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екомпозиция требований через M" sheetId="1" r:id="rId4"/>
    <sheet state="visible" name="матрица трассировки с чек-листо" sheetId="2" r:id="rId5"/>
    <sheet state="visible" name="Таблицы принятия решений" sheetId="3" r:id="rId6"/>
    <sheet state="visible" name="проверки полей" sheetId="4" r:id="rId7"/>
    <sheet state="visible" name="рабочая форма матрица трассиров" sheetId="5" r:id="rId8"/>
    <sheet state="visible" name="черновик" sheetId="6" r:id="rId9"/>
  </sheets>
  <definedNames>
    <definedName hidden="1" name="Google_Sheet_Link_1000051444">'черновик'!$D$2180</definedName>
    <definedName hidden="1" name="Google_Sheet_Link_1002383511">'черновик'!$D$42</definedName>
    <definedName hidden="1" name="Google_Sheet_Link_1006434779">'черновик'!$D$72</definedName>
    <definedName hidden="1" name="Google_Sheet_Link_1011609368">'черновик'!$D$85</definedName>
    <definedName hidden="1" name="Google_Sheet_Link_1032020784">'черновик'!$D$295</definedName>
    <definedName hidden="1" name="Google_Sheet_Link_1033594749">'черновик'!$D$328</definedName>
    <definedName hidden="1" name="Google_Sheet_Link_1038989226">'черновик'!$D$10</definedName>
    <definedName hidden="1" name="Google_Sheet_Link_1040014232">'черновик'!$D$950:$X$955</definedName>
    <definedName hidden="1" name="Google_Sheet_Link_104340022">'черновик'!$D$87</definedName>
    <definedName hidden="1" name="Google_Sheet_Link_1047160994">'черновик'!$D$34:$D$2265</definedName>
    <definedName hidden="1" name="Google_Sheet_Link_1047886799">'черновик'!$D$70:$D$80</definedName>
    <definedName hidden="1" name="Google_Sheet_Link_1048235570">'черновик'!$D$761</definedName>
    <definedName hidden="1" name="Google_Sheet_Link_1054037019">'рабочая форма матрица трассиров'!$B$34</definedName>
    <definedName hidden="1" name="Google_Sheet_Link_1055280100">'черновик'!$D$2187</definedName>
    <definedName hidden="1" name="Google_Sheet_Link_1058595727">'черновик'!$D$920</definedName>
    <definedName hidden="1" name="Google_Sheet_Link_1063797583">'черновик'!$D$174</definedName>
    <definedName hidden="1" name="Google_Sheet_Link_1067908394">'черновик'!$D$244</definedName>
    <definedName hidden="1" name="Google_Sheet_Link_1080210702">'рабочая форма матрица трассиров'!$B$522:$B$527</definedName>
    <definedName hidden="1" name="Google_Sheet_Link_108193547">'рабочая форма матрица трассиров'!$B$92</definedName>
    <definedName hidden="1" name="Google_Sheet_Link_1091092886">'черновик'!$D$605:$D$613</definedName>
    <definedName hidden="1" name="Google_Sheet_Link_1101089527">'черновик'!$D$228:$X$237</definedName>
    <definedName hidden="1" name="Google_Sheet_Link_1104523139">'рабочая форма матрица трассиров'!$B$449</definedName>
    <definedName hidden="1" name="Google_Sheet_Link_1105941207">'черновик'!$D$7</definedName>
    <definedName hidden="1" name="Google_Sheet_Link_1107627453">'черновик'!$D$315</definedName>
    <definedName hidden="1" name="Google_Sheet_Link_1108125560">'черновик'!$D$2277</definedName>
    <definedName hidden="1" name="Google_Sheet_Link_1111618257">'черновик'!$D$279</definedName>
    <definedName hidden="1" name="Google_Sheet_Link_1116387795">'рабочая форма матрица трассиров'!$B$522</definedName>
    <definedName hidden="1" name="Google_Sheet_Link_1132196648">'рабочая форма матрица трассиров'!$B$30</definedName>
    <definedName hidden="1" name="Google_Sheet_Link_1132286223">'рабочая форма матрица трассиров'!$B$914</definedName>
    <definedName hidden="1" name="Google_Sheet_Link_1139216745">'черновик'!$D$94</definedName>
    <definedName hidden="1" name="Google_Sheet_Link_1144322256">'черновик'!$D$45</definedName>
    <definedName hidden="1" name="Google_Sheet_Link_1144425849">'рабочая форма матрица трассиров'!$B$147</definedName>
    <definedName hidden="1" name="Google_Sheet_Link_1165089111">'черновик'!$D$91:$D$113</definedName>
    <definedName hidden="1" name="Google_Sheet_Link_1177976755">'черновик'!$D$37</definedName>
    <definedName hidden="1" name="Google_Sheet_Link_1183215826">'черновик'!$D$193</definedName>
    <definedName hidden="1" name="Google_Sheet_Link_1195911262">'черновик'!$C$299:$D$300</definedName>
    <definedName hidden="1" name="Google_Sheet_Link_1199839040">'черновик'!$D$247</definedName>
    <definedName hidden="1" name="Google_Sheet_Link_120071614">'черновик'!$D$248</definedName>
    <definedName hidden="1" name="Google_Sheet_Link_120202087">'рабочая форма матрица трассиров'!$B$169</definedName>
    <definedName hidden="1" name="Google_Sheet_Link_1203755936">'черновик'!$D$218</definedName>
    <definedName hidden="1" name="Google_Sheet_Link_1213097806">'рабочая форма матрица трассиров'!$B$488</definedName>
    <definedName hidden="1" name="Google_Sheet_Link_1215228619">'рабочая форма матрица трассиров'!$B$171</definedName>
    <definedName hidden="1" name="Google_Sheet_Link_1217883131">'черновик'!$D$70:$D$89</definedName>
    <definedName hidden="1" name="Google_Sheet_Link_1217932953">'черновик'!$D$957</definedName>
    <definedName hidden="1" name="Google_Sheet_Link_1229478186">'черновик'!$D$236</definedName>
    <definedName hidden="1" name="Google_Sheet_Link_1235223809">'черновик'!$D$9</definedName>
    <definedName hidden="1" name="Google_Sheet_Link_1250636028">'черновик'!$D$8</definedName>
    <definedName hidden="1" name="Google_Sheet_Link_1253876474">'рабочая форма матрица трассиров'!$B$551</definedName>
    <definedName hidden="1" name="Google_Sheet_Link_1259646700">'черновик'!$D$173</definedName>
    <definedName hidden="1" name="Google_Sheet_Link_1260682176">'рабочая форма матрица трассиров'!$B$165</definedName>
    <definedName hidden="1" name="Google_Sheet_Link_1265029371">'черновик'!$D$2285</definedName>
    <definedName hidden="1" name="Google_Sheet_Link_126673974">'черновик'!$D$605</definedName>
    <definedName hidden="1" name="Google_Sheet_Link_1269373249">'черновик'!$D$2282</definedName>
    <definedName hidden="1" name="Google_Sheet_Link_1269880221">'черновик'!$D$141</definedName>
    <definedName hidden="1" name="Google_Sheet_Link_127240891">'рабочая форма матрица трассиров'!$B$607</definedName>
    <definedName hidden="1" name="Google_Sheet_Link_12726629">'черновик'!$D$289</definedName>
    <definedName hidden="1" name="Google_Sheet_Link_127468561">'черновик'!$D$349</definedName>
    <definedName hidden="1" name="Google_Sheet_Link_1282994799">'черновик'!$D$880</definedName>
    <definedName hidden="1" name="Google_Sheet_Link_1287131346">'черновик'!$D$73</definedName>
    <definedName hidden="1" name="Google_Sheet_Link_1293665383">'черновик'!$D$226</definedName>
    <definedName hidden="1" name="Google_Sheet_Link_129930373">'рабочая форма матрица трассиров'!$A$347</definedName>
    <definedName hidden="1" name="Google_Sheet_Link_1302829787">'черновик'!$D$260</definedName>
    <definedName hidden="1" name="Google_Sheet_Link_1305360756">'черновик'!$D$754</definedName>
    <definedName hidden="1" name="Google_Sheet_Link_1316073018">'черновик'!$D$22</definedName>
    <definedName hidden="1" name="Google_Sheet_Link_132623066">'черновик'!$D$2283</definedName>
    <definedName hidden="1" name="Google_Sheet_Link_132659991">'черновик'!$D$91</definedName>
    <definedName hidden="1" name="Google_Sheet_Link_133605514">'черновик'!$D$4</definedName>
    <definedName hidden="1" name="Google_Sheet_Link_1343932833">'черновик'!$D$103</definedName>
    <definedName hidden="1" name="Google_Sheet_Link_1349651410">'рабочая форма матрица трассиров'!$B$492</definedName>
    <definedName hidden="1" name="Google_Sheet_Link_1366258127">'черновик'!$D$12</definedName>
    <definedName hidden="1" name="Google_Sheet_Link_1367694480">'черновик'!$D$97</definedName>
    <definedName hidden="1" name="Google_Sheet_Link_1372996150">'черновик'!$D$89:$D$2265</definedName>
    <definedName hidden="1" name="Google_Sheet_Link_1376596615">'рабочая форма матрица трассиров'!$B$584</definedName>
    <definedName hidden="1" name="Google_Sheet_Link_137915474">'черновик'!$D$2178</definedName>
    <definedName hidden="1" name="Google_Sheet_Link_1380371103">'рабочая форма матрица трассиров'!$B$80</definedName>
    <definedName hidden="1" name="Google_Sheet_Link_1394564532">'рабочая форма матрица трассиров'!$B$2</definedName>
    <definedName hidden="1" name="Google_Sheet_Link_1396427336">'черновик'!$D$354</definedName>
    <definedName hidden="1" name="Google_Sheet_Link_1398803320">'черновик'!$D$88</definedName>
    <definedName hidden="1" name="Google_Sheet_Link_1399498996">'рабочая форма матрица трассиров'!$B$476</definedName>
    <definedName hidden="1" name="Google_Sheet_Link_1399862936">'черновик'!$D$1073</definedName>
    <definedName hidden="1" name="Google_Sheet_Link_1401398410">'черновик'!$D$923</definedName>
    <definedName hidden="1" name="Google_Sheet_Link_1404301558">'черновик'!$D$270</definedName>
    <definedName hidden="1" name="Google_Sheet_Link_1409832358">'черновик'!$D$292</definedName>
    <definedName hidden="1" name="Google_Sheet_Link_1415277684">'черновик'!$D$192</definedName>
    <definedName hidden="1" name="Google_Sheet_Link_1415611044">'черновик'!$D$612</definedName>
    <definedName hidden="1" name="Google_Sheet_Link_1418710954">'черновик'!$D$10:$X$98</definedName>
    <definedName hidden="1" name="Google_Sheet_Link_1419286950">'черновик'!$D$13</definedName>
    <definedName hidden="1" name="Google_Sheet_Link_1420624708">'черновик'!$D$762</definedName>
    <definedName hidden="1" name="Google_Sheet_Link_1424373409">'рабочая форма матрица трассиров'!$B$65</definedName>
    <definedName hidden="1" name="Google_Sheet_Link_1425554733">'черновик'!$D$82:$D$89</definedName>
    <definedName hidden="1" name="Google_Sheet_Link_143038973">'рабочая форма матрица трассиров'!$D$145</definedName>
    <definedName hidden="1" name="Google_Sheet_Link_1433066419">'черновик'!$D$217</definedName>
    <definedName hidden="1" name="Google_Sheet_Link_1433866690">'рабочая форма матрица трассиров'!$B$820</definedName>
    <definedName hidden="1" name="Google_Sheet_Link_14369351">'черновик'!$D$948</definedName>
    <definedName hidden="1" name="Google_Sheet_Link_1455851542">'черновик'!$D$253</definedName>
    <definedName hidden="1" name="Google_Sheet_Link_1458631442">'черновик'!$D$249</definedName>
    <definedName hidden="1" name="Google_Sheet_Link_146345843">'черновик'!$D$2192</definedName>
    <definedName hidden="1" name="Google_Sheet_Link_1478120796">'черновик'!$D$77</definedName>
    <definedName hidden="1" name="Google_Sheet_Link_1478831642">'рабочая форма матрица трассиров'!$B$28</definedName>
    <definedName hidden="1" name="Google_Sheet_Link_1479036888">'черновик'!$D$2284</definedName>
    <definedName hidden="1" name="Google_Sheet_Link_1488959696">'рабочая форма матрица трассиров'!$B$33</definedName>
    <definedName hidden="1" name="Google_Sheet_Link_1498211957">'черновик'!$D$2165</definedName>
    <definedName hidden="1" name="Google_Sheet_Link_1499920919">'черновик'!$D$1004:$X$1018</definedName>
    <definedName hidden="1" name="Google_Sheet_Link_1503224900">'черновик'!$D$127</definedName>
    <definedName hidden="1" name="Google_Sheet_Link_1508653442">'черновик'!$D$275</definedName>
    <definedName hidden="1" name="Google_Sheet_Link_1521237689">'черновик'!$D$953</definedName>
    <definedName hidden="1" name="Google_Sheet_Link_1525894991">'черновик'!$D$336</definedName>
    <definedName hidden="1" name="Google_Sheet_Link_1527776727">'рабочая форма матрица трассиров'!$B$559</definedName>
    <definedName hidden="1" name="Google_Sheet_Link_1528584647">'черновик'!$D$172</definedName>
    <definedName hidden="1" name="Google_Sheet_Link_1530085594">'черновик'!$D$194</definedName>
    <definedName hidden="1" name="Google_Sheet_Link_1532251004">'черновик'!$D$76</definedName>
    <definedName hidden="1" name="Google_Sheet_Link_1536683128">'черновик'!$D$222</definedName>
    <definedName hidden="1" name="Google_Sheet_Link_1543686888">'черновик'!$D$318</definedName>
    <definedName hidden="1" name="Google_Sheet_Link_1546237878">'черновик'!$D$2188</definedName>
    <definedName hidden="1" name="Google_Sheet_Link_154775796">'черновик'!$D$245:$X$279</definedName>
    <definedName hidden="1" name="Google_Sheet_Link_1556739898">'черновик'!$D$2235:$X$2237</definedName>
    <definedName hidden="1" name="Google_Sheet_Link_1564466327">'черновик'!$D$343</definedName>
    <definedName hidden="1" name="Google_Sheet_Link_1572570069">'черновик'!$D$131</definedName>
    <definedName hidden="1" name="Google_Sheet_Link_1578930166">'рабочая форма матрица трассиров'!$B$1</definedName>
    <definedName hidden="1" name="Google_Sheet_Link_1603572058">'черновик'!$D$341</definedName>
    <definedName hidden="1" name="Google_Sheet_Link_1606647922">'черновик'!$D$108</definedName>
    <definedName hidden="1" name="Google_Sheet_Link_1613441949">'черновик'!$D$2196</definedName>
    <definedName hidden="1" name="Google_Sheet_Link_1615032925">'черновик'!$D$254</definedName>
    <definedName hidden="1" name="Google_Sheet_Link_1617188002">'черновик'!$D$113</definedName>
    <definedName hidden="1" name="Google_Sheet_Link_1618816221">'черновик'!$D$610</definedName>
    <definedName hidden="1" name="Google_Sheet_Link_1627073843">'черновик'!$D$61</definedName>
    <definedName hidden="1" name="Google_Sheet_Link_1628145806">'рабочая форма матрица трассиров'!$D$27</definedName>
    <definedName hidden="1" name="Google_Sheet_Link_163816436">'черновик'!$D$2235</definedName>
    <definedName hidden="1" name="Google_Sheet_Link_1644094277">'рабочая форма матрица трассиров'!$B$149</definedName>
    <definedName hidden="1" name="Google_Sheet_Link_1655801918">'черновик'!$D$339</definedName>
    <definedName hidden="1" name="Google_Sheet_Link_165700395">'черновик'!$D$308</definedName>
    <definedName hidden="1" name="Google_Sheet_Link_1657605356">'черновик'!$D$351</definedName>
    <definedName hidden="1" name="Google_Sheet_Link_1669132037">'черновик'!$D$216</definedName>
    <definedName hidden="1" name="Google_Sheet_Link_1671046392">'черновик'!$D$243</definedName>
    <definedName hidden="1" name="Google_Sheet_Link_1679540145">'черновик'!$D$337</definedName>
    <definedName hidden="1" name="Google_Sheet_Link_1680577312">'черновик'!$D$21:$D$29</definedName>
    <definedName hidden="1" name="Google_Sheet_Link_1690861798">'черновик'!$D$78</definedName>
    <definedName hidden="1" name="Google_Sheet_Link_1700644657">'черновик'!$D$2286</definedName>
    <definedName hidden="1" name="Google_Sheet_Link_1701831977">'рабочая форма матрица трассиров'!$B$148</definedName>
    <definedName hidden="1" name="Google_Sheet_Link_1701959447">'черновик'!$D$211</definedName>
    <definedName hidden="1" name="Google_Sheet_Link_1715523235">'рабочая форма матрица трассиров'!$B$227</definedName>
    <definedName hidden="1" name="Google_Sheet_Link_171556729">'рабочая форма матрица трассиров'!$B$141</definedName>
    <definedName hidden="1" name="Google_Sheet_Link_1717254644">'черновик'!$D$605:$X$613</definedName>
    <definedName hidden="1" name="Google_Sheet_Link_1717566710">'черновик'!$D$947</definedName>
    <definedName hidden="1" name="Google_Sheet_Link_1718498402">'рабочая форма матрица трассиров'!$B$170</definedName>
    <definedName hidden="1" name="Google_Sheet_Link_1720782657">'черновик'!$D$142</definedName>
    <definedName hidden="1" name="Google_Sheet_Link_1721969582">'черновик'!$D$79</definedName>
    <definedName hidden="1" name="Google_Sheet_Link_1725016677">'черновик'!$D$70:$X$80</definedName>
    <definedName hidden="1" name="Google_Sheet_Link_1739540061">'черновик'!$D$255</definedName>
    <definedName hidden="1" name="Google_Sheet_Link_1741358019">'рабочая форма матрица трассиров'!$B$90</definedName>
    <definedName hidden="1" name="Google_Sheet_Link_17432350">'черновик'!$D$2179</definedName>
    <definedName hidden="1" name="Google_Sheet_Link_1745932766">'черновик'!$D$232</definedName>
    <definedName hidden="1" name="Google_Sheet_Link_1746356151">'черновик'!$D$41</definedName>
    <definedName hidden="1" name="Google_Sheet_Link_1751027648">'черновик'!$D$2172</definedName>
    <definedName hidden="1" name="Google_Sheet_Link_1755968643">'рабочая форма матрица трассиров'!$B$58</definedName>
    <definedName hidden="1" name="Google_Sheet_Link_1756683902">'черновик'!$D$352</definedName>
    <definedName hidden="1" name="Google_Sheet_Link_1768818888">'черновик'!$C$320:$D$321</definedName>
    <definedName hidden="1" name="Google_Sheet_Link_1788926748">'черновик'!$D$924</definedName>
    <definedName hidden="1" name="Google_Sheet_Link_1790506194">'черновик'!$D$756</definedName>
    <definedName hidden="1" name="Google_Sheet_Link_1806802459">'черновик'!$D$129</definedName>
    <definedName hidden="1" name="Google_Sheet_Link_1813451942">'черновик'!$D$211:$X$237</definedName>
    <definedName hidden="1" name="Google_Sheet_Link_1814663208">'черновик'!$D$5</definedName>
    <definedName hidden="1" name="Google_Sheet_Link_1819826744">'черновик'!$D$90</definedName>
    <definedName hidden="1" name="Google_Sheet_Link_1821764775">'черновик'!$D$925</definedName>
    <definedName hidden="1" name="Google_Sheet_Link_1828267718">'черновик'!$D$74</definedName>
    <definedName hidden="1" name="Google_Sheet_Link_1828293330">'рабочая форма матрица трассиров'!$B$608</definedName>
    <definedName hidden="1" name="Google_Sheet_Link_1830916404">'черновик'!$C$321:$D$322</definedName>
    <definedName hidden="1" name="Google_Sheet_Link_1832922621">'черновик'!$D$2263:$X$2271</definedName>
    <definedName hidden="1" name="Google_Sheet_Link_1833802701">'черновик'!$D$230</definedName>
    <definedName hidden="1" name="Google_Sheet_Link_1835339304">'черновик'!$D$176</definedName>
    <definedName hidden="1" name="Google_Sheet_Link_1836083548">'черновик'!$D$332</definedName>
    <definedName hidden="1" name="Google_Sheet_Link_1839589207">'черновик'!$D$35</definedName>
    <definedName hidden="1" name="Google_Sheet_Link_1849114415">'черновик'!$D$2264</definedName>
    <definedName hidden="1" name="Google_Sheet_Link_1850922618">'черновик'!$D$1010</definedName>
    <definedName hidden="1" name="Google_Sheet_Link_1857152317">'рабочая форма матрица трассиров'!$B$509</definedName>
    <definedName hidden="1" name="Google_Sheet_Link_1862765480">'черновик'!$D$921</definedName>
    <definedName hidden="1" name="Google_Sheet_Link_186474551">'черновик'!$D$3</definedName>
    <definedName hidden="1" name="Google_Sheet_Link_1868408006">'черновик'!$D$359</definedName>
    <definedName hidden="1" name="Google_Sheet_Link_1869986902">'рабочая форма матрица трассиров'!$B$296</definedName>
    <definedName hidden="1" name="Google_Sheet_Link_1872736999">'черновик'!$D$358</definedName>
    <definedName hidden="1" name="Google_Sheet_Link_1872868504">'черновик'!$D$2165:$X$2197</definedName>
    <definedName hidden="1" name="Google_Sheet_Link_1879498839">'рабочая форма матрица трассиров'!$B$411</definedName>
    <definedName hidden="1" name="Google_Sheet_Link_1879656071">'черновик'!$D$760</definedName>
    <definedName hidden="1" name="Google_Sheet_Link_1880966441">'черновик'!$D$348</definedName>
    <definedName hidden="1" name="Google_Sheet_Link_1887325833">'черновик'!$D$227</definedName>
    <definedName hidden="1" name="Google_Sheet_Link_1891147214">'черновик'!$D$263</definedName>
    <definedName hidden="1" name="Google_Sheet_Link_1895320262">'рабочая форма матрица трассиров'!$B$92:$B$96</definedName>
    <definedName hidden="1" name="Google_Sheet_Link_1895496394">'черновик'!$D$327</definedName>
    <definedName hidden="1" name="Google_Sheet_Link_1895559355">'черновик'!$D$2263</definedName>
    <definedName hidden="1" name="Google_Sheet_Link_1896048595">'черновик'!$D$228</definedName>
    <definedName hidden="1" name="Google_Sheet_Link_1896139243">'черновик'!$D$1</definedName>
    <definedName hidden="1" name="Google_Sheet_Link_1900858164">'черновик'!$D$755</definedName>
    <definedName hidden="1" name="Google_Sheet_Link_1915353380">'рабочая форма матрица трассиров'!$B$70</definedName>
    <definedName hidden="1" name="Google_Sheet_Link_1920619136">'черновик'!$D$284</definedName>
    <definedName hidden="1" name="Google_Sheet_Link_1921085790">'черновик'!$D$2194</definedName>
    <definedName hidden="1" name="Google_Sheet_Link_192578419">'рабочая форма матрица трассиров'!$B$478:$B$484</definedName>
    <definedName hidden="1" name="Google_Sheet_Link_1934367091">'черновик'!$D$105</definedName>
    <definedName hidden="1" name="Google_Sheet_Link_193575519">'черновик'!$D$274</definedName>
    <definedName hidden="1" name="Google_Sheet_Link_1936597549">'черновик'!$D$214</definedName>
    <definedName hidden="1" name="Google_Sheet_Link_1942755598">'черновик'!$D$369</definedName>
    <definedName hidden="1" name="Google_Sheet_Link_1950202974">'черновик'!$D$261</definedName>
    <definedName hidden="1" name="Google_Sheet_Link_1951193467">'черновик'!$D$246</definedName>
    <definedName hidden="1" name="Google_Sheet_Link_1953610891">'черновик'!$D$82</definedName>
    <definedName hidden="1" name="Google_Sheet_Link_1956350759">'черновик'!$D$93:$X$98</definedName>
    <definedName hidden="1" name="Google_Sheet_Link_1967579898">'рабочая форма матрица трассиров'!$B$145</definedName>
    <definedName hidden="1" name="Google_Sheet_Link_1969454308">'рабочая форма матрица трассиров'!$B$197</definedName>
    <definedName hidden="1" name="Google_Sheet_Link_1970756164">'черновик'!$D$23</definedName>
    <definedName hidden="1" name="Google_Sheet_Link_1971799099">'черновик'!$D$221</definedName>
    <definedName hidden="1" name="Google_Sheet_Link_1973025094">'черновик'!$D$182</definedName>
    <definedName hidden="1" name="Google_Sheet_Link_1976201211">'черновик'!$D$250</definedName>
    <definedName hidden="1" name="Google_Sheet_Link_1978065294">'черновик'!$D$86:$D$87</definedName>
    <definedName hidden="1" name="Google_Sheet_Link_2003600613">'черновик'!$D$745:$X$761</definedName>
    <definedName hidden="1" name="Google_Sheet_Link_2003611902">'черновик'!$D$342</definedName>
    <definedName hidden="1" name="Google_Sheet_Link_2026354817">'рабочая форма матрица трассиров'!$B$588</definedName>
    <definedName hidden="1" name="Google_Sheet_Link_2027594360">'черновик'!$D$283</definedName>
    <definedName hidden="1" name="Google_Sheet_Link_2029241689">'черновик'!$D$83</definedName>
    <definedName hidden="1" name="Google_Sheet_Link_2031266722">'черновик'!$D$312</definedName>
    <definedName hidden="1" name="Google_Sheet_Link_2034340715">'черновик'!$D$951</definedName>
    <definedName hidden="1" name="Google_Sheet_Link_2036045325">'черновик'!$D$88:$D$89</definedName>
    <definedName hidden="1" name="Google_Sheet_Link_203910164">'черновик'!$D$952</definedName>
    <definedName hidden="1" name="Google_Sheet_Link_2042518426">'черновик'!$D$70</definedName>
    <definedName hidden="1" name="Google_Sheet_Link_2051653931">'черновик'!$C$954:$D$955</definedName>
    <definedName hidden="1" name="Google_Sheet_Link_2056043445">'черновик'!$D$106</definedName>
    <definedName hidden="1" name="Google_Sheet_Link_2060490700">'черновик'!$D$29</definedName>
    <definedName hidden="1" name="Google_Sheet_Link_2061204842">'черновик'!$D$269</definedName>
    <definedName hidden="1" name="Google_Sheet_Link_2070212605">'черновик'!$D$252</definedName>
    <definedName hidden="1" name="Google_Sheet_Link_2071282336">'рабочая форма матрица трассиров'!$B$113:$B$116</definedName>
    <definedName hidden="1" name="Google_Sheet_Link_2076690940">'черновик'!$D$101</definedName>
    <definedName hidden="1" name="Google_Sheet_Link_2076925715">'черновик'!$D$302</definedName>
    <definedName hidden="1" name="Google_Sheet_Link_208376626">'черновик'!$D$27</definedName>
    <definedName hidden="1" name="Google_Sheet_Link_2087046792">'черновик'!$D$75</definedName>
    <definedName hidden="1" name="Google_Sheet_Link_2096224469">'черновик'!$D$264</definedName>
    <definedName hidden="1" name="Google_Sheet_Link_2098621232">'черновик'!$D$946</definedName>
    <definedName hidden="1" name="Google_Sheet_Link_2101716917">'черновик'!$D$26</definedName>
    <definedName hidden="1" name="Google_Sheet_Link_2111426089">'черновик'!$D$613</definedName>
    <definedName hidden="1" name="Google_Sheet_Link_2113618663">'рабочая форма матрица трассиров'!$B$99</definedName>
    <definedName hidden="1" name="Google_Sheet_Link_2114005397">'черновик'!$D$2175</definedName>
    <definedName hidden="1" name="Google_Sheet_Link_2120636839">'черновик'!$D$84</definedName>
    <definedName hidden="1" name="Google_Sheet_Link_21242506">'черновик'!$D$82:$X$89</definedName>
    <definedName hidden="1" name="Google_Sheet_Link_2125539112">'черновик'!$D$24:$D$29</definedName>
    <definedName hidden="1" name="Google_Sheet_Link_214260404">'черновик'!$D$1004</definedName>
    <definedName hidden="1" name="Google_Sheet_Link_222655824">'черновик'!$D$177</definedName>
    <definedName hidden="1" name="Google_Sheet_Link_22795274">'черновик'!$D$323</definedName>
    <definedName hidden="1" name="Google_Sheet_Link_231255736">'черновик'!$D$259</definedName>
    <definedName hidden="1" name="Google_Sheet_Link_240490282">'черновик'!$D$1011</definedName>
    <definedName hidden="1" name="Google_Sheet_Link_245784164">'черновик'!$D$869</definedName>
    <definedName hidden="1" name="Google_Sheet_Link_249907956">'рабочая форма матрица трассиров'!$C$520</definedName>
    <definedName hidden="1" name="Google_Sheet_Link_253776216">'черновик'!$D$338</definedName>
    <definedName hidden="1" name="Google_Sheet_Link_259791332">'рабочая форма матрица трассиров'!$B$209</definedName>
    <definedName hidden="1" name="Google_Sheet_Link_278803716">'черновик'!$D$251</definedName>
    <definedName hidden="1" name="Google_Sheet_Link_279930690">'черновик'!$D$1014</definedName>
    <definedName hidden="1" name="Google_Sheet_Link_283532841">'рабочая форма матрица трассиров'!$B$180</definedName>
    <definedName hidden="1" name="Google_Sheet_Link_291048977">'черновик'!$B$213</definedName>
    <definedName hidden="1" name="Google_Sheet_Link_291528881">'черновик'!$D$71</definedName>
    <definedName hidden="1" name="Google_Sheet_Link_29435446">'черновик'!$D$62</definedName>
    <definedName hidden="1" name="Google_Sheet_Link_304385265">'черновик'!$D$13:$D$70</definedName>
    <definedName hidden="1" name="Google_Sheet_Link_310027244">'черновик'!$D$286</definedName>
    <definedName hidden="1" name="Google_Sheet_Link_328323102">'черновик'!$D$870</definedName>
    <definedName hidden="1" name="Google_Sheet_Link_330089513">'рабочая форма матрица трассиров'!$B$1032</definedName>
    <definedName hidden="1" name="Google_Sheet_Link_336096108">'черновик'!$D$919</definedName>
    <definedName hidden="1" name="Google_Sheet_Link_349936837">'черновик'!$D$80</definedName>
    <definedName hidden="1" name="Google_Sheet_Link_358160989">'рабочая форма матрица трассиров'!$B$35</definedName>
    <definedName hidden="1" name="Google_Sheet_Link_362646550">'рабочая форма матрица трассиров'!$B$196</definedName>
    <definedName hidden="1" name="Google_Sheet_Link_366847100">'черновик'!$D$128</definedName>
    <definedName hidden="1" name="Google_Sheet_Link_368132438">'черновик'!$D$955</definedName>
    <definedName hidden="1" name="Google_Sheet_Link_369704221">'черновик'!$D$2281</definedName>
    <definedName hidden="1" name="Google_Sheet_Link_386098998">'черновик'!$D$1201:$X$1386</definedName>
    <definedName hidden="1" name="Google_Sheet_Link_390495162">'рабочая форма матрица трассиров'!$B$76</definedName>
    <definedName hidden="1" name="Google_Sheet_Link_391243621">'рабочая форма матрица трассиров'!$B$51</definedName>
    <definedName hidden="1" name="Google_Sheet_Link_393346920">'черновик'!$D$257</definedName>
    <definedName hidden="1" name="Google_Sheet_Link_408604589">'черновик'!$D$287</definedName>
    <definedName hidden="1" name="Google_Sheet_Link_416013006">'черновик'!$D$223</definedName>
    <definedName hidden="1" name="Google_Sheet_Link_417209602">'черновик'!$D$746</definedName>
    <definedName hidden="1" name="Google_Sheet_Link_43034081">'черновик'!$D$25</definedName>
    <definedName hidden="1" name="Google_Sheet_Link_435409589">'черновик'!$D$2176</definedName>
    <definedName hidden="1" name="Google_Sheet_Link_439825597">'черновик'!$D$231</definedName>
    <definedName hidden="1" name="Google_Sheet_Link_444306516">'черновик'!$D$758</definedName>
    <definedName hidden="1" name="Google_Sheet_Link_453253232">'рабочая форма матрица трассиров'!$B$8</definedName>
    <definedName hidden="1" name="Google_Sheet_Link_466556743">'черновик'!$D$2186</definedName>
    <definedName hidden="1" name="Google_Sheet_Link_488435591">'черновик'!$D$268</definedName>
    <definedName hidden="1" name="Google_Sheet_Link_489871393">'черновик'!$D$2191</definedName>
    <definedName hidden="1" name="Google_Sheet_Link_492035314">'рабочая форма матрица трассиров'!$B$791</definedName>
    <definedName hidden="1" name="Google_Sheet_Link_50143592">'рабочая форма матрица трассиров'!$B$118</definedName>
    <definedName hidden="1" name="Google_Sheet_Link_503676877">'черновик'!$D$608</definedName>
    <definedName hidden="1" name="Google_Sheet_Link_504793485">'черновик'!$D$130</definedName>
    <definedName hidden="1" name="Google_Sheet_Link_509184823">'черновик'!$D$92:$X$98</definedName>
    <definedName hidden="1" name="Google_Sheet_Link_509704698">'черновик'!$D$229</definedName>
    <definedName hidden="1" name="Google_Sheet_Link_513715841">'рабочая форма матрица трассиров'!$B$167</definedName>
    <definedName hidden="1" name="Google_Sheet_Link_51742566">'черновик'!$D$1017</definedName>
    <definedName hidden="1" name="Google_Sheet_Link_531033637">'черновик'!$D$110</definedName>
    <definedName hidden="1" name="Google_Sheet_Link_53193095">'черновик'!$D$291</definedName>
    <definedName hidden="1" name="Google_Sheet_Link_534141324">'черновик'!$D$111</definedName>
    <definedName hidden="1" name="Google_Sheet_Link_539040463">'рабочая форма матрица трассиров'!$B$1060</definedName>
    <definedName hidden="1" name="Google_Sheet_Link_541775830">'черновик'!$D$344</definedName>
    <definedName hidden="1" name="Google_Sheet_Link_548972736">'черновик'!$D$180</definedName>
    <definedName hidden="1" name="Google_Sheet_Link_549595787">'черновик'!$D$1018</definedName>
    <definedName hidden="1" name="Google_Sheet_Link_563777367">'черновик'!$D$258</definedName>
    <definedName hidden="1" name="Google_Sheet_Link_579969036">'рабочая форма матрица трассиров'!$B$418</definedName>
    <definedName hidden="1" name="Google_Sheet_Link_58321453">'рабочая форма матрица трассиров'!$B$72</definedName>
    <definedName hidden="1" name="Google_Sheet_Link_585658221">'черновик'!$D$1013</definedName>
    <definedName hidden="1" name="Google_Sheet_Link_594054687">'черновик'!$D$301</definedName>
    <definedName hidden="1" name="Google_Sheet_Link_597846181">'рабочая форма матрица трассиров'!$B$18</definedName>
    <definedName hidden="1" name="Google_Sheet_Link_600015747">'черновик'!$D$6</definedName>
    <definedName hidden="1" name="Google_Sheet_Link_613786961">'рабочая форма матрица трассиров'!$B$473</definedName>
    <definedName hidden="1" name="Google_Sheet_Link_632217591">'рабочая форма матрица трассиров'!$B$798</definedName>
    <definedName hidden="1" name="Google_Sheet_Link_634876106">'черновик'!$D$91:$X$113</definedName>
    <definedName hidden="1" name="Google_Sheet_Link_64546875">'черновик'!$D$2190</definedName>
    <definedName hidden="1" name="Google_Sheet_Link_651520890">'рабочая форма матрица трассиров'!$B$499</definedName>
    <definedName hidden="1" name="Google_Sheet_Link_656163689">'черновик'!$D$949</definedName>
    <definedName hidden="1" name="Google_Sheet_Link_658549626">'черновик'!$D$243:$X$279</definedName>
    <definedName hidden="1" name="Google_Sheet_Link_66105873">'черновик'!$D$300</definedName>
    <definedName hidden="1" name="Google_Sheet_Link_662262961">'рабочая форма матрица трассиров'!$B$84</definedName>
    <definedName hidden="1" name="Google_Sheet_Link_664439517">'рабочая форма матрица трассиров'!$B$61</definedName>
    <definedName hidden="1" name="Google_Sheet_Link_668193774">'рабочая форма матрица трассиров'!$B$606</definedName>
    <definedName hidden="1" name="Google_Sheet_Link_671965631">'черновик'!$D$759</definedName>
    <definedName hidden="1" name="Google_Sheet_Link_672681540">'черновик'!$D$211:$X$221</definedName>
    <definedName hidden="1" name="Google_Sheet_Link_681512973">'черновик'!$D$324</definedName>
    <definedName hidden="1" name="Google_Sheet_Link_684676984">'черновик'!$D$307</definedName>
    <definedName hidden="1" name="Google_Sheet_Link_690077944">'черновик'!$D$950</definedName>
    <definedName hidden="1" name="Google_Sheet_Link_692560705">'черновик'!$D$92</definedName>
    <definedName hidden="1" name="Google_Sheet_Link_692601439">'черновик'!$D$132</definedName>
    <definedName hidden="1" name="Google_Sheet_Link_708345821">'черновик'!$D$13:$D$89</definedName>
    <definedName hidden="1" name="Google_Sheet_Link_721100492">'рабочая форма матрица трассиров'!$B$81</definedName>
    <definedName hidden="1" name="Google_Sheet_Link_732618222">'черновик'!$D$314</definedName>
    <definedName hidden="1" name="Google_Sheet_Link_745829900">'черновик'!$D$196</definedName>
    <definedName hidden="1" name="Google_Sheet_Link_746139289">'черновик'!$D$84:$D$85</definedName>
    <definedName hidden="1" name="Google_Sheet_Link_751347852">'черновик'!$D$96</definedName>
    <definedName hidden="1" name="Google_Sheet_Link_752574780">'рабочая форма матрица трассиров'!$B$83</definedName>
    <definedName hidden="1" name="Google_Sheet_Link_764978526">'черновик'!$D$918:$X$925</definedName>
    <definedName hidden="1" name="Google_Sheet_Link_77203982">'черновик'!$D$11</definedName>
    <definedName hidden="1" name="Google_Sheet_Link_773626804">'черновик'!$D$24</definedName>
    <definedName hidden="1" name="Google_Sheet_Link_775914515">'черновик'!$D$294</definedName>
    <definedName hidden="1" name="Google_Sheet_Link_782109966">'черновик'!$D$2189</definedName>
    <definedName hidden="1" name="Google_Sheet_Link_78363993">'черновик'!$D$215</definedName>
    <definedName hidden="1" name="Google_Sheet_Link_790367125">'черновик'!$D$1016</definedName>
    <definedName hidden="1" name="Google_Sheet_Link_800172781">'рабочая форма матрица трассиров'!$B$74</definedName>
    <definedName hidden="1" name="Google_Sheet_Link_80089116">'черновик'!$D$345</definedName>
    <definedName hidden="1" name="Google_Sheet_Link_803115751">'рабочая форма матрица трассиров'!$B$26</definedName>
    <definedName hidden="1" name="Google_Sheet_Link_812417424">'рабочая форма матрица трассиров'!$B$78</definedName>
    <definedName hidden="1" name="Google_Sheet_Link_823480677">'рабочая форма матрица трассиров'!$B$146</definedName>
    <definedName hidden="1" name="Google_Sheet_Link_823923118">'рабочая форма матрица трассиров'!$B$136</definedName>
    <definedName hidden="1" name="Google_Sheet_Link_836724752">'черновик'!$D$86</definedName>
    <definedName hidden="1" name="Google_Sheet_Link_838840969">'черновик'!$D$75:$X$76</definedName>
    <definedName hidden="1" name="Google_Sheet_Link_83930621">'черновик'!$D$98</definedName>
    <definedName hidden="1" name="Google_Sheet_Link_845053655">'черновик'!$D$371</definedName>
    <definedName hidden="1" name="Google_Sheet_Link_849528193">'черновик'!$D$938:$X$958</definedName>
    <definedName hidden="1" name="Google_Sheet_Link_85219761">'черновик'!$D$213</definedName>
    <definedName hidden="1" name="Google_Sheet_Link_861265557">'черновик'!$D$304</definedName>
    <definedName hidden="1" name="Google_Sheet_Link_862862119">'черновик'!$D$262</definedName>
    <definedName hidden="1" name="Google_Sheet_Link_866556802">'черновик'!$D$212</definedName>
    <definedName hidden="1" name="Google_Sheet_Link_885509489">'рабочая форма матрица трассиров'!$B$603</definedName>
    <definedName hidden="1" name="Google_Sheet_Link_889013721">'черновик'!$D$360</definedName>
    <definedName hidden="1" name="Google_Sheet_Link_889386226">'рабочая форма матрица трассиров'!$B$442</definedName>
    <definedName hidden="1" name="Google_Sheet_Link_89735285">'черновик'!$D$186</definedName>
    <definedName hidden="1" name="Google_Sheet_Link_901184239">'черновик'!$D$958</definedName>
    <definedName hidden="1" name="Google_Sheet_Link_902250750">'черновик'!$D$93</definedName>
    <definedName hidden="1" name="Google_Sheet_Link_908552012">'черновик'!$D$284:$X$289</definedName>
    <definedName hidden="1" name="Google_Sheet_Link_909751924">'черновик'!$D$2</definedName>
    <definedName hidden="1" name="Google_Sheet_Link_91144443">'черновик'!$D$49</definedName>
    <definedName hidden="1" name="Google_Sheet_Link_911507534">'рабочая форма матрица трассиров'!$B$964</definedName>
    <definedName hidden="1" name="Google_Sheet_Link_914446819">'черновик'!$D$2273</definedName>
    <definedName hidden="1" name="Google_Sheet_Link_919117347">'черновик'!$D$219</definedName>
    <definedName hidden="1" name="Google_Sheet_Link_922304886">'черновик'!$D$60</definedName>
    <definedName hidden="1" name="Google_Sheet_Link_929668406">'черновик'!$D$21</definedName>
    <definedName hidden="1" name="Google_Sheet_Link_938092480">'черновик'!$D$609</definedName>
    <definedName hidden="1" name="Google_Sheet_Link_956358480">'рабочая форма матрица трассиров'!$B$501:$B$505</definedName>
    <definedName hidden="1" name="Google_Sheet_Link_971980203">'рабочая форма матрица трассиров'!$B$1012</definedName>
    <definedName hidden="1" name="Google_Sheet_Link_975418611">'черновик'!$D$285</definedName>
    <definedName hidden="1" name="Google_Sheet_Link_9846054">'рабочая форма матрица трассиров'!$B$31</definedName>
    <definedName hidden="1" name="Google_Sheet_Link_988646480">'черновик'!$D$89</definedName>
    <definedName hidden="1" name="Google_Sheet_Link_9970998">'черновик'!$D$288</definedName>
  </definedNames>
  <calcPr/>
  <extLst>
    <ext uri="GoogleSheetsCustomDataVersion2">
      <go:sheetsCustomData xmlns:go="http://customooxmlschemas.google.com/" r:id="rId10" roundtripDataChecksum="bEnq6SABOfc3K22EFYINZhXmC9dCjNxeC4H+nqQFsfI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28">
      <text>
        <t xml:space="preserve">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20">
      <text>
        <t xml:space="preserve">
======</t>
      </text>
    </comment>
    <comment authorId="0" ref="G136">
      <text>
        <t xml:space="preserve">======
ID#AAABIaHTwlc
Оля Овчинникова    (2024-03-01 12:33:34)
на страницу можно попасть еще из футера и контент (типы доставки, сроки, стоимость) зависят от города</t>
      </text>
    </comment>
    <comment authorId="0" ref="G27">
      <text>
        <t xml:space="preserve">======
ID#AAABG4Y-dAA
Алена Конышева    (2024-02-19 12:54:24)
как требование к виджету - ок. виджет должен иметь обязательные элементы. делить их не обязательно. далее вы подробно описали требования к каждому элементу ниже</t>
      </text>
    </comment>
    <comment authorId="0" ref="G102">
      <text>
        <t xml:space="preserve">======
ID#AAABG4Y-c_8
Алена Конышева    (2024-02-19 12:41:12)
можно, если текст сообщения не будет часто меняться. можно уточнить у разработчика затронет ли будущий редизайн текст этого сообщения</t>
      </text>
    </comment>
  </commentList>
  <extLst>
    <ext uri="GoogleSheetsCustomDataVersion2">
      <go:sheetsCustomData xmlns:go="http://customooxmlschemas.google.com/" r:id="rId1" roundtripDataSignature="AMtx7mhYi29MGjnj5pm3yBBTxnSM6eZjP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28">
      <text>
        <t xml:space="preserve">
======</t>
      </text>
    </comment>
  </commentList>
</comments>
</file>

<file path=xl/sharedStrings.xml><?xml version="1.0" encoding="utf-8"?>
<sst xmlns="http://schemas.openxmlformats.org/spreadsheetml/2006/main" count="18758" uniqueCount="4314">
  <si>
    <t>https://miro.com/welcomeonboard/MGdaSkhFeFRLTUNDZzlyWklCZkR4ekp3Y091bXF1R1p2VkhHYTNXenVxYU90UThDTFJTVkxVTEp1aHJOYWtaUnwzNDU4NzY0NTc4NTc0NzkzMjczfDI=?share_link_id=896048244745</t>
  </si>
  <si>
    <t>Мария Селянко
"Google Chrome
Версия 124.0.6367.61 (Официальная сборка), (64 бит)"
23.04.2024 - 27.04.2024</t>
  </si>
  <si>
    <t>Мария Селянко
"Android 12 Infinix NOTE 12 2023 ОП 8.00GB"
27.04.2024 -        03.05.2024</t>
  </si>
  <si>
    <t>Название требований 
Раздел/Фича/ Элемент UI/ Подуровень элемента</t>
  </si>
  <si>
    <t>id требования</t>
  </si>
  <si>
    <t>Тестовый набор</t>
  </si>
  <si>
    <t>CL id</t>
  </si>
  <si>
    <t>Заголовок/Описание</t>
  </si>
  <si>
    <t>Ссылка на ID проверок таблицы принятия решений/таблицы проверки полей</t>
  </si>
  <si>
    <t>Тестовые данные</t>
  </si>
  <si>
    <t xml:space="preserve">Статус проверки </t>
  </si>
  <si>
    <t>Комментарий</t>
  </si>
  <si>
    <t>bug_link</t>
  </si>
  <si>
    <t>ID01</t>
  </si>
  <si>
    <t>Смоук</t>
  </si>
  <si>
    <t>Проверка открытия сайта</t>
  </si>
  <si>
    <t>Passed</t>
  </si>
  <si>
    <t>Содержание Хедер 1</t>
  </si>
  <si>
    <t>не относится к веб</t>
  </si>
  <si>
    <t>ID1.1</t>
  </si>
  <si>
    <t>не относится к мобилкам</t>
  </si>
  <si>
    <t>Выбор "Ваш город"</t>
  </si>
  <si>
    <t>В мобильной версии "Выбор "Ваш город"" открывается из Хедер 2</t>
  </si>
  <si>
    <t>Проверка открытия поп-ап окна "Ваш город" в мобильной версии</t>
  </si>
  <si>
    <t>Регрессионное, санити</t>
  </si>
  <si>
    <t>Проверка открытия поп-ап окна  "Ваш город &lt;указан город&gt;"  при первом открытии сайта</t>
  </si>
  <si>
    <t>Содержание поп-ап окна "Ваш город Домодево?"</t>
  </si>
  <si>
    <t>Проверка функционала при нажатии на кнопку "Да" поп-ап окна "Ваш город Домодево?"</t>
  </si>
  <si>
    <t>Проверка функционала при нажатии на кнопку "Нет" поп-ап окна "Ваш город Домодево?"</t>
  </si>
  <si>
    <t>ID1.1-1</t>
  </si>
  <si>
    <t xml:space="preserve">Вызов окна выбора города по ссылке </t>
  </si>
  <si>
    <t>ID1.1-2</t>
  </si>
  <si>
    <t>Содержание окна выбора города</t>
  </si>
  <si>
    <t>ID1.1.1.1</t>
  </si>
  <si>
    <t>Регресионное, санити</t>
  </si>
  <si>
    <t>1.1.1.1</t>
  </si>
  <si>
    <t xml:space="preserve"> Автоматическое определение города для пользователя за пределами РФ</t>
  </si>
  <si>
    <t>ID1.1.1.2</t>
  </si>
  <si>
    <t>1.1.1.2</t>
  </si>
  <si>
    <t>Автоматическое определение города для пользователя из РФ</t>
  </si>
  <si>
    <t>не всегда точно определяет, разработчик подтвердил, что это ок</t>
  </si>
  <si>
    <t>ID1.1.1.3</t>
  </si>
  <si>
    <t>1.1.1.3</t>
  </si>
  <si>
    <t>Проверка сворачивания окна после выбора города</t>
  </si>
  <si>
    <t>ID1.1.1.4</t>
  </si>
  <si>
    <t>1.1.1.4</t>
  </si>
  <si>
    <t>Проверка отображения выбранного автоматически города</t>
  </si>
  <si>
    <t>ID1.1.2.1</t>
  </si>
  <si>
    <t>1.1.2.1</t>
  </si>
  <si>
    <t>Ввод существующего в БД города вручную</t>
  </si>
  <si>
    <t>ID1.1.2.2</t>
  </si>
  <si>
    <t>Ввод с помощью вставки ctrl+ V</t>
  </si>
  <si>
    <t>ctrl+ V</t>
  </si>
  <si>
    <t>ID1.1.2.3</t>
  </si>
  <si>
    <t>Проверка функционала дропдаун-списка - наличие сортировки</t>
  </si>
  <si>
    <t>ID1.1.2.4</t>
  </si>
  <si>
    <t>Проверка функционала дропдаун-списка - на уникальность</t>
  </si>
  <si>
    <t>Failed</t>
  </si>
  <si>
    <r>
      <rPr>
        <rFont val="Calibri"/>
        <b/>
        <color theme="1"/>
        <sz val="9.0"/>
      </rPr>
      <t xml:space="preserve">дублирование городов:
</t>
    </r>
    <r>
      <rPr>
        <rFont val="Calibri"/>
        <color theme="1"/>
        <sz val="9.0"/>
      </rPr>
      <t>Березовский
Гурьевск
Железногорск
Зеленогорск
Кировск
Краснознаменск
Краснослободск
Никольск
Озерск
Приморск
Радужный
Советск (3 раза)
Троицк</t>
    </r>
  </si>
  <si>
    <t>#32869997</t>
  </si>
  <si>
    <r>
      <rPr>
        <rFont val="Calibri"/>
        <b/>
        <color theme="1"/>
        <sz val="9.0"/>
      </rPr>
      <t xml:space="preserve">дублирование городов:
</t>
    </r>
    <r>
      <rPr>
        <rFont val="Calibri"/>
        <color theme="1"/>
        <sz val="9.0"/>
      </rPr>
      <t>Березовский
Гурьевск
Железногорск
Зеленогорск
Кировск
Краснознаменск
Краснослободск
Никольск
Озерск
Приморск
Радужный
Советск (3 раза)
Троицк</t>
    </r>
  </si>
  <si>
    <t>ID1.1.2.5</t>
  </si>
  <si>
    <t>Проверка функционала дропдаун-списка - выбор одного значения</t>
  </si>
  <si>
    <t>1.1.3.1.1.</t>
  </si>
  <si>
    <t>1.1.3.1.2</t>
  </si>
  <si>
    <t>1.1.3.2.1</t>
  </si>
  <si>
    <t>Ввод существующего в БД города на латинице</t>
  </si>
  <si>
    <t>1.1.3.2.2</t>
  </si>
  <si>
    <t>Поведение кнопки при вводе числа в поле ввода города</t>
  </si>
  <si>
    <t>1.1.3.2.3</t>
  </si>
  <si>
    <t>Поведение кнопки при вводе ссылки в поле ввода города</t>
  </si>
  <si>
    <t>1.1.3.2.4</t>
  </si>
  <si>
    <t>Поведение кнопки при вводе запроса SQL</t>
  </si>
  <si>
    <t>1.1.3.3</t>
  </si>
  <si>
    <t>Поведение кнопки при пустом поле ввода</t>
  </si>
  <si>
    <t>оставить пустым</t>
  </si>
  <si>
    <t>Закрытие окна при нажатии на кнопку Закрыть</t>
  </si>
  <si>
    <t>Сохранение информации в Хедер 1 после закрытия окна</t>
  </si>
  <si>
    <t>ID1.2-1</t>
  </si>
  <si>
    <t>Переход на страницу Магазин и содержание страницы</t>
  </si>
  <si>
    <t>Открытие страницы Магазин в мобильной версии</t>
  </si>
  <si>
    <t>Открытие страницы Магазин в веб-версии</t>
  </si>
  <si>
    <t xml:space="preserve">Окно должно содержать: 
1.Слайдер с фото
2. Блок "Устройства Apple"
3. Блок "Аксессуары и гаджеты"
4. Блок "Сервисный центр"
5. Блок "iSpot"
6. Блок "Нужна помощь"
7. Блок "Подпишитесь на рассылку
8. Страница должна содержать контент
9. Страница должна содержать интегрированную Яндекс-карту
</t>
  </si>
  <si>
    <t>ID1.2-2</t>
  </si>
  <si>
    <t>Содержание окна Магазин</t>
  </si>
  <si>
    <t>ID1.2.1.1</t>
  </si>
  <si>
    <t>1.2-1.2</t>
  </si>
  <si>
    <t>Слайдер с фото</t>
  </si>
  <si>
    <t>ID1.2.1.2</t>
  </si>
  <si>
    <t>ID1.2.2.1</t>
  </si>
  <si>
    <t>1.2.2.1</t>
  </si>
  <si>
    <t>Содержание блока "Устройства Apple", а также поведение, цвет фона и текста кнопки "Посмотреть"</t>
  </si>
  <si>
    <t>ID1.2.2.2</t>
  </si>
  <si>
    <t xml:space="preserve"> </t>
  </si>
  <si>
    <t>При нажатии на кнопку "Посмотреть" должен произойти переход на страницу "Каталог товаров"- ID3</t>
  </si>
  <si>
    <t>ID1.2.2.4</t>
  </si>
  <si>
    <t>1.2.2.4</t>
  </si>
  <si>
    <t>Переход на страницу Каталог товаров по кнопке Посмотреть, просмотр содержимого Каталога</t>
  </si>
  <si>
    <t>ID1.2.2.5</t>
  </si>
  <si>
    <t>ID1.2.3.1</t>
  </si>
  <si>
    <t>1.2.3.1</t>
  </si>
  <si>
    <t>Содержание блока "Аксессуары и гаджеты", а также поведение, цвет кнопки и текста "Вдохновиться"</t>
  </si>
  <si>
    <t>ID1.2.3.2</t>
  </si>
  <si>
    <t>ID1.2.3.3</t>
  </si>
  <si>
    <t>ID1.2.3.4</t>
  </si>
  <si>
    <t>1.2.3.4</t>
  </si>
  <si>
    <t>Переход на страницу Каталог Аксессуары по кнопке Вдохновиться</t>
  </si>
  <si>
    <t>ID1.2.4.1</t>
  </si>
  <si>
    <t>1.2.4.1</t>
  </si>
  <si>
    <t>Содержание блока, а также поведение, цвет кнопки и текста</t>
  </si>
  <si>
    <t>ID1.2.4.2</t>
  </si>
  <si>
    <t>ID1.2.4.3</t>
  </si>
  <si>
    <t>ID1.2.4.4</t>
  </si>
  <si>
    <t>1.2.4.4</t>
  </si>
  <si>
    <t>Переход на страницу Сервисный центр по кнопке Иметь в виду</t>
  </si>
  <si>
    <t>Блок "iSpot"</t>
  </si>
  <si>
    <t>ID1.2.5.1</t>
  </si>
  <si>
    <t>1.2.5.1.1</t>
  </si>
  <si>
    <t>Содержание блока iSpot</t>
  </si>
  <si>
    <t>1.2.5.1.2</t>
  </si>
  <si>
    <t>Наличие ссылки tel, mailto, WhatsApp, Telegram при локации отличной от Санкт-Петербурга</t>
  </si>
  <si>
    <t>1.2.5.1.3</t>
  </si>
  <si>
    <t>При локации Санкт-Петербурга блок не содержит ссылку tel, mailto,  WhatsApp, Telegram</t>
  </si>
  <si>
    <t>ID1.2.5.2</t>
  </si>
  <si>
    <t>1.2.5.2</t>
  </si>
  <si>
    <t>Переход вверх страницы при нажатии на кнопку iSpot</t>
  </si>
  <si>
    <t>ID1.2.5.4</t>
  </si>
  <si>
    <t>1.2.5.4</t>
  </si>
  <si>
    <t>Перенаправление на связанное приложение при нажатии на ссылку tel</t>
  </si>
  <si>
    <t>Ссылка mailto полностью соответствует требованиям (ID1.2.5.6)</t>
  </si>
  <si>
    <t>ID1.2.5.5</t>
  </si>
  <si>
    <t>1.2.5.5</t>
  </si>
  <si>
    <t xml:space="preserve">Блок содержит ссылку mailto, по которой идет переход в учетную запись почты </t>
  </si>
  <si>
    <t>ID1.2.5.6</t>
  </si>
  <si>
    <t>ID1.2.5.7</t>
  </si>
  <si>
    <t>1.2.5.7</t>
  </si>
  <si>
    <t>Блок содержит ссылку WhatsApp, которая переводит в приложение WhatsApp</t>
  </si>
  <si>
    <t>ID1.2.5.8</t>
  </si>
  <si>
    <t>ID1.2.5.9</t>
  </si>
  <si>
    <t>1.2.5.9</t>
  </si>
  <si>
    <t>Блок содержит ссылку Telegram, которая переводит в приложение Telegram</t>
  </si>
  <si>
    <t>ID1.2.5.10</t>
  </si>
  <si>
    <t>ID1.2.6.1</t>
  </si>
  <si>
    <t>1.2.6.1</t>
  </si>
  <si>
    <t>Содержание блока Нужна помощь</t>
  </si>
  <si>
    <t>ID1.2.6.2</t>
  </si>
  <si>
    <t>1.2.6.2</t>
  </si>
  <si>
    <t>Идет перенаправление на связанное приложение при нажатии на ссылку tel</t>
  </si>
  <si>
    <t>ID1.2.6.3</t>
  </si>
  <si>
    <t>1.2.6.3</t>
  </si>
  <si>
    <t>ID1.2.6.4</t>
  </si>
  <si>
    <t>ID1.2.6.5</t>
  </si>
  <si>
    <t>1.2.6.5</t>
  </si>
  <si>
    <t>ID1.2.6.6</t>
  </si>
  <si>
    <t>ID1.2.6.7</t>
  </si>
  <si>
    <t>1.2.6.7</t>
  </si>
  <si>
    <t>ID1.2.6.8</t>
  </si>
  <si>
    <t>Блок "Подпишитесь на рассылку"</t>
  </si>
  <si>
    <t>ID1.2.7.1</t>
  </si>
  <si>
    <t>1.2.7.1</t>
  </si>
  <si>
    <t>Содержание блока Подпишитесь на рассылку</t>
  </si>
  <si>
    <t>ID1.2.7.2</t>
  </si>
  <si>
    <t>ID1.2.7.2.1</t>
  </si>
  <si>
    <t>1.2.7.2.1</t>
  </si>
  <si>
    <t>Проверка наличия плейсхолдера "Ваш email" и кнопки внутри</t>
  </si>
  <si>
    <t>ID1.2.7.2.2</t>
  </si>
  <si>
    <t>1.2.7.2.2.1</t>
  </si>
  <si>
    <t>Ввод email с обязательными атрибутами - "собака" и точка с точкой и тире в именной области</t>
  </si>
  <si>
    <t>1.2.7.2.2.2</t>
  </si>
  <si>
    <t xml:space="preserve">Ввод Email с кириллическим доменным именем </t>
  </si>
  <si>
    <t>1.2.7.2.3</t>
  </si>
  <si>
    <t>Появление сообщения " Вы ввели некорректный email. Вернитесь в форму и проверьте введенный email адреса" при вводе email без обязательного атрибута "собака"</t>
  </si>
  <si>
    <t>1.2.7.2.4</t>
  </si>
  <si>
    <t>Появление сообщения " Вы ввели некорректный email. Вернитесь в форму и проверьте введенный email адреса" при вводе email без обязательного атрибута "точка"</t>
  </si>
  <si>
    <t>1.2.7.2.5</t>
  </si>
  <si>
    <t>Подсвечивание красным поля ввода email при оставление пустым</t>
  </si>
  <si>
    <t>ОСТАВИТЬ ПУСТЫМ</t>
  </si>
  <si>
    <t>Подсвечивание красным поля ввода email при некорректном заполнении - только пробелы</t>
  </si>
  <si>
    <t>1.2.7.2.6</t>
  </si>
  <si>
    <t xml:space="preserve">Проверка при вводе кириллицы перед @ </t>
  </si>
  <si>
    <t>Сообщение системы: "На указанный вами электронный адрес шш@gmail.com было выслано письмо со ссылкой для подтверждения подписки."</t>
  </si>
  <si>
    <t>#32871237</t>
  </si>
  <si>
    <t xml:space="preserve">Условия для отправки письма (подтверждение подписки) на рассылку пользователем:
- указан валидный емейл (ID1.2.7.2)
- пользователь поставил отметку в чек-боксе "Я даю согласие на обработку персональных данных"
</t>
  </si>
  <si>
    <t>ID1.2.7.3</t>
  </si>
  <si>
    <t>1.2.7.3.1</t>
  </si>
  <si>
    <t xml:space="preserve">Проверка отправки письма при отметке в чек-боксе и валидном email </t>
  </si>
  <si>
    <t>1.2.7.3.2</t>
  </si>
  <si>
    <t>Проверка отправки письма при отметке в чек-боксе и валидном email  с кириллическим доменом</t>
  </si>
  <si>
    <t>При успешной отправке письма-подтверждения (выполнения требования ID1.2.7.4), пользователь видит текстовое сообщение на месте строки ввода с содержимым "Подтверждение подписки На указанный вами электронный адрес test@test.com было выслано письмо со ссылкой для подтверждения подписки."</t>
  </si>
  <si>
    <t>1.2.7.4.1</t>
  </si>
  <si>
    <t>Сообщение системы при успешной отправке письма</t>
  </si>
  <si>
    <t>1.2.7.4.2</t>
  </si>
  <si>
    <t>Сообщение системы при успешной отправке письма с email с кириллическим доменом</t>
  </si>
  <si>
    <t>Отправка формы с неотмеченным чек-боксом "Я даю согласие на обработку персональных данных"</t>
  </si>
  <si>
    <t>Без чек-бокса</t>
  </si>
  <si>
    <t>Сообщение системы: "На указанный вами электронный адрес было выслано письмо со ссылкой для подтверждения подписки."</t>
  </si>
  <si>
    <t>При нажатие на кнопку в поле ввода с указанным в ней не валидным email (не соответствующим формату из ID1.2.7.2 пользователь получает сообщение: "Подтверждение подписки.Вы ввели некорректный email. Вернитесь в форму и проверьте введенный email адреса"</t>
  </si>
  <si>
    <t>1.2.7.6.1</t>
  </si>
  <si>
    <t>Сообщение системы об ошибке при отправке формы с невалидным email - не содержит @</t>
  </si>
  <si>
    <t>1.2.7.6.2</t>
  </si>
  <si>
    <t>Сообщение системы об ошибке при отправке формы с невалидным email - не содержит точку</t>
  </si>
  <si>
    <t>Сообщение системы об ошибке при оставлении поля email пустым</t>
  </si>
  <si>
    <t>Сообщение системы об ошибке при заполнении поля email пробелами</t>
  </si>
  <si>
    <t>1.2.7.8.1</t>
  </si>
  <si>
    <t>Подписка не подтверждается при невыполнении обязательных условий для подписки</t>
  </si>
  <si>
    <t>Получение письма о подписке на Email</t>
  </si>
  <si>
    <t>Смоук, санити, регресионное</t>
  </si>
  <si>
    <t>Подтверить подписку переходом по ссылке из письма</t>
  </si>
  <si>
    <t>ID1.3-1</t>
  </si>
  <si>
    <t>1.3-1</t>
  </si>
  <si>
    <t>Открытие страницы Сервисный центр в мобильной версии</t>
  </si>
  <si>
    <t>M1.3-2</t>
  </si>
  <si>
    <t>Открытие страницы Сервисный центр в веб-версии</t>
  </si>
  <si>
    <t>ID1.3-2</t>
  </si>
  <si>
    <t>1.3-2</t>
  </si>
  <si>
    <t>Содержание страницы Сервисный центр</t>
  </si>
  <si>
    <t>ID1.3.1-1</t>
  </si>
  <si>
    <t>1.3.1-1</t>
  </si>
  <si>
    <t>Содержание блока Записаться на ремонт</t>
  </si>
  <si>
    <t>ID1.3.1-1.1</t>
  </si>
  <si>
    <t>1.3.1-1.1.1</t>
  </si>
  <si>
    <t>Проверка поля "Какая помощь Вам нужна?" - ввод кириллицы с разным регистром, цифр и спецсимволов</t>
  </si>
  <si>
    <t>1.3.1-1.1.2</t>
  </si>
  <si>
    <t>Проверка поля "Какая помощь Вам нужна?" - ввод латиницы с разным регистром, цифр и спецсимволов</t>
  </si>
  <si>
    <t>1.3.1-1.1.3</t>
  </si>
  <si>
    <t>Проверка поля "Какая помощь Вам нужна?" - ввод пробелов</t>
  </si>
  <si>
    <t>ID1.3.1.1</t>
  </si>
  <si>
    <t xml:space="preserve">Проверка поля ввода tel  </t>
  </si>
  <si>
    <t>ID1.3.1.1.1</t>
  </si>
  <si>
    <t>Наличие префикса +7</t>
  </si>
  <si>
    <t>ID1.3.1.1.2</t>
  </si>
  <si>
    <t>Количество цифр, принимаемых полем</t>
  </si>
  <si>
    <t>ID1.3.1.1.3</t>
  </si>
  <si>
    <t>Проверка поля ввода tel при вставке номера</t>
  </si>
  <si>
    <t>1.3.1.1.4.1</t>
  </si>
  <si>
    <t>Запрет к вводу букв в поле ввода tel</t>
  </si>
  <si>
    <t>1.3.1.1.5</t>
  </si>
  <si>
    <t>Подсвечивание красным поля ввода tel при оставление пустым</t>
  </si>
  <si>
    <t>пустое поле tel</t>
  </si>
  <si>
    <t>ID1.3.1.2</t>
  </si>
  <si>
    <t>1.3.1.2</t>
  </si>
  <si>
    <t>Цвет фона и цвет текста кнопки Отправить при наведении курсора</t>
  </si>
  <si>
    <t>ID1.3.1.3</t>
  </si>
  <si>
    <t>После заполнения обязательных полей (ID1.3.1-1) и нажатия на кнопку "Отправить" система выводит на экране сообщение : "Все получилось. Мы скоро перезвоним Вам."</t>
  </si>
  <si>
    <t>ID1.3.1.4</t>
  </si>
  <si>
    <t>1.3.1.4.1</t>
  </si>
  <si>
    <t>Условия для успешной записи на ремонт и сообщение системы - ввод кириллицы и номерf телефона из 10 цифр? проставление отметки в чек-боксе "Даю согласие на обработку и хранение своих персональных данных"</t>
  </si>
  <si>
    <t>чек-бокс проставлен</t>
  </si>
  <si>
    <t>1.3.1.4.2</t>
  </si>
  <si>
    <t>Условия для успешной записи на ремонт и сообщение системы - ввод латиницы и номер телефона из 10 цифр с помощью ctrl +v, проставлена отметка в чек-боксе</t>
  </si>
  <si>
    <t>ID1.3.1.5</t>
  </si>
  <si>
    <t>1.3.1.5</t>
  </si>
  <si>
    <t>Условия для входящего звонка от менеджера</t>
  </si>
  <si>
    <t>статус не выбран</t>
  </si>
  <si>
    <t>согласно указаниям разработчика не подлежит проверке</t>
  </si>
  <si>
    <t>ID1.3.1.10</t>
  </si>
  <si>
    <t>ID1.3.1.6</t>
  </si>
  <si>
    <t>1.3.1.6.1</t>
  </si>
  <si>
    <t xml:space="preserve">Подсветка поля tel красным при оставлении пустым </t>
  </si>
  <si>
    <t>1.3.1.6.2</t>
  </si>
  <si>
    <t>Подсветка поля tel красным при некорректном заполнении</t>
  </si>
  <si>
    <t>Форма отправилась. Сообщение системы: "Все получилось 😉.
Мы скоро перезвоним вам."</t>
  </si>
  <si>
    <t>#32880903</t>
  </si>
  <si>
    <t>1.3.1.6.3</t>
  </si>
  <si>
    <t>Подсветка поля Какая помощь Вам нужна при оставлении пустым</t>
  </si>
  <si>
    <t>пустое поле Какая помощь Вам нужна</t>
  </si>
  <si>
    <t>1.3.1.6.4</t>
  </si>
  <si>
    <t>Невозможность ввода в поле tel букв</t>
  </si>
  <si>
    <t>1.3.1.6.5</t>
  </si>
  <si>
    <t>Звонок от менеджера при успешной отправке формы</t>
  </si>
  <si>
    <t>Блок "iSpot" полностью соответсвует требования ID1.2.5</t>
  </si>
  <si>
    <t>1.3.2.1.1</t>
  </si>
  <si>
    <t xml:space="preserve">не появляются ссылки tel, mailto, WhatsApp, Telegram
</t>
  </si>
  <si>
    <t>#32881685</t>
  </si>
  <si>
    <t>1.3.2.1.2</t>
  </si>
  <si>
    <t>1.3.2.1.4</t>
  </si>
  <si>
    <t>1.3.2.1.5</t>
  </si>
  <si>
    <t>Blocked</t>
  </si>
  <si>
    <t>#32901848</t>
  </si>
  <si>
    <t>1.3.2.1.6</t>
  </si>
  <si>
    <t>1.3.2.1.7</t>
  </si>
  <si>
    <t>1.3.2.1.8</t>
  </si>
  <si>
    <t>Блок "Нужна помощь" полностью соответствует требованиям ID1.2.6</t>
  </si>
  <si>
    <t>1.3.3.1.1</t>
  </si>
  <si>
    <t>1.3.3.1.2</t>
  </si>
  <si>
    <t>1.3.3.1.3</t>
  </si>
  <si>
    <t>1.3.3.1.4</t>
  </si>
  <si>
    <t>1.3.3.1.5</t>
  </si>
  <si>
    <t>Блок "Подпишитесь на рассылку" полностью соответствует требованиям ID1.2.7</t>
  </si>
  <si>
    <t>Проверка блока "Подпишитесь на рассылку"</t>
  </si>
  <si>
    <t>1.3.4.1.1</t>
  </si>
  <si>
    <t>1.3.4.1.2</t>
  </si>
  <si>
    <t>1.3.4.1.3</t>
  </si>
  <si>
    <t>1.3.4.1.4</t>
  </si>
  <si>
    <t>1.3.4.1.5</t>
  </si>
  <si>
    <t>1.3.4.1.6</t>
  </si>
  <si>
    <t>1.3.4.1.7</t>
  </si>
  <si>
    <t>1.3.4.1.8</t>
  </si>
  <si>
    <t>1.3.4.1.9</t>
  </si>
  <si>
    <t>Форма отправилась. Сообщение системы: "Подтверждение подписки
На указанный вами электронный адрес шш@gmail.com было выслано письмо со ссылкой для подтверждения подписки."</t>
  </si>
  <si>
    <t>1.3.4.1.10</t>
  </si>
  <si>
    <t>1.3.4.1.11</t>
  </si>
  <si>
    <t>1.3.4.1.12</t>
  </si>
  <si>
    <t>1.3.4.1.13</t>
  </si>
  <si>
    <t>1.3.4.1.14</t>
  </si>
  <si>
    <t>Форма отправилась. Сообщение системы: "Подтверждение подписки
На указанный вами электронный адрес было выслано письмо со ссылкой для подтверждения подписки."</t>
  </si>
  <si>
    <t>#29838091</t>
  </si>
  <si>
    <t>1.3.4.1.15</t>
  </si>
  <si>
    <t>1.3.4.1.16</t>
  </si>
  <si>
    <t>1.3.4.1.17</t>
  </si>
  <si>
    <t>1.3.4.1.18</t>
  </si>
  <si>
    <t>Подсвечивание поля ввода email при оставление пустым</t>
  </si>
  <si>
    <t>1.3.4.1.19</t>
  </si>
  <si>
    <t>1.3.4.1.24</t>
  </si>
  <si>
    <t>1.3.4.1.25</t>
  </si>
  <si>
    <t>ID1.4-1</t>
  </si>
  <si>
    <t>1.4-1</t>
  </si>
  <si>
    <t>Открытие страницы Доставка и оплата в мобильной версии</t>
  </si>
  <si>
    <t>В мобильной версии "Доставка и оплата" открывается из Хедер 2</t>
  </si>
  <si>
    <t>M1.4-2</t>
  </si>
  <si>
    <t>Открытие страницы Доставка и оплата в веб-версии</t>
  </si>
  <si>
    <t>ID1.4-3</t>
  </si>
  <si>
    <t>1.4-3</t>
  </si>
  <si>
    <t>Содержание страницы Доставка и оплата</t>
  </si>
  <si>
    <t>Блок "Нужна помощь" полностью соответствует требованиям (ID1.2.6)</t>
  </si>
  <si>
    <t>ID1.4.1</t>
  </si>
  <si>
    <t>1.4.1</t>
  </si>
  <si>
    <t>Проверка блока "Нужна помощь"</t>
  </si>
  <si>
    <t>1.4.1.1</t>
  </si>
  <si>
    <t>1.4.1.2</t>
  </si>
  <si>
    <t>1.4.1.3</t>
  </si>
  <si>
    <t>1.4.1.4</t>
  </si>
  <si>
    <t>1.4.1.5</t>
  </si>
  <si>
    <t>1.4.1.6</t>
  </si>
  <si>
    <t>1.4.1.7</t>
  </si>
  <si>
    <t>1.4.1.8</t>
  </si>
  <si>
    <t>ID1.5.1-1</t>
  </si>
  <si>
    <t>1.5.1-1</t>
  </si>
  <si>
    <t>Открытие страницы "В2В, оптовые продажи" в мобильной версии</t>
  </si>
  <si>
    <t>M1.5.1-2</t>
  </si>
  <si>
    <t>Открытие страницы "В2В, оптовые продажи" в веб-версии</t>
  </si>
  <si>
    <t>ID1.5.1-2</t>
  </si>
  <si>
    <t>1.5.1-2</t>
  </si>
  <si>
    <t>Содержание страницы "В2В, оптовые продажи"</t>
  </si>
  <si>
    <t>ID1.5.1.1</t>
  </si>
  <si>
    <t>1.5.1.1</t>
  </si>
  <si>
    <t>Содержание блока Запросить условия</t>
  </si>
  <si>
    <t>ID1.5.1.2</t>
  </si>
  <si>
    <t>1.5.1.2.1</t>
  </si>
  <si>
    <t>Проверка поля ввода ИНН на наличие плейсхолдера и маски</t>
  </si>
  <si>
    <t>ID1.5.1.3</t>
  </si>
  <si>
    <t>1.5.1.3</t>
  </si>
  <si>
    <t>Проверка поля ввода Имя</t>
  </si>
  <si>
    <t>Поле ввода tel полностью соответствует требованиям (ID1.3.1.1)</t>
  </si>
  <si>
    <t>Проверка поля ввода tel</t>
  </si>
  <si>
    <t>1.5.1.4.1</t>
  </si>
  <si>
    <t>1.5.1.4.2</t>
  </si>
  <si>
    <t>1.5.1.4.3</t>
  </si>
  <si>
    <t>1.5.1.4.4</t>
  </si>
  <si>
    <t>Проверка некорректного ввода в поле tel</t>
  </si>
  <si>
    <t>Форма отправилась. Сообщение системы: "Спасибо за ваше обращение. 
Мы скоро перезвоним вам."</t>
  </si>
  <si>
    <t>#32879347</t>
  </si>
  <si>
    <t>1.5.1.4.5.1</t>
  </si>
  <si>
    <t>Пустое поле для ввода телефона (при заполненном ИНН ИП)</t>
  </si>
  <si>
    <t>поле tel пустое
ИНН ИП заполнено</t>
  </si>
  <si>
    <t>1.5.1.4.5.2</t>
  </si>
  <si>
    <t>Пустое поле для ввода телефона (при заполненном ИНН юр.лицо)</t>
  </si>
  <si>
    <t>поле tel пустое
ИНН юр.лицо заполнено</t>
  </si>
  <si>
    <t>Поле ввода Email полностью соответствует требованиям (ID.1.2.7.2)</t>
  </si>
  <si>
    <t>ID1.5.1.5</t>
  </si>
  <si>
    <t>Проверка поля ввода email</t>
  </si>
  <si>
    <t>1.5.1.5.1</t>
  </si>
  <si>
    <t>1.5.1.5.2</t>
  </si>
  <si>
    <t>3. При незаполнении или некорректном заполнении поля, оно подсвечивается красным</t>
  </si>
  <si>
    <t>1.5.1.5.3</t>
  </si>
  <si>
    <t>Подсвечивание поля email красным при оставлении пустым</t>
  </si>
  <si>
    <t>поле email пустое</t>
  </si>
  <si>
    <t xml:space="preserve">Запрос не отправлен.
Сообщение: "Часть адреса до символа "@" не должна содержать символ &lt;кириллица&gt;" </t>
  </si>
  <si>
    <t>1.5.1.5.4</t>
  </si>
  <si>
    <t>Проверка отправления email с кириллицей перед @.</t>
  </si>
  <si>
    <t>ID1.5.1.6</t>
  </si>
  <si>
    <t>1.5.1.6</t>
  </si>
  <si>
    <t>ID1.5.1.7</t>
  </si>
  <si>
    <t>После заполнения обязательных полей (ID1.5.1.1) и нажатия на кнопку "Отправить" система выводит на экране сообщение : "Спасибо за ваше обращение.Мы скоро перезвоним вам."</t>
  </si>
  <si>
    <t>ID1.5.1.8</t>
  </si>
  <si>
    <t>1.5.1.8</t>
  </si>
  <si>
    <t>Условия для успешного запроса условий и сообщение системы</t>
  </si>
  <si>
    <t>ID1.5.1.9</t>
  </si>
  <si>
    <t>ID1.5.1.10</t>
  </si>
  <si>
    <t>1.5.1.10</t>
  </si>
  <si>
    <t>Получение письма в ответ на запрос условий на Email</t>
  </si>
  <si>
    <t>ID1.5.1.11</t>
  </si>
  <si>
    <t>1.5.1.11</t>
  </si>
  <si>
    <t>Условие для начала заполнения поля ИНН</t>
  </si>
  <si>
    <t>ID1.5.1.12</t>
  </si>
  <si>
    <t>1.5.1.12</t>
  </si>
  <si>
    <t>Оставление поля ИНН ИП пустым</t>
  </si>
  <si>
    <t>ИНН ИП пустое</t>
  </si>
  <si>
    <t>1.5.1.13</t>
  </si>
  <si>
    <t>Оставление поля ИНН юр.лицо пустым</t>
  </si>
  <si>
    <t>ИНН юр.лицо пустое</t>
  </si>
  <si>
    <t>1.5.1.14</t>
  </si>
  <si>
    <t>Некорректное заполнение ИНН ИП</t>
  </si>
  <si>
    <t>поле ИНН ИП
32201545111</t>
  </si>
  <si>
    <t>#32894029</t>
  </si>
  <si>
    <t>1.5.1.15</t>
  </si>
  <si>
    <t>Некорректное заполнение ИНН юр.лица</t>
  </si>
  <si>
    <t>поле ИНН юр.лицо
323016222</t>
  </si>
  <si>
    <t>#32895487</t>
  </si>
  <si>
    <t>1.5.1.16</t>
  </si>
  <si>
    <t xml:space="preserve">Проверка ввода ИНН ИП (содержит маску для ввода 12 цифр) </t>
  </si>
  <si>
    <t>1.5.1.17</t>
  </si>
  <si>
    <t>Проверка ввода ИНН юр.лица (содержит маску для ввода 10 цифр)</t>
  </si>
  <si>
    <t>1.5.1.18</t>
  </si>
  <si>
    <t>Сообщение системы при отсутствии в поле ввода Email точки</t>
  </si>
  <si>
    <t>#32897096</t>
  </si>
  <si>
    <t>1.5.1.19</t>
  </si>
  <si>
    <t>Сообщение системы при отсутствии в поле ввода Email @.</t>
  </si>
  <si>
    <t>1.5.1.20</t>
  </si>
  <si>
    <t>Сообщение системы при вводе в поле вода Email только "собаки"</t>
  </si>
  <si>
    <t>ID1.5.2-1</t>
  </si>
  <si>
    <t>Переход на страницу с описанием бренда</t>
  </si>
  <si>
    <t>ID1.5.2-2</t>
  </si>
  <si>
    <t>Содержание страницы с описанием</t>
  </si>
  <si>
    <t>ID1.5.2-3</t>
  </si>
  <si>
    <t>1.5.2-3</t>
  </si>
  <si>
    <t xml:space="preserve">Открытие и содержание блока Запросить условия </t>
  </si>
  <si>
    <t>ID1.5.2.2</t>
  </si>
  <si>
    <t>1.5.2.2.1</t>
  </si>
  <si>
    <t>7. Поле "Комментарий" - необязательное поле</t>
  </si>
  <si>
    <t>ID1.5.2.2.1.1</t>
  </si>
  <si>
    <t>1.5.2.2.2</t>
  </si>
  <si>
    <t>1.5.2.2.3</t>
  </si>
  <si>
    <t xml:space="preserve">Проверка поля ввода tel </t>
  </si>
  <si>
    <t>1.5.2.2.4</t>
  </si>
  <si>
    <t>1.5.2.2.5</t>
  </si>
  <si>
    <t>1.5.2.2.6</t>
  </si>
  <si>
    <t>ctrl+V 12345678900</t>
  </si>
  <si>
    <t>1.5.2.2.7</t>
  </si>
  <si>
    <t>#32879800</t>
  </si>
  <si>
    <t>1.5.2.2.8.1</t>
  </si>
  <si>
    <t>1.5.2.2.8.2</t>
  </si>
  <si>
    <t>Пустое поле для ввода телефона (при заполненно ИНН юр.лицо)</t>
  </si>
  <si>
    <t>1.5.2.2.9</t>
  </si>
  <si>
    <t>1.5.2.2.10</t>
  </si>
  <si>
    <t>1.5.2.2.11</t>
  </si>
  <si>
    <t>1.5.2.2.14</t>
  </si>
  <si>
    <t>При наведении курсора на кнопку "Отправить" цвет кнопки меняется с голубого на прозрачный ( с #0081ff на #fff)</t>
  </si>
  <si>
    <t>1.5.2.2.15</t>
  </si>
  <si>
    <t>1.5.2.2.16</t>
  </si>
  <si>
    <t>1.5.2.2.17</t>
  </si>
  <si>
    <t>радиобаттон ИП 
632201545111</t>
  </si>
  <si>
    <t>поле tel
1234567890</t>
  </si>
  <si>
    <t>поле email
t/.-est@gmail.com</t>
  </si>
  <si>
    <t>не проверяем, см комментарий</t>
  </si>
  <si>
    <t>1.5.2.2.18</t>
  </si>
  <si>
    <t>1.5.2.2.19</t>
  </si>
  <si>
    <t>1.5.2.2.20</t>
  </si>
  <si>
    <t>#32897380</t>
  </si>
  <si>
    <t>#32897677</t>
  </si>
  <si>
    <t>1.5.2.2.21</t>
  </si>
  <si>
    <t>1.5.2.2.22</t>
  </si>
  <si>
    <t>Проверка ввода ИНН Юр.лица (содержит маску для ввода 10 цифр)</t>
  </si>
  <si>
    <t>1.5.2.2.23</t>
  </si>
  <si>
    <t>#32898242</t>
  </si>
  <si>
    <t>1.5.2.2.24</t>
  </si>
  <si>
    <t>1.5.2.2.25</t>
  </si>
  <si>
    <t>Динамическое поле Комментарий соответствует требованиям ID1.5.1.3</t>
  </si>
  <si>
    <t>ID1.5.2.3</t>
  </si>
  <si>
    <t>1.5.2.3</t>
  </si>
  <si>
    <t>ввод в поле Комментарий кириллица + спецсимволы</t>
  </si>
  <si>
    <r>
      <rPr>
        <rFont val="Times New Roman"/>
        <color rgb="FF000000"/>
        <sz val="11.0"/>
        <u/>
      </rPr>
      <t>1.5.2.</t>
    </r>
    <r>
      <rPr>
        <rFont val="Times New Roman"/>
        <color rgb="FF000000"/>
        <sz val="11.0"/>
      </rPr>
      <t>4</t>
    </r>
  </si>
  <si>
    <t>ввод в поле Комментарий латиница + спецсимволы</t>
  </si>
  <si>
    <t>1.5.2.5</t>
  </si>
  <si>
    <t>оставление поля пустым</t>
  </si>
  <si>
    <t>1.5.2.6</t>
  </si>
  <si>
    <t>ввод только пробелов</t>
  </si>
  <si>
    <t>Блок содержит:
1.Ссылка tel 
2.Ссылка mailto 
3. Ссылку WhatsApp с иконкой мессенджера
4. Ссылку Telegram с иконкой мессенджера (ID1.2.5.10)</t>
  </si>
  <si>
    <t>ID1.5.2.1.1</t>
  </si>
  <si>
    <t>1.5.2.1.1</t>
  </si>
  <si>
    <t>Содержание блока Задайте вопросы</t>
  </si>
  <si>
    <t>ID1.5.2.1.2</t>
  </si>
  <si>
    <t>Проверить ссылку tel на наличие лишних символов</t>
  </si>
  <si>
    <t>после ссылки tel находится лишний символ " | "</t>
  </si>
  <si>
    <t>#32902996</t>
  </si>
  <si>
    <t>Ссылка tel полностью соответствует требованиям (ID1.3.1.1)</t>
  </si>
  <si>
    <t>ID1.5.2.1.3</t>
  </si>
  <si>
    <t>1.5.2.1.3</t>
  </si>
  <si>
    <t>Проверка ссылки tel</t>
  </si>
  <si>
    <t>ID1.5.2.1.4</t>
  </si>
  <si>
    <t>1.5.2.1.4</t>
  </si>
  <si>
    <t>Проверка ссылки mailto</t>
  </si>
  <si>
    <t>Ссылку WhatsApp с иконкой мессенджера полностью соответствует требованиям  (ID1.2.5.8)</t>
  </si>
  <si>
    <t>ID1.5.2.1.5</t>
  </si>
  <si>
    <t>1.5.2.1.5</t>
  </si>
  <si>
    <t xml:space="preserve">Проверка ссылки мессенджера </t>
  </si>
  <si>
    <t>Ссылку Telegram с иконкой мессенджера полностью соответствует требованиям (ID1.2.5.10)</t>
  </si>
  <si>
    <t>ID1.5.2.1.6</t>
  </si>
  <si>
    <t>1.5.2.1.6</t>
  </si>
  <si>
    <t xml:space="preserve">Проверка ссылки мессенджера 
</t>
  </si>
  <si>
    <t>Содержимое блока "Запросите прайс-лист" полностью соответствует ID1.5.2.2</t>
  </si>
  <si>
    <t>ID1.5.2.2.1</t>
  </si>
  <si>
    <t>Проверка блока Запросите прайс-лист</t>
  </si>
  <si>
    <t>1.5.2.2.1.1</t>
  </si>
  <si>
    <t>Содержание блока Запросите прайс-лист</t>
  </si>
  <si>
    <t>1.5.2.2.1.2</t>
  </si>
  <si>
    <t>1.5.2.2.1.3</t>
  </si>
  <si>
    <t>Проверка поля ввода Имя на длину поля, латиницу, спецсимволы</t>
  </si>
  <si>
    <t>1.5.2.2.1.4</t>
  </si>
  <si>
    <t>Проверка поля ввода Имя на ввод короткого имени</t>
  </si>
  <si>
    <t>1.5.2.2.1.5</t>
  </si>
  <si>
    <t>Проверка поля ввода Имя на ввод имени через дефис</t>
  </si>
  <si>
    <t>1.5.2.2.1.6</t>
  </si>
  <si>
    <t>1.5.2.2.1.7</t>
  </si>
  <si>
    <t>1.5.2.2.1.8</t>
  </si>
  <si>
    <t>ctrl+V 123456789011</t>
  </si>
  <si>
    <t>1.5.2.2.1.9</t>
  </si>
  <si>
    <t>Проверка некорректного ввода в поле tel - меньше 10цифр</t>
  </si>
  <si>
    <t>#32879927</t>
  </si>
  <si>
    <t>1.5.2.2.1.10</t>
  </si>
  <si>
    <t>Попытка некорректного ввода в поле tel букв</t>
  </si>
  <si>
    <t>1.5.2.2.1.11</t>
  </si>
  <si>
    <t>пустое поле</t>
  </si>
  <si>
    <t>1.5.2.2.1.13</t>
  </si>
  <si>
    <t>1.5.2.2.1.14</t>
  </si>
  <si>
    <t>1.5.2.2.1.15</t>
  </si>
  <si>
    <t>Ввод email с обязательными атрибутами - "собака" и точка с доменом на кириллице</t>
  </si>
  <si>
    <t>1.5.2.2.1.16</t>
  </si>
  <si>
    <t>Ввод email с обязательными атрибутами - "собака" и точка с одной буквой в именной части</t>
  </si>
  <si>
    <t>1.5.2.2.1.17</t>
  </si>
  <si>
    <t xml:space="preserve">Ввод email с обязательными атрибутами - "собака" и точка </t>
  </si>
  <si>
    <t>1.5.2.2.1.18</t>
  </si>
  <si>
    <t>Подсвечивание поля email при оставлении пустым</t>
  </si>
  <si>
    <t>1.5.2.2.1.19</t>
  </si>
  <si>
    <t>Подсвечивание поля email при проставлении пробелов</t>
  </si>
  <si>
    <t>1.5.2.2.1.20</t>
  </si>
  <si>
    <t>Подсвечивание поля при вводе email без точки</t>
  </si>
  <si>
    <t>1.5.2.2.1.21</t>
  </si>
  <si>
    <t xml:space="preserve">Проверка отправления Email с кириллицей перед @ </t>
  </si>
  <si>
    <t>1.5.2.2.1.22</t>
  </si>
  <si>
    <t>1.5.2.2.1.23</t>
  </si>
  <si>
    <t>поле email
t.est-t@yandex.ru</t>
  </si>
  <si>
    <t>1.5.2.2.1.24</t>
  </si>
  <si>
    <t>не можем проверить</t>
  </si>
  <si>
    <t>1.5.2.2.1.25</t>
  </si>
  <si>
    <t>1.5.2.2.1.26</t>
  </si>
  <si>
    <t>1.5.2.2.1.27</t>
  </si>
  <si>
    <t>1.5.2.2.1.28</t>
  </si>
  <si>
    <t>Ввод в поле ИНН ИП некорректных данных</t>
  </si>
  <si>
    <t>ИНН ИП
63220154511</t>
  </si>
  <si>
    <t>#32898471</t>
  </si>
  <si>
    <t>1.5.2.2.1.29</t>
  </si>
  <si>
    <t>Ввод в поле ИНН юр.лицо некорректных данных</t>
  </si>
  <si>
    <t>ИНН юр.лицо 
632301622</t>
  </si>
  <si>
    <t>#32899514</t>
  </si>
  <si>
    <t>1.5.2.2.1.30</t>
  </si>
  <si>
    <t>1.5.2.2.1.31</t>
  </si>
  <si>
    <t>1.5.2.2.1.32</t>
  </si>
  <si>
    <t>#32899943</t>
  </si>
  <si>
    <t>1.5.2.2.1.33</t>
  </si>
  <si>
    <t>1.5.2.2.1.34</t>
  </si>
  <si>
    <t>1.5.2.2.1.35</t>
  </si>
  <si>
    <t>1.5.2.2.1.36</t>
  </si>
  <si>
    <t>оставление поля Комментарий пустым</t>
  </si>
  <si>
    <t>1.5.2.2.1.37</t>
  </si>
  <si>
    <t>ввод в поле Комментарий пробелов</t>
  </si>
  <si>
    <t>Блок "Запросить условия" полностью соответствует требованиям (ID1.5.1)</t>
  </si>
  <si>
    <t>ID1.5.2.3.1</t>
  </si>
  <si>
    <t>Проверка блока Запросить условия</t>
  </si>
  <si>
    <t>1.5.2.3.1.1</t>
  </si>
  <si>
    <t>1.5.2.3.1.2</t>
  </si>
  <si>
    <t>1.5.2.3.1.3</t>
  </si>
  <si>
    <t>1.5.2.3.1.4</t>
  </si>
  <si>
    <t>1.5.2.3.1.5</t>
  </si>
  <si>
    <t>1.5.2.3.1.6</t>
  </si>
  <si>
    <t>1.5.2.3.1.7</t>
  </si>
  <si>
    <t>1.5.2.3.1.8</t>
  </si>
  <si>
    <t>1.5.2.3.1.9</t>
  </si>
  <si>
    <t>1.5.2.3.1.10</t>
  </si>
  <si>
    <t>1.5.2.3.1.11</t>
  </si>
  <si>
    <t>1.5.2.3.1.12</t>
  </si>
  <si>
    <t>1.5.2.3.1.13</t>
  </si>
  <si>
    <t>1.5.2.3.1.14</t>
  </si>
  <si>
    <t>1.5.2.3.1.15</t>
  </si>
  <si>
    <t>1.5.2.3.1.16</t>
  </si>
  <si>
    <t>1.5.2.3.1.17</t>
  </si>
  <si>
    <t>1.5.2.3.1.18</t>
  </si>
  <si>
    <t>1.5.2.3.1.19</t>
  </si>
  <si>
    <t>1.5.2.3.1.20</t>
  </si>
  <si>
    <t>1.5.2.3.1.21</t>
  </si>
  <si>
    <t>1.5.2.3.1.22</t>
  </si>
  <si>
    <t>1.5.2.3.1.23</t>
  </si>
  <si>
    <t>1.5.2.3.1.24</t>
  </si>
  <si>
    <t>Кнопка "iSpot" полностью соответствует требованиям (ID1.2.5.2)</t>
  </si>
  <si>
    <t>ID1.5.2.4.1</t>
  </si>
  <si>
    <t>Проверка кнопки "iSpot"</t>
  </si>
  <si>
    <t>1.5.2.4.1</t>
  </si>
  <si>
    <t>ID1.5.3.1</t>
  </si>
  <si>
    <t>1.5.3.1</t>
  </si>
  <si>
    <t>Открытие страницы с перечнем товаров по кнопке с видами товаров</t>
  </si>
  <si>
    <t>Данная страница соответствует ID1.5.2-2 - ID1.5.2.4 (за исключением контента)</t>
  </si>
  <si>
    <t>ID1.5.3.2</t>
  </si>
  <si>
    <t xml:space="preserve">Проверка страницы с перечнем товаров </t>
  </si>
  <si>
    <t>1.5.3.2.1</t>
  </si>
  <si>
    <t>1.5.3.2.26</t>
  </si>
  <si>
    <t>1.5.3.2.27</t>
  </si>
  <si>
    <t>1.5.3.2.28</t>
  </si>
  <si>
    <t>1.5.3.2.29</t>
  </si>
  <si>
    <t>1.5.3.2.30</t>
  </si>
  <si>
    <t>1.5.3.2.31</t>
  </si>
  <si>
    <t>1.5.3.2.32</t>
  </si>
  <si>
    <t>1.5.3.2.33</t>
  </si>
  <si>
    <t>1.5.3.2.34</t>
  </si>
  <si>
    <t>1.5.3.2.35</t>
  </si>
  <si>
    <t>1.5.3.2.36</t>
  </si>
  <si>
    <t>1.5.3.2.37</t>
  </si>
  <si>
    <t>1.5.3.2.38</t>
  </si>
  <si>
    <t>1.5.3.2.39</t>
  </si>
  <si>
    <t>1.5.3.2.40</t>
  </si>
  <si>
    <t>1.5.3.2.41</t>
  </si>
  <si>
    <t>1.5.3.2.42</t>
  </si>
  <si>
    <t>1.5.3.2.43</t>
  </si>
  <si>
    <t>1.5.3.2.44</t>
  </si>
  <si>
    <t>1.5.3.2.45</t>
  </si>
  <si>
    <t>1.5.3.2.46</t>
  </si>
  <si>
    <t>1.5.3.2.47</t>
  </si>
  <si>
    <t>1.5.3.2.48</t>
  </si>
  <si>
    <t>ID1.2.7.2.5</t>
  </si>
  <si>
    <t>1.5.3.2.49.1</t>
  </si>
  <si>
    <t>ЗП 11</t>
  </si>
  <si>
    <t>1.5.3.2.49.2</t>
  </si>
  <si>
    <t>ЗП 14</t>
  </si>
  <si>
    <t>только пробелы</t>
  </si>
  <si>
    <t>1.5.3.2.49.3</t>
  </si>
  <si>
    <t>ЗП 12</t>
  </si>
  <si>
    <t>test@gmailcom</t>
  </si>
  <si>
    <t>1.5.3.2.50</t>
  </si>
  <si>
    <t>1.5.3.2.51</t>
  </si>
  <si>
    <t>1.5.3.2.52</t>
  </si>
  <si>
    <t>1.5.3.2.53</t>
  </si>
  <si>
    <t>1.5.3.2.54</t>
  </si>
  <si>
    <t>1.5.3.2.55.1</t>
  </si>
  <si>
    <t>1.5.3.2.55.2</t>
  </si>
  <si>
    <t>1.5.3.2.55.3</t>
  </si>
  <si>
    <t>1.5.3.2.55.4</t>
  </si>
  <si>
    <t>1.5.3.2.56</t>
  </si>
  <si>
    <t>1.5.3.2.57</t>
  </si>
  <si>
    <t>1.5.3.2.58</t>
  </si>
  <si>
    <t>1.5.3.2.59</t>
  </si>
  <si>
    <t>1.5.3.2.61</t>
  </si>
  <si>
    <t>1.5.3.2.62</t>
  </si>
  <si>
    <t>1.5.3.2.63.1</t>
  </si>
  <si>
    <t>1.5.3.2.63.2</t>
  </si>
  <si>
    <t>1.5.3.2.63.3</t>
  </si>
  <si>
    <t>1.5.3.2.63.4</t>
  </si>
  <si>
    <t>1.5.3.2.63.5.1</t>
  </si>
  <si>
    <t>1.5.3.2.63.5.2</t>
  </si>
  <si>
    <t>1.5.3.2.64.1</t>
  </si>
  <si>
    <t>1.5.3.2.64.2</t>
  </si>
  <si>
    <t>1.5.3.2.64.3</t>
  </si>
  <si>
    <t>1.5.3.2.65</t>
  </si>
  <si>
    <t>1.5.3.2.66</t>
  </si>
  <si>
    <t>1.5.3.2.67</t>
  </si>
  <si>
    <t>1.5.3.2.68</t>
  </si>
  <si>
    <t>1.5.3.2.69</t>
  </si>
  <si>
    <t>1.5.3.2.70</t>
  </si>
  <si>
    <t>Проверка необходимости выбора позиции радиобаттона для возомжности заполнения поля ИНН</t>
  </si>
  <si>
    <t>1.5.3.2.71.1</t>
  </si>
  <si>
    <t>1.5.3.2.71.2</t>
  </si>
  <si>
    <t>1.5.3.2.71.3</t>
  </si>
  <si>
    <t>1.5.3.2.71.4</t>
  </si>
  <si>
    <t>1.5.3.2.72</t>
  </si>
  <si>
    <t>1.5.3.2.73</t>
  </si>
  <si>
    <t>1.5.3.2.74</t>
  </si>
  <si>
    <t>1.5.3.2.75</t>
  </si>
  <si>
    <t>1.5.3.2.76</t>
  </si>
  <si>
    <t>Блок «Запросить условия» - по кнопке</t>
  </si>
  <si>
    <t>Блок «Зпросить условия» полностью соответствует требованиям (ID1.5.1)</t>
  </si>
  <si>
    <t>ID1.5.2.5.1</t>
  </si>
  <si>
    <t>Проверка блока Запросить условия - по кнопке открывается</t>
  </si>
  <si>
    <t>Должен содержать поля: 
обязательные:
1. Радиобаттон «ИП/Юр.лицо»
2. Поле ввода ИНН
3. Поле ввода tel 
4. Поле ввода Email
5. Кнопка «Отправить»
необязательное поле:
6.Поле ввода "Имя"</t>
  </si>
  <si>
    <t>1.5.3.2.77</t>
  </si>
  <si>
    <t>Поле ввода ИНН:
- содержит плейсхолдер ИНН
- содержит маску в виде нижнего подчеркивания для ввода 12 цифр для ИП
- содержит маску в виде нижнего подчеркивания для ввода 10 цифр для Юр.лица</t>
  </si>
  <si>
    <t>1.5.3.2.78</t>
  </si>
  <si>
    <t>Поле ввода Имя может содержать как буквы, символы, так и цифры, не имеет максимальной длины</t>
  </si>
  <si>
    <t>1.5.3.2.79</t>
  </si>
  <si>
    <t>ЗУ 15</t>
  </si>
  <si>
    <t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 JKL MNO PQRS TUV WXYZ !"§ $%&amp; /()</t>
  </si>
  <si>
    <t>1. Префикс +7 дает понимание формата ввода номера</t>
  </si>
  <si>
    <t>1.5.3.2.80.1</t>
  </si>
  <si>
    <t>2. Ограничение по количеству цифр в вводимом номере телефона (11 цифр)</t>
  </si>
  <si>
    <t>1.5.3.2.80.2</t>
  </si>
  <si>
    <t>ЗУ 5</t>
  </si>
  <si>
    <t>3. При вставке скопированного номера из 11 цифр и более, цифра, стоящая после 11ой (с учетом +7) обрезается</t>
  </si>
  <si>
    <t>1.5.3.2.80.3</t>
  </si>
  <si>
    <t>ЗУ 2</t>
  </si>
  <si>
    <t>4. Запрещено вводить телефон в неверном формате, буквы и спецсимволы</t>
  </si>
  <si>
    <t>ID1.3.1.1.4</t>
  </si>
  <si>
    <t>1.5.3.2.80.4</t>
  </si>
  <si>
    <t>ЗУ 14</t>
  </si>
  <si>
    <t>5. При оставлении поля пустым и нажатии на кнопку "Отправить" поле подсвечивается красным цветом</t>
  </si>
  <si>
    <t>ID1.3.1.1.5</t>
  </si>
  <si>
    <t>1.5.3.2.80.5.1</t>
  </si>
  <si>
    <t>ЗУ 7</t>
  </si>
  <si>
    <t>1.5.3.2.80.5.2</t>
  </si>
  <si>
    <t>ЗУ 8</t>
  </si>
  <si>
    <t>1.Это Combobox, содержит плейсхолдер "Ваш email" и кнопку внутри</t>
  </si>
  <si>
    <t>1.5.3.2.81.1</t>
  </si>
  <si>
    <t>2.Поле содержит маску с обязательными атрибутами - "собака" и "точка"</t>
  </si>
  <si>
    <t>1.5.3.2.81.2</t>
  </si>
  <si>
    <t>ЗУ 1</t>
  </si>
  <si>
    <t>t/.-est@gmail.com</t>
  </si>
  <si>
    <t>1.5.3.2.81.3</t>
  </si>
  <si>
    <t>ЗУ 6</t>
  </si>
  <si>
    <t>ID1.2.7.2.6</t>
  </si>
  <si>
    <t>1.5.3.2.82</t>
  </si>
  <si>
    <t>ЗУ 13</t>
  </si>
  <si>
    <t>шш@gmail.com</t>
  </si>
  <si>
    <t>При наведении курсора на кнопку "Отправить" цвет кнопки меняется с голубого на черный ( с #0081ff на #1c1c1c)</t>
  </si>
  <si>
    <t>1.5.3.2.83</t>
  </si>
  <si>
    <t>При наведении курсора на кнопку "Отправить" цвет текста меняется с белого на голубой  ( с #fff на  #0081ff)</t>
  </si>
  <si>
    <t>1.5.3.2.84</t>
  </si>
  <si>
    <t>1.5.3.2.85</t>
  </si>
  <si>
    <t>После отправления запроса, оператор "iSpot" перезванивает на указанный в заявке номер</t>
  </si>
  <si>
    <t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t>
  </si>
  <si>
    <t>1.5.3.2.86</t>
  </si>
  <si>
    <t>Для заполнения поля ввода ИНН необходимо выбрать одну из позиций радиобаттона "ИП/Юр.лицо"</t>
  </si>
  <si>
    <t>1.5.3.2.87</t>
  </si>
  <si>
    <t>При оставлении поля ввода ИНН пустым/некорректном заполнении после нажатия на кнопку "Отправить" поле становится красным.</t>
  </si>
  <si>
    <t>1.5.3.2.88.1</t>
  </si>
  <si>
    <t>ЗУ 3</t>
  </si>
  <si>
    <t>1.5.3.2.88.2</t>
  </si>
  <si>
    <t>ЗУ 4</t>
  </si>
  <si>
    <t>1.5.3.2.88.3</t>
  </si>
  <si>
    <t>ЗУ 9</t>
  </si>
  <si>
    <t>1.5.3.2.88.4</t>
  </si>
  <si>
    <t>ЗУ 10</t>
  </si>
  <si>
    <t>При выборе радиобаттона в позиции ИП поле ИНН принимает длину 12 символов</t>
  </si>
  <si>
    <t>ID1.5.1.13</t>
  </si>
  <si>
    <t>1.5.3.2.89</t>
  </si>
  <si>
    <t>Проверка ввода ИНН ИП (содержит маску для ввода 12 цифр)</t>
  </si>
  <si>
    <t>При выборе радиобаттона в позиции Юр.лицо поле ИНН принимает длину 10 символов</t>
  </si>
  <si>
    <t>ID1.5.1.14</t>
  </si>
  <si>
    <t>1.5.3.2.90</t>
  </si>
  <si>
    <t>При отсутствии в поле ввода Email точки запрос не отправляется.
Сообщение "Вы ввели некорректный email. Вернитесь в форму и проверьте введенный email адреса"</t>
  </si>
  <si>
    <t>ID1.5.1.15</t>
  </si>
  <si>
    <t>1.5.3.2.91</t>
  </si>
  <si>
    <t>ЗУ 12</t>
  </si>
  <si>
    <t>При отсутствии в поле ввода Email "собаки" запрос не отправляется
Сообщение: "Адрес эл.почты должен содержать символ @. В адресе &lt;адрес&gt; отсутствует символ @."</t>
  </si>
  <si>
    <t>ID1.5.1.16</t>
  </si>
  <si>
    <t>1.5.3.2.92</t>
  </si>
  <si>
    <t>ЗУ 11</t>
  </si>
  <si>
    <t>testgmail.com</t>
  </si>
  <si>
    <t>При вводе в поле ввода Email только @, запрос не отправляется, выходит сообщение системы: "Введите часть адреса до символа "@". Адрес "@" неполный.</t>
  </si>
  <si>
    <t>ID1.5.1.17</t>
  </si>
  <si>
    <t>1.5.3.2.93</t>
  </si>
  <si>
    <t>ЗУ 16</t>
  </si>
  <si>
    <t>@</t>
  </si>
  <si>
    <t>1.5.4.1</t>
  </si>
  <si>
    <t>Открытие блока "Запросить условия" при нажатии на кнопку "Запросить условия"</t>
  </si>
  <si>
    <t>1.5.4.1.1</t>
  </si>
  <si>
    <t>1.5.4.1.2</t>
  </si>
  <si>
    <t>1.5.4.1.3</t>
  </si>
  <si>
    <t>1.5.4.1.4</t>
  </si>
  <si>
    <t>1.5.4.1.5</t>
  </si>
  <si>
    <t>1.5.4.1.6</t>
  </si>
  <si>
    <t>1.5.4.1.7</t>
  </si>
  <si>
    <t>1.5.4.1.8</t>
  </si>
  <si>
    <t>1.5.4.1.9</t>
  </si>
  <si>
    <t>1.5.4.1.10</t>
  </si>
  <si>
    <t>1.5.4.1.11</t>
  </si>
  <si>
    <t>1.5.4.1.12</t>
  </si>
  <si>
    <t>1.5.4.1.13</t>
  </si>
  <si>
    <t>1.5.4.1.14</t>
  </si>
  <si>
    <t>1.5.4.1.15</t>
  </si>
  <si>
    <t>1.5.4.1.16</t>
  </si>
  <si>
    <t>1.5.4.1.17</t>
  </si>
  <si>
    <t>1.5.4.1.18</t>
  </si>
  <si>
    <t>1.5.4.1.19</t>
  </si>
  <si>
    <t>1.5.4.1.20</t>
  </si>
  <si>
    <t>1.5.4.1.21</t>
  </si>
  <si>
    <t>1.5.4.1.22</t>
  </si>
  <si>
    <t>1.5.4.1.23</t>
  </si>
  <si>
    <t>1.5.4.1.24</t>
  </si>
  <si>
    <t>1.5.4.1.25</t>
  </si>
  <si>
    <t>1.5.4.1.26</t>
  </si>
  <si>
    <t>1.5.4.1.27</t>
  </si>
  <si>
    <t>1.5.5.1</t>
  </si>
  <si>
    <t>1.5.5.2</t>
  </si>
  <si>
    <t>1.5.5.3</t>
  </si>
  <si>
    <t>1.5.5.4</t>
  </si>
  <si>
    <t>1.5.5.5</t>
  </si>
  <si>
    <t>1.5.6.1.1</t>
  </si>
  <si>
    <t>1.5.6.1.2</t>
  </si>
  <si>
    <t>1.5.6.1.3</t>
  </si>
  <si>
    <t>1.5.6.1.4</t>
  </si>
  <si>
    <t>1.5.6.1.5</t>
  </si>
  <si>
    <t>1.5.6.1.6</t>
  </si>
  <si>
    <t>1.5.6.1.7</t>
  </si>
  <si>
    <t>1.5.6.1.8</t>
  </si>
  <si>
    <t>1.5.6.1.9</t>
  </si>
  <si>
    <t>1.5.6.1.10</t>
  </si>
  <si>
    <t>1.5.6.1.11</t>
  </si>
  <si>
    <t>1.5.6.1.12</t>
  </si>
  <si>
    <t>1.5.6.1.13</t>
  </si>
  <si>
    <t>1.5.6.1.14</t>
  </si>
  <si>
    <t>1.5.6.1.15</t>
  </si>
  <si>
    <t>1.5.6.1.16</t>
  </si>
  <si>
    <t>1.5.6.1.17.1</t>
  </si>
  <si>
    <t>1.5.6.1.17.2</t>
  </si>
  <si>
    <t>1.5.6.1.17.3</t>
  </si>
  <si>
    <t>1.5.6.1.18</t>
  </si>
  <si>
    <t>1.5.6.1.19</t>
  </si>
  <si>
    <t>1.5.6.1.20</t>
  </si>
  <si>
    <t>1.5.6.1.21</t>
  </si>
  <si>
    <t>1.5.6.1.22</t>
  </si>
  <si>
    <t>1.5.6.1.23.1</t>
  </si>
  <si>
    <t>1.5.6.1.23.2</t>
  </si>
  <si>
    <t>1.5.6.1.23.3</t>
  </si>
  <si>
    <t>1.5.6.1.23.4</t>
  </si>
  <si>
    <t>1.5.6.1.24</t>
  </si>
  <si>
    <t>1.5.6.1.25</t>
  </si>
  <si>
    <t>1.5.6.1.26</t>
  </si>
  <si>
    <t>ID1.6-1</t>
  </si>
  <si>
    <t>1.6-1</t>
  </si>
  <si>
    <t>Переход на страницу Корзина</t>
  </si>
  <si>
    <t>ID1.6-2</t>
  </si>
  <si>
    <t>1.6-2</t>
  </si>
  <si>
    <t>Проверка Значка рядом со значком Корзина в Хедер 1</t>
  </si>
  <si>
    <t>ID1.6-3</t>
  </si>
  <si>
    <t>1.6-3</t>
  </si>
  <si>
    <t>Доступность кнопки Купить</t>
  </si>
  <si>
    <t>ID1.6-4</t>
  </si>
  <si>
    <t>1.6-4</t>
  </si>
  <si>
    <t>Товар добавляется в Корзину</t>
  </si>
  <si>
    <t>ID1.6-5</t>
  </si>
  <si>
    <t>1.6-5</t>
  </si>
  <si>
    <t>Содержание Корзины</t>
  </si>
  <si>
    <t>ID1.6.1-1</t>
  </si>
  <si>
    <t>1.6.1-1</t>
  </si>
  <si>
    <t>Окно Добавления товаров в Корзину и его содержание</t>
  </si>
  <si>
    <t>ID1.6.1-2</t>
  </si>
  <si>
    <t>ID1.6.1.1.1</t>
  </si>
  <si>
    <t>1.6.1.1.1</t>
  </si>
  <si>
    <t>Проверка соответствия названия товара в Карточке и в окне</t>
  </si>
  <si>
    <t>ID1.6.1.1.2</t>
  </si>
  <si>
    <t>1.6.1.1.2</t>
  </si>
  <si>
    <t>Проверка количества позиций в окне</t>
  </si>
  <si>
    <t>ID1.6.1.2.1</t>
  </si>
  <si>
    <t>1.6.1.2.1</t>
  </si>
  <si>
    <t>Количество и стоимость товаров в Корзине</t>
  </si>
  <si>
    <t>ID1.6.1.3.1</t>
  </si>
  <si>
    <t>1.6.1.3.1</t>
  </si>
  <si>
    <t>Открытие страницы Корзина после нажатия Оформить заказ</t>
  </si>
  <si>
    <t>ID1.6.1.3.2</t>
  </si>
  <si>
    <t>1.6.1.3.2</t>
  </si>
  <si>
    <t>Цвет фона и цвет текста кнопки Оформить заказ при наведении курсора</t>
  </si>
  <si>
    <t>ID1.6.1.3.3</t>
  </si>
  <si>
    <t>ID1.6.1.4.1</t>
  </si>
  <si>
    <t>Закрытие окна при нажатии на кнопку Продолжить</t>
  </si>
  <si>
    <t>ID1.6.1.4.2</t>
  </si>
  <si>
    <t>Цвет фона и цвет текста кнопки Продолжить при наведении курсора</t>
  </si>
  <si>
    <t>ID1.6.1.4.3</t>
  </si>
  <si>
    <t>ID1.6.1.5.1</t>
  </si>
  <si>
    <t>1.6.1.5.1</t>
  </si>
  <si>
    <t>Открытие слайдера с превью товра после нажатия на пункт вкладки с категориями товара</t>
  </si>
  <si>
    <t>Содержание слайдера с превью товара</t>
  </si>
  <si>
    <t>Нажатие на заголовок товара в слайдере товаров переводит в Карточку товара ID5</t>
  </si>
  <si>
    <t>Переход в Карточку товара при нажатии на заголовок товара в превью</t>
  </si>
  <si>
    <t>Цвет фона и цвет текста кнопки Купить, ее функционал</t>
  </si>
  <si>
    <t>Цвет фона кнопки Сравнить</t>
  </si>
  <si>
    <t>Функционал кнопки Закрыть</t>
  </si>
  <si>
    <t>ID1.6.2-1</t>
  </si>
  <si>
    <t>1.6.2-1</t>
  </si>
  <si>
    <t>Содержание окна Корзина</t>
  </si>
  <si>
    <t>М1.6.2-1</t>
  </si>
  <si>
    <t>Мобильная версия не содержит п.5 Всплывающее окно при наведении на значок Корзина</t>
  </si>
  <si>
    <t>1.6.2.1-1</t>
  </si>
  <si>
    <t>Содержание окна Список товаров в Корзине</t>
  </si>
  <si>
    <t>ID1.6.2.1-1</t>
  </si>
  <si>
    <t>Нажатие на фото или название товара открывает страницу "Карточка товара" (ID5)</t>
  </si>
  <si>
    <t>ID1.6.2.1.1</t>
  </si>
  <si>
    <t>1.6.2.1.1</t>
  </si>
  <si>
    <t>Открытие Карточки товара при нажатии на фото</t>
  </si>
  <si>
    <t>ID1.6.2.1.2</t>
  </si>
  <si>
    <t>1.6.2.1.2</t>
  </si>
  <si>
    <t>Функционал кнопок +/-</t>
  </si>
  <si>
    <t>ID1.6.2.1.3</t>
  </si>
  <si>
    <t>ID1.6.2.1.4</t>
  </si>
  <si>
    <t>Условия disabled для кнопки "-"</t>
  </si>
  <si>
    <t>ID1.6.2.1.5</t>
  </si>
  <si>
    <t>Проверка на изменение суммы при увеличении количества</t>
  </si>
  <si>
    <t>ID1.6.2.1.6</t>
  </si>
  <si>
    <t>Проверка поля количество товара</t>
  </si>
  <si>
    <t>ID1.6.2.1.7</t>
  </si>
  <si>
    <t>Функционал кнопки Удалить со значком Корзина</t>
  </si>
  <si>
    <t>ID1.6.2.1.8</t>
  </si>
  <si>
    <t>Условие для обнуления/уменьшения числа рядом со значком Корзина</t>
  </si>
  <si>
    <t>ID1.6.2.1.9</t>
  </si>
  <si>
    <t>ID1.6.2.1.10</t>
  </si>
  <si>
    <t>Обнуление суммы к оплате при удалении всех товаров</t>
  </si>
  <si>
    <t>не обнуляется сумма к оплате в блоке "Оформить заказ"</t>
  </si>
  <si>
    <t>#32913895</t>
  </si>
  <si>
    <t>ID1.6.2.1.12</t>
  </si>
  <si>
    <t>Содержание страницы Корзина при отсутствии товаров в Корзине</t>
  </si>
  <si>
    <t>ID1.6.2.1.13</t>
  </si>
  <si>
    <t>Некорректное заполнение количества товаров</t>
  </si>
  <si>
    <t>#32915138</t>
  </si>
  <si>
    <t>ID1.6.2.2.1</t>
  </si>
  <si>
    <t>Содержание блока Оформить заказ</t>
  </si>
  <si>
    <t>ID1.6.2.2.2</t>
  </si>
  <si>
    <t>ID1.6.2.2.3</t>
  </si>
  <si>
    <t>ID1.6.2.2.4</t>
  </si>
  <si>
    <t>1.6.2.2.4</t>
  </si>
  <si>
    <t>Проверка промокода</t>
  </si>
  <si>
    <t>ID1.6.2.2.5</t>
  </si>
  <si>
    <t>1.6.2.2.5</t>
  </si>
  <si>
    <t>Цвет фона и цвет текста кнопки Продолжить, ее функционал</t>
  </si>
  <si>
    <t>ID1.6.2.2.6</t>
  </si>
  <si>
    <t>ID1.6.2.3.1</t>
  </si>
  <si>
    <t>1.6.2.3.1.1</t>
  </si>
  <si>
    <t>1.6.2.3.1.2</t>
  </si>
  <si>
    <t>1.6.2.3.1.3</t>
  </si>
  <si>
    <t>1.6.2.3.1.5</t>
  </si>
  <si>
    <t>1.6.2.3.1.7</t>
  </si>
  <si>
    <t>При нажатии на кнопку "Оформление заказа" открывается страница "Оформление заказа" (ID1.6.3)</t>
  </si>
  <si>
    <t>ID1.6.2.4.1</t>
  </si>
  <si>
    <t>1.6.2.4.1</t>
  </si>
  <si>
    <t>Открытие страницы Оформление заказа</t>
  </si>
  <si>
    <t>Сопоставление суммы товара во всплывающем окне и в Корзине</t>
  </si>
  <si>
    <t>нет такого функционала</t>
  </si>
  <si>
    <t>Сопоставление изменения в Корзине и во всплывающем окне</t>
  </si>
  <si>
    <t>1.сумма по каждой позиции товара обновляется только после обновления страницы (хотя  итоговая сумма обновляется сразу)</t>
  </si>
  <si>
    <t>#32905419</t>
  </si>
  <si>
    <t>Содержание всплывающего окна</t>
  </si>
  <si>
    <t>1.6.3-1</t>
  </si>
  <si>
    <t>Переход на страницу Оформление заказа и содержание страницы</t>
  </si>
  <si>
    <t>ID1.6.3-1</t>
  </si>
  <si>
    <t>ID1.6.3-2</t>
  </si>
  <si>
    <t>1.6.3-2</t>
  </si>
  <si>
    <t>Открытие интернет-эквайринга при заполнении и отправки формы Отправить заказ</t>
  </si>
  <si>
    <t>не сможем проверить</t>
  </si>
  <si>
    <t>ID1.6.3-3</t>
  </si>
  <si>
    <t>Обязательное заполнение полей и чек-бокса</t>
  </si>
  <si>
    <t>ID1.6.3-4</t>
  </si>
  <si>
    <t>ID1.6.3-5</t>
  </si>
  <si>
    <t>1.6.3-5</t>
  </si>
  <si>
    <t>Условия, при которых не подтверждается оформление заказа</t>
  </si>
  <si>
    <t>ID1.6.3-6</t>
  </si>
  <si>
    <t>1.6.3-6</t>
  </si>
  <si>
    <t>Изменение статуса товара при обнулении количетва</t>
  </si>
  <si>
    <t>Содержание раздела Покупатель</t>
  </si>
  <si>
    <t>Обязательные поля раздела</t>
  </si>
  <si>
    <t xml:space="preserve">Поле ввода имени с плейсхолдером "Представьтесь, пожалуйста" полностью соответствует требованиям (ID1.5.1.3) </t>
  </si>
  <si>
    <t>1.6.3.1.1.1.1</t>
  </si>
  <si>
    <t>1.6.3.1.1.1.2</t>
  </si>
  <si>
    <t>1.6.3.1.1.1.3</t>
  </si>
  <si>
    <t>1.6.3.1.1.1.4</t>
  </si>
  <si>
    <t>1.6.3.1.1.1.5</t>
  </si>
  <si>
    <t>1.6.3.1.1.1.6</t>
  </si>
  <si>
    <t>1.6.3.1.1.1.7</t>
  </si>
  <si>
    <t>1.6.3.1.1.2.1</t>
  </si>
  <si>
    <t>1.6.3.1.1.2.2</t>
  </si>
  <si>
    <t>1.6.3.1.1.2.3</t>
  </si>
  <si>
    <t>ctrl+v 12345678900</t>
  </si>
  <si>
    <t>1.6.3.1.1.2.4</t>
  </si>
  <si>
    <t>1.6.3.1.1.2.5</t>
  </si>
  <si>
    <t>1.6.3.1.1.2.6</t>
  </si>
  <si>
    <t>Подсвечивание поля tel при оставлении пустым</t>
  </si>
  <si>
    <t>Поле ввода с плейсхолдером "Ваш email" полностью соответствует требованиям (ID1.2.7.2)</t>
  </si>
  <si>
    <t>1.6.3.1.1.3.1</t>
  </si>
  <si>
    <t>1.6.3.1.1.3.2</t>
  </si>
  <si>
    <t>1.6.3.1.1.3.3</t>
  </si>
  <si>
    <t>1.6.3.1.1.3.4</t>
  </si>
  <si>
    <t>1.6.3.1.1.3.5</t>
  </si>
  <si>
    <t>1.6.3.1.1.3.6</t>
  </si>
  <si>
    <t>При некорректном заполнении поля email не происходит отправка формы</t>
  </si>
  <si>
    <t>ID1.2.7.2.5.1</t>
  </si>
  <si>
    <t>1.6.3.1.1.3.7</t>
  </si>
  <si>
    <t>Проверка отправки формы при некорректном заполнении поля ввода email</t>
  </si>
  <si>
    <t>ID1.6.3.2.1</t>
  </si>
  <si>
    <t>1.6.3.2.1</t>
  </si>
  <si>
    <t>Содержание раздела Доставка</t>
  </si>
  <si>
    <t>ID1.6.3.2.2</t>
  </si>
  <si>
    <t>ID1.6.3.2.3</t>
  </si>
  <si>
    <t>1.6.3.2.3.1</t>
  </si>
  <si>
    <t>Доставка Самовывоз доступна только при локации Санкт-Петербург</t>
  </si>
  <si>
    <t>1.6.3.2.3.2</t>
  </si>
  <si>
    <t>При локации отличной от Санкт-Петербурга доставка Самовывоз отсутствует</t>
  </si>
  <si>
    <t>1.6.3.2.3.3</t>
  </si>
  <si>
    <t>Опции при доставке Самовывоз</t>
  </si>
  <si>
    <t>ID1.6.3.2.4</t>
  </si>
  <si>
    <t>1.6.3.2.4</t>
  </si>
  <si>
    <t>Сообщение системы после завершения оформления заказа</t>
  </si>
  <si>
    <t>ID1.6.3.2.5</t>
  </si>
  <si>
    <t>1.6.3.2.5.1</t>
  </si>
  <si>
    <t>Отображение инфы и наличие кнопки "Выбрать" при доставке Boxberry</t>
  </si>
  <si>
    <t>1.6.3.2.5.2</t>
  </si>
  <si>
    <t>Выбор отделения в Яндекс-карте</t>
  </si>
  <si>
    <t>1.6.3.2.5.3</t>
  </si>
  <si>
    <t>Информация по выбранному отделению добавляется в блок доставки</t>
  </si>
  <si>
    <t>1.6.3.2.5.4</t>
  </si>
  <si>
    <t>Изменения цвета текста и кнопки Выбрать</t>
  </si>
  <si>
    <t>ID1.6.3.2.5.1</t>
  </si>
  <si>
    <t>ID1.6.3.2.6</t>
  </si>
  <si>
    <t>1.6.3.2.6.1</t>
  </si>
  <si>
    <t>При локации отличной от Санкт-Петербурга курьер магазина меняется на курьер Boxberry</t>
  </si>
  <si>
    <t>1.6.3.2.6.2</t>
  </si>
  <si>
    <t>Опции при Доставке курьером</t>
  </si>
  <si>
    <t>ID1.6.3.2.7</t>
  </si>
  <si>
    <t>1.6.3.2.7</t>
  </si>
  <si>
    <t>Проверка поля ввода Индекс при локации Санкт-Петербург</t>
  </si>
  <si>
    <t>ID1.6.3.2.8</t>
  </si>
  <si>
    <t>1.6.3.2.8</t>
  </si>
  <si>
    <t>Проверка поля ввода Индекс при локации отличной от Санкт-Петербурга</t>
  </si>
  <si>
    <t>Сообщение системы при вводе некорректного индекса</t>
  </si>
  <si>
    <t>ID1.6.3.2.10</t>
  </si>
  <si>
    <t>нет возможности проверить поведение системы из-за отсутствия доступа к следующей форме (оплата, завершение оформления)</t>
  </si>
  <si>
    <t>1.6.3.2.11</t>
  </si>
  <si>
    <t>1.6.3.2.12</t>
  </si>
  <si>
    <t>1.6.3.2.13</t>
  </si>
  <si>
    <t>1.6.3.2.14</t>
  </si>
  <si>
    <t>Проверка поля ввода Город</t>
  </si>
  <si>
    <t xml:space="preserve">"Экспресс-доставка": аналогично "Доставке курьером", только меняется срок доставки в контенте (с дней на часы) (ID1.6.3.2.6) </t>
  </si>
  <si>
    <t>ID1.6.3.2.16</t>
  </si>
  <si>
    <t>Экспресс-доставка есть только при локации Санкт-Петербург</t>
  </si>
  <si>
    <t>1.6.3.2.15.1</t>
  </si>
  <si>
    <t>Опции при "Экспресс-доставке"</t>
  </si>
  <si>
    <t>1.6.3.2.15.2</t>
  </si>
  <si>
    <t>1.6.3.2.15.5</t>
  </si>
  <si>
    <t>1.6.3.2.15.6</t>
  </si>
  <si>
    <t>1.6.3.2.15.7</t>
  </si>
  <si>
    <t>1.6.3.2.15.8</t>
  </si>
  <si>
    <t>1.6.3.2.15.9</t>
  </si>
  <si>
    <t>1.6.3.2.15.10</t>
  </si>
  <si>
    <t>ID1.6.3.3.1</t>
  </si>
  <si>
    <t>Наличие радиобаттона в разделе Оплата - метод оплаты</t>
  </si>
  <si>
    <t>ID1.6.3.3.2</t>
  </si>
  <si>
    <t>Функция радиобаттона</t>
  </si>
  <si>
    <t>ID1.6.3.3.3</t>
  </si>
  <si>
    <t>Открытие Интернет-эквайринга при выборе оплаты Банковской картой</t>
  </si>
  <si>
    <t>ID1.6.3.3.4</t>
  </si>
  <si>
    <t>Завершение оформления заказа после заполнения формы Интернет-эквайринга</t>
  </si>
  <si>
    <t>ID1.6.3.3.5</t>
  </si>
  <si>
    <t>ID1.6.3.4.1</t>
  </si>
  <si>
    <t>Содержание раздела Ваш заказ</t>
  </si>
  <si>
    <t>При нажатии на ссылку с названием товара открывается Карточка товара (ID5)</t>
  </si>
  <si>
    <t>ID1.6.3.4.2</t>
  </si>
  <si>
    <t>Открытие Карточки товара при нажатии на ссылку с названием товара</t>
  </si>
  <si>
    <t>ID1.6.3.4.3</t>
  </si>
  <si>
    <t>Поведение ссылки при наведении</t>
  </si>
  <si>
    <t>ID1.6.3.5.1</t>
  </si>
  <si>
    <t>Содержание блока "Хотите что-то добавить?"</t>
  </si>
  <si>
    <t>ID1.6.3.6.1</t>
  </si>
  <si>
    <t>Проставление чек-бокса - обязательное условие</t>
  </si>
  <si>
    <t>ID1.6.3.6.2</t>
  </si>
  <si>
    <t>Поведение чек-бокса при оставлении его пустым</t>
  </si>
  <si>
    <t>ID1.6.3.7.1</t>
  </si>
  <si>
    <t>ID1.6.3.7.2</t>
  </si>
  <si>
    <t>ID1.6.3.8.1</t>
  </si>
  <si>
    <t>Переход на страницу Интернет-эквайринга при нажатии на кнопку Оформить заказ</t>
  </si>
  <si>
    <t>ID1.6.3.8.2</t>
  </si>
  <si>
    <t>Поведение кнопки Оформить заказ при наведении курсора</t>
  </si>
  <si>
    <t>ID1.6.3.8.3</t>
  </si>
  <si>
    <t>ID1.6.3.9.1</t>
  </si>
  <si>
    <t>1.6.3.9.1.1</t>
  </si>
  <si>
    <t>1.6.3.9.1.2</t>
  </si>
  <si>
    <t>1.6.3.9.1.3</t>
  </si>
  <si>
    <t>1.6.3.9.1.4</t>
  </si>
  <si>
    <t>1.6.3.9.1.5</t>
  </si>
  <si>
    <t>М1.7.1</t>
  </si>
  <si>
    <t>Проверка ссылки в мобильной версии</t>
  </si>
  <si>
    <t>1.7.1</t>
  </si>
  <si>
    <t xml:space="preserve">Проверка ссылки  </t>
  </si>
  <si>
    <t>1.7.2</t>
  </si>
  <si>
    <t>Связь операционной системы с телефоном при нажатии на ссылку Номер телефона iSpot</t>
  </si>
  <si>
    <t>М2.1</t>
  </si>
  <si>
    <t>Содержание Хедер 2 в мобильной версии</t>
  </si>
  <si>
    <t>М2.2</t>
  </si>
  <si>
    <t>Изменение кнопки Гамбургер при нажатии</t>
  </si>
  <si>
    <t>М2.3</t>
  </si>
  <si>
    <t>Появление рядом со значком гамбургера значка уведомления</t>
  </si>
  <si>
    <t>ID2-1</t>
  </si>
  <si>
    <t>Содержание Хедер 2</t>
  </si>
  <si>
    <t>ID2.2.1-1</t>
  </si>
  <si>
    <t>Выпадающий список при наведении на кнопку с видом товаров</t>
  </si>
  <si>
    <t>При нажатии на кнопку с видами товаров открывается окно "Каталог" по данному виду товара ID3</t>
  </si>
  <si>
    <t>ID2.2.1-2</t>
  </si>
  <si>
    <t>Переход на вид товара из "Каталога"</t>
  </si>
  <si>
    <t>ID2.2.1-3</t>
  </si>
  <si>
    <t xml:space="preserve">Цвет кнопки "Вид товара" при наведении курсора </t>
  </si>
  <si>
    <t>ID2.2.2-1</t>
  </si>
  <si>
    <t>Содержание поля с плейсхолдером "Поиск"</t>
  </si>
  <si>
    <t>ID2.2.2.1</t>
  </si>
  <si>
    <t>Открытие поля "Поиск" при нажатии</t>
  </si>
  <si>
    <t>ID2.2.2.2</t>
  </si>
  <si>
    <t>Раскрытие слайдера с товарами при вводе в Поиск товара</t>
  </si>
  <si>
    <t>ID2.2.2.3</t>
  </si>
  <si>
    <t>Открытие каталога после нажатия на найденный товар</t>
  </si>
  <si>
    <t>ID2.2.2.1-1</t>
  </si>
  <si>
    <t>Содержание окна поиска</t>
  </si>
  <si>
    <t>ID2.2.2.1.1</t>
  </si>
  <si>
    <t>Проверка работы поиска:</t>
  </si>
  <si>
    <t>2.2.2.1.1.1</t>
  </si>
  <si>
    <t>поиск по  названию товара - валидные данные</t>
  </si>
  <si>
    <t>iphone 15</t>
  </si>
  <si>
    <t>2.2.2.1.1.2</t>
  </si>
  <si>
    <t>поиск по артикулу - валидные данные</t>
  </si>
  <si>
    <t>MTML3</t>
  </si>
  <si>
    <t>2.2.2.1.1.3</t>
  </si>
  <si>
    <t>поиск по коду товара - валидные данные</t>
  </si>
  <si>
    <t>ID2.2.2.1.2</t>
  </si>
  <si>
    <t>2.2.2.1.2.1</t>
  </si>
  <si>
    <t>ввод невалидных данных - случайный набор букв</t>
  </si>
  <si>
    <t>шзщ</t>
  </si>
  <si>
    <t>2.2.2.1.2.2</t>
  </si>
  <si>
    <t>ввод невалидных данных - несуществующий артикул</t>
  </si>
  <si>
    <t>MTML88</t>
  </si>
  <si>
    <t>2.2.2.1.2.3</t>
  </si>
  <si>
    <t>ввод невалидных данных - несуществующий код товара</t>
  </si>
  <si>
    <t>2.2.2.1.2.4</t>
  </si>
  <si>
    <t>ввод невалидных данных - ввод пробелов</t>
  </si>
  <si>
    <t>Слайдер с товарами и кнопкой "Смотреть все"</t>
  </si>
  <si>
    <t>ID2.2.2.2.1</t>
  </si>
  <si>
    <t>Содержание слайдера с товарами</t>
  </si>
  <si>
    <t>ID2.2.2.2.2</t>
  </si>
  <si>
    <t>Переход на карточку товара</t>
  </si>
  <si>
    <t>ID2.2.2.2.3</t>
  </si>
  <si>
    <t>Переход в Каталог товаров при нажатии на кнопку Смотреть все</t>
  </si>
  <si>
    <t>ID2.2.2.2.4</t>
  </si>
  <si>
    <t xml:space="preserve">Цвет кнопки "Смотреть все" при наведении курсора </t>
  </si>
  <si>
    <t>ID2.2.2.2.5</t>
  </si>
  <si>
    <t>Каталог находится в футере и соответствует (ID3)</t>
  </si>
  <si>
    <t>IDM3.1</t>
  </si>
  <si>
    <t xml:space="preserve">Проверка что каталог находится в футере </t>
  </si>
  <si>
    <t>IDM3.2</t>
  </si>
  <si>
    <t>Выбор товара из категории при нажатии на кнопку с категорией товара</t>
  </si>
  <si>
    <t>Страница Каталог содержит
- название Каталога (по названию выбранной категории товара)
- вкладку Фильтры
- вкладку Сортировка
- превью товара с характеристиками (в наличии)
- превью товара с характеристиками (под заказ) 
- превью товара с характеристиками (предзаказ)
- кнопка "Показать еще"
- пагинация страниц
- блок "Посмотрите также"
- контент
- блок "iSpot"
- блок "Нужна помощь"
- блок "Подпишитесь на рассылку"</t>
  </si>
  <si>
    <t>Страница "Каталог" - веб</t>
  </si>
  <si>
    <t>ID3-2</t>
  </si>
  <si>
    <t>Варианты открытия Каталога</t>
  </si>
  <si>
    <t>ID3-1</t>
  </si>
  <si>
    <t>Содержание страницы Каталог</t>
  </si>
  <si>
    <t>ID3.1.1.1</t>
  </si>
  <si>
    <t>Переход в окно Подкаталога при нажатии на слайдер</t>
  </si>
  <si>
    <t>Подкаталог имеет требования идентичные ID3-1, за исключением отсутствия слайдера</t>
  </si>
  <si>
    <t>ID3.1.1.2</t>
  </si>
  <si>
    <t>Проверка Подкаталога</t>
  </si>
  <si>
    <t>3.1.1.2.1</t>
  </si>
  <si>
    <t>В мобильной версии кнопка "по популярности" отображается при нажатии на вкладку "Сортировка" в Каталоге</t>
  </si>
  <si>
    <t>Открытие "по популярности" в мобильной версии</t>
  </si>
  <si>
    <t>ID3.1.2.1</t>
  </si>
  <si>
    <t>3.1.2.1.1</t>
  </si>
  <si>
    <t>Проверка кнопки "по популярности":</t>
  </si>
  <si>
    <t>3.1.2.1.2.1</t>
  </si>
  <si>
    <t>1.сортировка при нажатии</t>
  </si>
  <si>
    <t>3.1.2.1.2.2</t>
  </si>
  <si>
    <t>2. исчезает подчеркивание "пунктир" при наведении</t>
  </si>
  <si>
    <t>3.1.2.1.2.3</t>
  </si>
  <si>
    <t xml:space="preserve">3. цвет цвет текста кнопки при наведении
</t>
  </si>
  <si>
    <t>3.1.2.1.2.4</t>
  </si>
  <si>
    <t>3.1.2.2.1</t>
  </si>
  <si>
    <t xml:space="preserve">4. появление значка "стрелка вниз" справа от кнопки </t>
  </si>
  <si>
    <t>ID3.1.2.2</t>
  </si>
  <si>
    <t>3.1.2.2.2</t>
  </si>
  <si>
    <t>5. при однократном нажатии сортирует от меньшего к большему - по популярности</t>
  </si>
  <si>
    <t>3.1.2.2.3</t>
  </si>
  <si>
    <t>6. при повторном нажатии сортирует от большего к меньшему и значок меняется на "стрелку вверх" - по популярности</t>
  </si>
  <si>
    <t>М3.1.3</t>
  </si>
  <si>
    <t>Открытие сортировки "по цене" в мобильной версии</t>
  </si>
  <si>
    <t>Кнопка "по цене" имеет идентичные требования ID3.1.2</t>
  </si>
  <si>
    <t>ID3.1.3.1</t>
  </si>
  <si>
    <t>3.1.3.1</t>
  </si>
  <si>
    <t xml:space="preserve">Проверка кнопки По цене </t>
  </si>
  <si>
    <t>Кнопка "по цене":</t>
  </si>
  <si>
    <t>Проверка кнопки "по цене":</t>
  </si>
  <si>
    <t>- при нажатии происходит сортировка по цене</t>
  </si>
  <si>
    <t>3.1.3.1.1</t>
  </si>
  <si>
    <t>3.1.3.1.2</t>
  </si>
  <si>
    <t>3.1.3.1.3</t>
  </si>
  <si>
    <t>3.1.3.1.4</t>
  </si>
  <si>
    <t>3.1.3.1.5</t>
  </si>
  <si>
    <t>3.1.3.1.6</t>
  </si>
  <si>
    <t>ID3.1.4-1</t>
  </si>
  <si>
    <t>Содержание превью с характеристиками товара (в наличии)</t>
  </si>
  <si>
    <t>ID3.1.4.1</t>
  </si>
  <si>
    <t>Появление кнопки Купить при наведении на превью товара и ее изменение при наведении</t>
  </si>
  <si>
    <t>ID3.1.4.1.1</t>
  </si>
  <si>
    <t>Цвет текста кнопки Купить при наведении курсора</t>
  </si>
  <si>
    <t>ID3.1.4.2</t>
  </si>
  <si>
    <t>Появление кнопки Сравнить при наведении на превью товара и ее поведение</t>
  </si>
  <si>
    <t>ID3.1.4.3</t>
  </si>
  <si>
    <t>Добавление товара в Корзину и изменение надписи на кнопке при нажатии на кнопку Купить</t>
  </si>
  <si>
    <t>ID3.1.4.4</t>
  </si>
  <si>
    <t>Проверка требований к кнопке Сравнить:</t>
  </si>
  <si>
    <t>1. при однократном нажатии</t>
  </si>
  <si>
    <t>3.1.4.4.1</t>
  </si>
  <si>
    <t>- появление значка Сравнить товар с числом напротив в Хедер 1</t>
  </si>
  <si>
    <t>3.1.4.4.2</t>
  </si>
  <si>
    <t>- соответствие числа напротив значка Сравнить товары с числом товаров в Сравнении</t>
  </si>
  <si>
    <t>- повторное нажатие на кнопку "Сравнить" приводит к открытию окна "Сравнение" (ID4)</t>
  </si>
  <si>
    <t>2. при повторном нажатии</t>
  </si>
  <si>
    <t>3.1.4.4.3</t>
  </si>
  <si>
    <t>- открытие окна Сравнение</t>
  </si>
  <si>
    <t>М3.1.4.4</t>
  </si>
  <si>
    <t>появление значка уведомления в мобильной версии</t>
  </si>
  <si>
    <t>ID3.1.4.5</t>
  </si>
  <si>
    <t>Переход в окно Карточка товара при нажатии на превью товара</t>
  </si>
  <si>
    <t>После однократного нажатия на кнопку "Сравнить" она перестает меняться на прозрачный цвет и становится голубой ID3.4.3</t>
  </si>
  <si>
    <t>ID3.1.4.6</t>
  </si>
  <si>
    <t>Прекращение изменений кнопки Сравнить при однократном нажатии на нее</t>
  </si>
  <si>
    <t>3.1.5.1.1</t>
  </si>
  <si>
    <t>Содержание превью с характеристиками товара (под заказ)</t>
  </si>
  <si>
    <t>- надпись "под заказ"</t>
  </si>
  <si>
    <t>3.1.5.1.2</t>
  </si>
  <si>
    <t>3.1.5.1.3</t>
  </si>
  <si>
    <t>3.1.5.1.3.1</t>
  </si>
  <si>
    <t>3.1.5.1.3.2</t>
  </si>
  <si>
    <t>3.1.5.1.3.3</t>
  </si>
  <si>
    <t>В мобильной версии при однократном нажатии на кнопку "Сравнить" в Хедер 1 появляется значок уведомления</t>
  </si>
  <si>
    <t>IDM3.1.4.4</t>
  </si>
  <si>
    <t>М3.1.5.1.7</t>
  </si>
  <si>
    <t>3.1.5.1.5</t>
  </si>
  <si>
    <t>3.1.5.1.6</t>
  </si>
  <si>
    <t>Превью товара с характеристиками  (под заказ) полностью соответствует требованиям ID3.1.4,  за исключением:</t>
  </si>
  <si>
    <t>Проверка превью товара (предзаказ)</t>
  </si>
  <si>
    <t>3.1.6.1.1</t>
  </si>
  <si>
    <t>Содержание превью с характеристиками товара (предзаказ)</t>
  </si>
  <si>
    <t>- надпись "предзаказ"</t>
  </si>
  <si>
    <t>- кнопка "Предзаказ" при наведении на превью</t>
  </si>
  <si>
    <t>Появление кнопки Предзаказ при наведении на превью товара и ее изменение при наведении</t>
  </si>
  <si>
    <t>Цвет текста кнопки Предзаказ при наведении курсора</t>
  </si>
  <si>
    <t>3.1.6.1.2</t>
  </si>
  <si>
    <t>3.1.6.1.3.1</t>
  </si>
  <si>
    <t>3.1.6.1.3.2</t>
  </si>
  <si>
    <t>3.1.6.1.3.3</t>
  </si>
  <si>
    <t>3.1.6.1.3.4</t>
  </si>
  <si>
    <t>М3.1.6.1.3.5</t>
  </si>
  <si>
    <t>3.1.6.1.4</t>
  </si>
  <si>
    <t>3.1.6.1.5</t>
  </si>
  <si>
    <t>При нажатии на кнопку "Предзаказ" открывается поп-ап окно "Предварительный заказ" ID5.1.3.1.3</t>
  </si>
  <si>
    <t>ID3.1.6.6</t>
  </si>
  <si>
    <t>Открытие поп-ап окна Предварительный заказ при нажатии на кнопку Предзаказ</t>
  </si>
  <si>
    <t>М3.1.7.1</t>
  </si>
  <si>
    <t>Открытие боковой панели в мобильной версии - во вкладке "Фильтры"</t>
  </si>
  <si>
    <t>ID3.1.7.1</t>
  </si>
  <si>
    <t>Содержание боковой панели</t>
  </si>
  <si>
    <t>ID3.1.7.2</t>
  </si>
  <si>
    <t>Появление кнопки Сбросить после однократного выбора любого чек-бокса</t>
  </si>
  <si>
    <t>ID3.1.7.3</t>
  </si>
  <si>
    <t xml:space="preserve">Изменение цвета текста и кнопки Сбросить при наведении </t>
  </si>
  <si>
    <t>ID3.1.7.4</t>
  </si>
  <si>
    <t>ID3.1.7.5</t>
  </si>
  <si>
    <t>Сброс всех отмеченных чек-боксов при нажатии на кнопку Сбросить</t>
  </si>
  <si>
    <t>ID3.1.7.6</t>
  </si>
  <si>
    <t>Соответствие цвета, прописанного рядом с каждым чек-боксом, и цвета кружка рядом с ним</t>
  </si>
  <si>
    <t>ID3.1.7.7</t>
  </si>
  <si>
    <t>Проявление черного контура  при выборе чек-бокса</t>
  </si>
  <si>
    <t>ID3.1.7.8</t>
  </si>
  <si>
    <t>Сортировка по выбранным чек-боксам</t>
  </si>
  <si>
    <t>ID3.1.7.9</t>
  </si>
  <si>
    <t>Сортировка по указанному диапазону цен</t>
  </si>
  <si>
    <t>ID3.1.7.10</t>
  </si>
  <si>
    <t>Отображение мин. и макс. цены в плейсхолдере в полях ввода цены</t>
  </si>
  <si>
    <t>ID3.1.8.1</t>
  </si>
  <si>
    <t>Загрузка элементов по клику по кнопке Показать еще</t>
  </si>
  <si>
    <t>ID3.1.8.2</t>
  </si>
  <si>
    <t>Изменение кнопки Показать еще на Загрузка при нажатии</t>
  </si>
  <si>
    <t>ID3.1.8.3</t>
  </si>
  <si>
    <t>Изменение цвета текста и кнопки Показать еще при наведении</t>
  </si>
  <si>
    <t>ID3.1.8.4</t>
  </si>
  <si>
    <t>Блок "iSpot" полностью соответствует требованиям ID1.2.5</t>
  </si>
  <si>
    <t>ID3.1.9.1</t>
  </si>
  <si>
    <t>Проверка блока "iSpot"</t>
  </si>
  <si>
    <t>3.1.9.1.1</t>
  </si>
  <si>
    <t>3.1.9.1.2</t>
  </si>
  <si>
    <t>3.1.9.1.3</t>
  </si>
  <si>
    <t>3.1.9.1.4</t>
  </si>
  <si>
    <t>3.1.9.1.5</t>
  </si>
  <si>
    <t>3.1.9.1.6</t>
  </si>
  <si>
    <t>3.1.9.1.7</t>
  </si>
  <si>
    <t>3.1.9.1.8</t>
  </si>
  <si>
    <t>ID3.1.10</t>
  </si>
  <si>
    <t>ID3.1.10.1</t>
  </si>
  <si>
    <t>Работа функции пагинация по страницам Каталога</t>
  </si>
  <si>
    <t>ID3.1.10.2</t>
  </si>
  <si>
    <t>Изменение цвета номера страницы при наведении</t>
  </si>
  <si>
    <t>ID3.1.10.3</t>
  </si>
  <si>
    <t>Количество товаров на каждой из страниц Каталога</t>
  </si>
  <si>
    <t>ID3.1.11</t>
  </si>
  <si>
    <t>ID3.1.11.1</t>
  </si>
  <si>
    <t>Содержание блока Посмотрите также</t>
  </si>
  <si>
    <t>ID3.1.11.2</t>
  </si>
  <si>
    <t>Открытие Каталога при нажатии на кнопку блока Посмотрите еще</t>
  </si>
  <si>
    <t>ID3.1.11.3</t>
  </si>
  <si>
    <t>Изменение цвета текста и кнопки в блоке Посмотрите еще</t>
  </si>
  <si>
    <t>ID3.1.11.4</t>
  </si>
  <si>
    <t>Боковая панель сортировки полностью соответствует требованиям ID3.1.7</t>
  </si>
  <si>
    <t>ID3.1.11.5</t>
  </si>
  <si>
    <t>Проверка Боковой панели сортировки</t>
  </si>
  <si>
    <t>В мобильной версии боковая панель открывается во вкладке "Фильтры"</t>
  </si>
  <si>
    <t>IDМ3.1.7.1</t>
  </si>
  <si>
    <t>М3.1.11.4</t>
  </si>
  <si>
    <t>3.1.11.5.1</t>
  </si>
  <si>
    <t>ID3.1.11.6</t>
  </si>
  <si>
    <t>Наличие и функции Combobox с плейсхолдером для ввода Мощность</t>
  </si>
  <si>
    <t>3.1.11.5.2</t>
  </si>
  <si>
    <t>3.1.11.5.3</t>
  </si>
  <si>
    <t>3.1.11.5.4</t>
  </si>
  <si>
    <t>3.1.11.5.5</t>
  </si>
  <si>
    <t>3.1.11.5.6</t>
  </si>
  <si>
    <t>3.1.11.5.7</t>
  </si>
  <si>
    <t>3.1.11.5.8</t>
  </si>
  <si>
    <t>только в СПб</t>
  </si>
  <si>
    <t>ID3.1.12.1</t>
  </si>
  <si>
    <t>3.1.12.1.1</t>
  </si>
  <si>
    <t>3.1.12.1.2</t>
  </si>
  <si>
    <t>3.1.12.1.3</t>
  </si>
  <si>
    <t>3.1.12.1.4</t>
  </si>
  <si>
    <t>3.1.12.1.5</t>
  </si>
  <si>
    <t>ID3.1.13.1</t>
  </si>
  <si>
    <t>3.1.13.1.1</t>
  </si>
  <si>
    <t>3.1.13.1.2</t>
  </si>
  <si>
    <t>3.1.13.1.3</t>
  </si>
  <si>
    <t>3.1.13.1.4</t>
  </si>
  <si>
    <t>3.1.13.1.5</t>
  </si>
  <si>
    <t>3.1.13.1.6</t>
  </si>
  <si>
    <t>3.1.13.1.7</t>
  </si>
  <si>
    <t>3.1.13.1.8</t>
  </si>
  <si>
    <t>3.1.13.1.9</t>
  </si>
  <si>
    <t>Подтверждение подписки. На указанный вами электронный адрес t.est-t@yandex.ru было выслано письмо со ссылкой для подтверждения подписки.</t>
  </si>
  <si>
    <t>3.1.13.1.10</t>
  </si>
  <si>
    <t>3.1.13.1.11</t>
  </si>
  <si>
    <t>3.1.13.1.12</t>
  </si>
  <si>
    <t>3.1.13.1.13</t>
  </si>
  <si>
    <t>3.1.13.1.14</t>
  </si>
  <si>
    <t>3.1.13.1.15</t>
  </si>
  <si>
    <t>3.1.13.1.16</t>
  </si>
  <si>
    <t>3.1.13.1.17</t>
  </si>
  <si>
    <t>3.1.13.1.18</t>
  </si>
  <si>
    <t>3.1.13.1.19</t>
  </si>
  <si>
    <t>Подписка не подтверждается при невыполнении обязательных условий отправки</t>
  </si>
  <si>
    <t>3.1.13.1.24</t>
  </si>
  <si>
    <t>3.1.13.1.25</t>
  </si>
  <si>
    <t>Проверить переход по ссылке</t>
  </si>
  <si>
    <t>М4.1</t>
  </si>
  <si>
    <t>Открытие страницы Сравнение в мобильном приложении</t>
  </si>
  <si>
    <t>ID4.1</t>
  </si>
  <si>
    <t>Содержание страницы Сравнение</t>
  </si>
  <si>
    <t>ID4.1.1.1</t>
  </si>
  <si>
    <t>Содержание вкладки сравнения (вид и количество товара)</t>
  </si>
  <si>
    <t>ID4.1.1.2</t>
  </si>
  <si>
    <t>Различия во вкладках сравнения в зависимости от товаров к сравнению</t>
  </si>
  <si>
    <t>ID4.1.1.3</t>
  </si>
  <si>
    <t>Содержание определенной группы товаров в каждой из вкладок</t>
  </si>
  <si>
    <t>ID4.1.2.1</t>
  </si>
  <si>
    <t>Удаление всех товаров из Корзины при нажатии кнопки Очистить список</t>
  </si>
  <si>
    <t>ID4.1.2.2</t>
  </si>
  <si>
    <t>Изменение текста кнопки Очистить список со значком Корзина при наведении</t>
  </si>
  <si>
    <t>ID4.1.3.1</t>
  </si>
  <si>
    <t xml:space="preserve">Содержание превью товара  с характеристиками </t>
  </si>
  <si>
    <t>Нажатие на заголовок товара с превью товара переводит в Карточку товара ID5</t>
  </si>
  <si>
    <t>ID4.1.3.2</t>
  </si>
  <si>
    <t>Переход в Карточку товара при нажатии на заголовок товара в превью товара</t>
  </si>
  <si>
    <t>При нажатии на кнопку "Купить" появится окно добавления товаров в Корзину (ID1.6.1) (с ID1.6.1.6.1 по ID1.6.1.6.1)</t>
  </si>
  <si>
    <t>ID4.1.3.3</t>
  </si>
  <si>
    <t>Появление окна добавления товаров в Корзину при нажатии на кнопку Купить</t>
  </si>
  <si>
    <t>ID4.1.3.4</t>
  </si>
  <si>
    <t>Открытие страницы Корзина при нажатии на кнопку В Корзине</t>
  </si>
  <si>
    <t>ID4.1.3.5</t>
  </si>
  <si>
    <t>Удаление превью товара из сравнения при нажатии на кнопку Закрыть</t>
  </si>
  <si>
    <t>ID4.1.3.6</t>
  </si>
  <si>
    <t>Изменение цвета текста и кнопки В Корзине при наведении</t>
  </si>
  <si>
    <t>ID4.1.3.7</t>
  </si>
  <si>
    <t>ID4.1.5.1</t>
  </si>
  <si>
    <t>Содержание дропдаун Основное</t>
  </si>
  <si>
    <t>ID4.1.5.2</t>
  </si>
  <si>
    <t>Функции дропдауна Основное со стрелкой при нажатии:</t>
  </si>
  <si>
    <t>ID4.1.5.3</t>
  </si>
  <si>
    <t>- однократное - разворачивается список параметров (стрелка меняет направление)</t>
  </si>
  <si>
    <t>ID4.1.5.4</t>
  </si>
  <si>
    <t>- повторное - список параметров сворачивается (стрелка меняет направление)</t>
  </si>
  <si>
    <t>ID4.1.6-1</t>
  </si>
  <si>
    <t>4.1.6-1</t>
  </si>
  <si>
    <t>Содержание дропдауна Характеристики</t>
  </si>
  <si>
    <t>ID4.1.6.1</t>
  </si>
  <si>
    <t>Функции дропдауна Характеристики со стрелкой при нажатии:</t>
  </si>
  <si>
    <t>ID4.1.6.2</t>
  </si>
  <si>
    <t>ID4.1.6.3</t>
  </si>
  <si>
    <t>ID4.1.7.1</t>
  </si>
  <si>
    <t>4.1.7.1.1</t>
  </si>
  <si>
    <t>4.1.7.1.2</t>
  </si>
  <si>
    <t>4.1.7.1.3</t>
  </si>
  <si>
    <t>4.1.7.1.4</t>
  </si>
  <si>
    <t>4.1.7.1.5</t>
  </si>
  <si>
    <t>4.1.7.1.6</t>
  </si>
  <si>
    <t>4.1.7.1.7</t>
  </si>
  <si>
    <t>ID4.1.8.1</t>
  </si>
  <si>
    <t>4.1.8.1.1</t>
  </si>
  <si>
    <t>4.1.8.1.2</t>
  </si>
  <si>
    <t>4.1.8.1.3</t>
  </si>
  <si>
    <t>4.1.8.1.4</t>
  </si>
  <si>
    <t>4.1.8.1.5</t>
  </si>
  <si>
    <t>ID4.1.9.1</t>
  </si>
  <si>
    <t>4.1.9.1.1</t>
  </si>
  <si>
    <t>4.1.9.1.2</t>
  </si>
  <si>
    <t>4.1.9.1.3.1</t>
  </si>
  <si>
    <t>4.1.9.1.3.2</t>
  </si>
  <si>
    <t>4.1.9.1.4</t>
  </si>
  <si>
    <t>4.1.9.1.5</t>
  </si>
  <si>
    <t>4.1.9.1.6</t>
  </si>
  <si>
    <t>4.1.9.1.7</t>
  </si>
  <si>
    <t>4.1.9.1.8</t>
  </si>
  <si>
    <t>4.1.9.1.9</t>
  </si>
  <si>
    <t>4.1.9.1.10</t>
  </si>
  <si>
    <t>4.1.9.1.11</t>
  </si>
  <si>
    <t>4.1.9.1.12</t>
  </si>
  <si>
    <t>4.1.9.1.13</t>
  </si>
  <si>
    <t>4.1.9.1.14</t>
  </si>
  <si>
    <t>4.1.9.1.15</t>
  </si>
  <si>
    <t>4.1.9.1.16</t>
  </si>
  <si>
    <t>4.1.9.1.21</t>
  </si>
  <si>
    <t>4.1.9.1.22</t>
  </si>
  <si>
    <t>Переход в карточку товара из превью</t>
  </si>
  <si>
    <t>ID5-2</t>
  </si>
  <si>
    <t>Карточка должна иметь 3 статуса товара</t>
  </si>
  <si>
    <t>ID5.1.1 - 1</t>
  </si>
  <si>
    <t>Критерии карточки товара в "Наличии"</t>
  </si>
  <si>
    <t>ID5.1.1 - 2</t>
  </si>
  <si>
    <t>5.1.1 - 2</t>
  </si>
  <si>
    <t xml:space="preserve">Способы перехода на страницу Карточка товара в наличии </t>
  </si>
  <si>
    <t>ID5.1.1 - 3</t>
  </si>
  <si>
    <t>5.1.1 - 3</t>
  </si>
  <si>
    <t>Содержание страницы "Карточка товара в наличии"</t>
  </si>
  <si>
    <t>5.1.1 - 4</t>
  </si>
  <si>
    <t>Проверка соотетствия надписи "в наличии" в превью и Карточке товара</t>
  </si>
  <si>
    <t>3. Тултип "Гарантия"</t>
  </si>
  <si>
    <t>Наличие тултипа "Гарантия" зависит от конкретного товара</t>
  </si>
  <si>
    <t>ID5.1.1.1-1</t>
  </si>
  <si>
    <t>5.1.1.1-1</t>
  </si>
  <si>
    <t xml:space="preserve">Наличия тултипа Гарантия и сообщение системы при наведении </t>
  </si>
  <si>
    <t>При наведении курсора на тултип"Гарантия" появляется сообщение: 
"Этот товар новый и оригинальный.
Предоставляем гарантию — 1 год с момента покупки. Как и раньше, обмен и возврат в iSpot происходит согласно закону «О защите прав потребителя». Вам достаточно обратиться с чеком в магазин или заполнить заявление на возврат онлайн.
В случае гарантийного или постгарантийного ремонта все работы выполняются мастерами, прошедшими сертификацию Apple. Гарантия продолжит действовать после ремонта и будет продлена на срок ремонта.
Вы также по-прежнему можете обращаться в официальную службу поддержки Apple.
Код товара: &lt; код товара&gt;
Артикул: &lt;артикул&gt;
бесплатная доставка"</t>
  </si>
  <si>
    <t>ID5.1.1.1-2</t>
  </si>
  <si>
    <t>6. Радиобаттоны "Цвет" /"Память"/ "Сим-карта"/ "Связь" и т.д.</t>
  </si>
  <si>
    <t>Количество и цвет радиобаттона "Цвет" зависят от товара</t>
  </si>
  <si>
    <t>ID5.1.1.1.2.1</t>
  </si>
  <si>
    <t>5.1.1.1.2.1</t>
  </si>
  <si>
    <t>Проверка выбора цвета с помощью радиобаттона</t>
  </si>
  <si>
    <t>При выборе радиобаттона "Цвет" происходят следующие изменения:</t>
  </si>
  <si>
    <t>ID5.1.1.1.2.2</t>
  </si>
  <si>
    <t>5.1.1.1.2.2</t>
  </si>
  <si>
    <t>Проверка последствий выбора радиобаттона:
- название товара содержит соответствующий цвет;
- изменяется код товара;
- изменяется артикул;
- фото товара меняется в соответствии с выбранным цветом
- изменяется цена</t>
  </si>
  <si>
    <t>- название товара содержит соответствующий цвет;</t>
  </si>
  <si>
    <t>- изменяется код товара;</t>
  </si>
  <si>
    <t>- изменяется артикул;</t>
  </si>
  <si>
    <t>- фото товара меняется в соответствии с выбранным цветом</t>
  </si>
  <si>
    <t>- изменяется цена (зависит от товара)</t>
  </si>
  <si>
    <t>При наведении на радиобаттон "Цвет" появляется серый контур вокруг кнопки</t>
  </si>
  <si>
    <t>ID5.1.1.1.2.3</t>
  </si>
  <si>
    <t>5.1.1.1.2.3</t>
  </si>
  <si>
    <t>Изменение радиобаттона при наведении</t>
  </si>
  <si>
    <t>При наведении на радиобаттон "Цвет" появляется тултип с указанием цвета</t>
  </si>
  <si>
    <t>ID5.1.1.1.2.4</t>
  </si>
  <si>
    <t>При нажатии на радиобаттон "Цвет" цвет контура становится светлее</t>
  </si>
  <si>
    <t>ID5.1.1.1.2.5</t>
  </si>
  <si>
    <t>5.1.1.1.2.5</t>
  </si>
  <si>
    <t>Изменение радиобаттона при нажатии</t>
  </si>
  <si>
    <t>Радиобаттоны "Память"/ "Сим-карта"/ "Связь" и т.д. присутствуют в Карточке товара в зависимости от товара</t>
  </si>
  <si>
    <t>ID5.1.1.1.2.6</t>
  </si>
  <si>
    <t>5.1.1.1.2.6</t>
  </si>
  <si>
    <t>Наличие радиобаттонов с разными параметрами</t>
  </si>
  <si>
    <t>При выборе радиобаттонов "Память"/ "Сим-карта"/ "Связь" происходят следующие изменения:</t>
  </si>
  <si>
    <t>ID5.1.1.1.2.7</t>
  </si>
  <si>
    <t>5.1.1.1.2.7</t>
  </si>
  <si>
    <t>Проверка последствий выбора радиобаттонов:
- название товара содержит соответствующий параметр;
- изменяется код товара;
- изменяется артикул;
- изменяется цена</t>
  </si>
  <si>
    <t>- название товара содержит соответствующий параметр;</t>
  </si>
  <si>
    <t>8. Тэг "Бесплатная доставка"</t>
  </si>
  <si>
    <t>Появляется при сумме заказа более 10000 рублей и в городе, отличном от Санкт-Петербурга</t>
  </si>
  <si>
    <t>ID5.1.1.1.3.1</t>
  </si>
  <si>
    <t>5.1.1.1.3.1</t>
  </si>
  <si>
    <t>Проверка наличия тэга при сумме заказа более 10000 рублей и в городе, отличном от Санкт-Петербурга</t>
  </si>
  <si>
    <t>в мобильной версии не появляется</t>
  </si>
  <si>
    <t>#33087768</t>
  </si>
  <si>
    <t>9. Тэг «Новинка»</t>
  </si>
  <si>
    <t>Тэг "В наличии" есть в карточке только у товаров в наличии</t>
  </si>
  <si>
    <t>ID5.1.1.1.4.1</t>
  </si>
  <si>
    <t>5.1.1.1.4.1</t>
  </si>
  <si>
    <t>Проверка наличия тэга в карточке товара-новинки</t>
  </si>
  <si>
    <t>10. Слайдер с фото и кнопкой "Увеличить"</t>
  </si>
  <si>
    <t>При нажатии на кнопку "Увеличить" слайдер с фото разворачивается на все окно</t>
  </si>
  <si>
    <t>ID5.1.1.5.1</t>
  </si>
  <si>
    <t>5.1.1.5.1</t>
  </si>
  <si>
    <t>Разворот слайдера с фото при нажатии на кнопку "Увеличить"</t>
  </si>
  <si>
    <t>Есть возможность просмотреть фото в слайдере нажатием на кнопки влево в вправо</t>
  </si>
  <si>
    <t>ID5.1.1.5.2</t>
  </si>
  <si>
    <t>5.1.1.5.2</t>
  </si>
  <si>
    <t>Работа слайдера - просмотр слайдов по стрелкам влево и вправо</t>
  </si>
  <si>
    <t>#32922117</t>
  </si>
  <si>
    <t>При нажатии на кнопку Закрыть окно сворачивается в первоначальный размер</t>
  </si>
  <si>
    <t>ID5.1.1.5.3</t>
  </si>
  <si>
    <t>5.1.1.5.3</t>
  </si>
  <si>
    <t>Сворачивание слайдера с фото  при нажатии на кнопку "Закрыть окно"</t>
  </si>
  <si>
    <t xml:space="preserve"> #32922117</t>
  </si>
  <si>
    <t>При наведении на кнопку "Увеличить" кнопка становится темнее</t>
  </si>
  <si>
    <t>ID5.1.1.5.4</t>
  </si>
  <si>
    <t>5.1.1.5.4</t>
  </si>
  <si>
    <t>Изменение кнопки Увеличить при наведении курсора</t>
  </si>
  <si>
    <t>11. Тэг "В наличии"</t>
  </si>
  <si>
    <t>ID5.1.1.7.1</t>
  </si>
  <si>
    <t>5.1.1.7.1</t>
  </si>
  <si>
    <t>Критерии тэга В наличии</t>
  </si>
  <si>
    <t>При нажатии на кнопку "Купить" открывается окно добавления товаров в Корзину (ID1.6.1)</t>
  </si>
  <si>
    <t>ID5.1.1.8.1</t>
  </si>
  <si>
    <t>5.1.1.8.1</t>
  </si>
  <si>
    <t>Открытие окна добавления товара в Корзинупри нажатии на кнопку Купить</t>
  </si>
  <si>
    <t>ID5.1.1.8.2</t>
  </si>
  <si>
    <t>5.1.1.8.2</t>
  </si>
  <si>
    <t>Проверка изменения кнопки Купить на В корзине при нажатии</t>
  </si>
  <si>
    <t>ID5.1.1.8.3</t>
  </si>
  <si>
    <t>5.1.1.8.3</t>
  </si>
  <si>
    <t>Переход на страницу Корзина при нажатии на кнопку "В корзине"</t>
  </si>
  <si>
    <t>ID5.1.1.8.4</t>
  </si>
  <si>
    <t>5.1.1.8.4</t>
  </si>
  <si>
    <t>Изменение цвета текста и кнопки Купить/В корзине при наведении курсора</t>
  </si>
  <si>
    <t>ID5.1.1.8.5</t>
  </si>
  <si>
    <t>Требования к кнопке "Сравнить"  ID3.1.4.4</t>
  </si>
  <si>
    <t>ID5.1.1.9.1</t>
  </si>
  <si>
    <t>Проверка кнопки Сравнить</t>
  </si>
  <si>
    <t>5.1.1.9.1.1</t>
  </si>
  <si>
    <t>5.1.1.9.1.1.1</t>
  </si>
  <si>
    <t>5.1.1.9.1.1.2</t>
  </si>
  <si>
    <t>5.1.1.9.1.1.3</t>
  </si>
  <si>
    <t>5.1.1.9.2</t>
  </si>
  <si>
    <t xml:space="preserve">При наведении на кнопку "Сравнить" ее цвет меняется с прозрачного на черный (#fff на #1c1c1c) </t>
  </si>
  <si>
    <t>5.1.1.9.3</t>
  </si>
  <si>
    <t>Изменение цвета кнопки Сравнить при наведении</t>
  </si>
  <si>
    <t>При нажатии на ссылку "Подробнее" происходит переход на страницу программы лояльности iSpot club ID7.1.2</t>
  </si>
  <si>
    <t>ID5.1.1.10.1</t>
  </si>
  <si>
    <t>5.1.1.10.1</t>
  </si>
  <si>
    <t>Переход на страницу программы лояльности при нажатии на ссылку Подробнее</t>
  </si>
  <si>
    <t>При нажатии на ссылку открывается окно выбора города (ID1.1, за исключением  ID1.1-1)</t>
  </si>
  <si>
    <t>ID5.1.1.11.1</t>
  </si>
  <si>
    <t>Открытие окна выбора города после нажатия на ссылку "Получить в &lt;город&gt;</t>
  </si>
  <si>
    <t>5.1.1.11.1.1</t>
  </si>
  <si>
    <t>5.1.1.11.2</t>
  </si>
  <si>
    <t>5.1.1.11.3.1</t>
  </si>
  <si>
    <t>5.1.1.11.3.2</t>
  </si>
  <si>
    <t>Проверка, что окно сворачивается повле выбора города автоматически</t>
  </si>
  <si>
    <t>5.1.1.11.4</t>
  </si>
  <si>
    <t>5.1.1.11.5.1</t>
  </si>
  <si>
    <t>5.1.1.11.5.2</t>
  </si>
  <si>
    <t>5.1.1.11.6.1</t>
  </si>
  <si>
    <t>5.1.1.11.6.2</t>
  </si>
  <si>
    <t>5.1.1.11.6.3</t>
  </si>
  <si>
    <t>5.1.1.11.6.4</t>
  </si>
  <si>
    <t>5.1.1.11.6.5</t>
  </si>
  <si>
    <t>5.1.1.11.7</t>
  </si>
  <si>
    <t>Стоимость и дата доставки рассчитываются в разделе Оформление заказа ID1.6.3</t>
  </si>
  <si>
    <t>Расчет и изменение стоимости в зависимости от вида доставки и локации</t>
  </si>
  <si>
    <t>При нажатии на ссылку "Условия доставки" открывается окно "Доставка и оплата" (ID1.4)</t>
  </si>
  <si>
    <t>ID5.1.1.12.1</t>
  </si>
  <si>
    <t>Открытие страницы "Доставка и оплата" при нажатии на ссылку "Условия доставки"</t>
  </si>
  <si>
    <t>При нажатии на ссылку "Возврат товаров" открывается страница "Обмен и возврат" ID7.1.1</t>
  </si>
  <si>
    <t>ID5.1.1.13.1</t>
  </si>
  <si>
    <t>5.1.1.13.1</t>
  </si>
  <si>
    <t>Открытие страницы "Обмен и возврат" при нажатии на ссылку "Возврат товаров"</t>
  </si>
  <si>
    <t>При нажатии на ссылку "Способ оплаты" открывается окно "Доставка и оплата" (ID1.4)</t>
  </si>
  <si>
    <t>ID5.1.1.14.1</t>
  </si>
  <si>
    <t>5.1.1.14.1</t>
  </si>
  <si>
    <t xml:space="preserve">Открытие страницы "Доставка и оплата" при нажатии на ссылку "Способ оплаты" </t>
  </si>
  <si>
    <t>ID5.1.1.15.1</t>
  </si>
  <si>
    <t>5.1.1.15.1</t>
  </si>
  <si>
    <t>Наличие вкладки "Описание" и соответствие ее содержимого товару</t>
  </si>
  <si>
    <t>ID5.1.1.15.2</t>
  </si>
  <si>
    <t>ID5.1.1.16.1</t>
  </si>
  <si>
    <t>5.1.1.16.1</t>
  </si>
  <si>
    <t>Наличие вкладки "Характеристики" и ее содержимое</t>
  </si>
  <si>
    <t>ID5.1.1.17-1</t>
  </si>
  <si>
    <t>5.1.1.17-1</t>
  </si>
  <si>
    <t>Содержание блока Аксессуары (количество вкладок зависит от конкретного товара)</t>
  </si>
  <si>
    <t>ID5.1.1.17-2</t>
  </si>
  <si>
    <t>5.1.1.17-2</t>
  </si>
  <si>
    <t>Проверка кнопок "Купить" и Сравнение при наведении на превью</t>
  </si>
  <si>
    <t xml:space="preserve">по умолчанию нет этих кнопок и при наведении </t>
  </si>
  <si>
    <t>#33093644</t>
  </si>
  <si>
    <t>ID5.1.1.17-3</t>
  </si>
  <si>
    <t>5.1.1.17-3</t>
  </si>
  <si>
    <t>Поведение кнопки при наведении и нажатии кнопки.</t>
  </si>
  <si>
    <t>При нажатии на слайдер с товаром происходит переход на Карточку товара ID5</t>
  </si>
  <si>
    <t>ID5.1.1.17-4</t>
  </si>
  <si>
    <t>5.1.1.17-4</t>
  </si>
  <si>
    <t xml:space="preserve">
Переход в соответствующую карточку товара при нажатии на слайдер</t>
  </si>
  <si>
    <t>ID5.1.1.18-1</t>
  </si>
  <si>
    <t>Содержания Вкладки "Отзывы и впечатления", не имеющая отзывов</t>
  </si>
  <si>
    <t>ID5.1.1.18-2</t>
  </si>
  <si>
    <t>Условия для отображения отзыва на сайте</t>
  </si>
  <si>
    <t>ID5.1.1.18-3</t>
  </si>
  <si>
    <t>Невозможность изменения/удаления отзыва</t>
  </si>
  <si>
    <t>ID5.1.1.18-4</t>
  </si>
  <si>
    <t>Содержания Вкладки "Отзывы и впечатления", имеющей отзывы</t>
  </si>
  <si>
    <t>ID5.1.1.18-5</t>
  </si>
  <si>
    <t>Проверка расположения отзывов в виде ленты при условии, что отзывов несколько</t>
  </si>
  <si>
    <t>ID5.1.1.18-6</t>
  </si>
  <si>
    <t xml:space="preserve">Внешний вид отзыва </t>
  </si>
  <si>
    <t>ID5.1.1.18.1-1</t>
  </si>
  <si>
    <t>Содержание блока "Оставить отзыв"</t>
  </si>
  <si>
    <t>ID5.1.1.18.1.1</t>
  </si>
  <si>
    <t>Функционал индикатора оценки-звезды</t>
  </si>
  <si>
    <t>Поле ввода "Имя" соответствует требованию ID1.5.1.3</t>
  </si>
  <si>
    <t>ID5.1.1.18.1.2</t>
  </si>
  <si>
    <t>5.1.1.18.1.2.1</t>
  </si>
  <si>
    <t>Проверка поля ввода Имя - составное имя через дефис</t>
  </si>
  <si>
    <t>5.1.1.18.1.2.2</t>
  </si>
  <si>
    <t>Проверка поля ввода Имя - ввод короткого имени</t>
  </si>
  <si>
    <t>Поле ввода "email" соответствует требованию ID1.2.7.2</t>
  </si>
  <si>
    <t>ID5.1.1.18.1.3</t>
  </si>
  <si>
    <t>5.1.1.18.1.3.1</t>
  </si>
  <si>
    <t>5.1.1.18.1.3.2</t>
  </si>
  <si>
    <t>5.1.1.18.1.3.3</t>
  </si>
  <si>
    <t xml:space="preserve">Проверка поля ввода email - отсутствие символа @ </t>
  </si>
  <si>
    <t>5.1.1.18.1.3.4</t>
  </si>
  <si>
    <t xml:space="preserve">Проверка поля ввода email - отсутствие точки после символа @ </t>
  </si>
  <si>
    <t>Форма отправилась. Сообщение системы: "Спасибо за Ваш отзыв! Мы опубликуем его, как только убедимся, что в нем не содержится спам"</t>
  </si>
  <si>
    <t>#32928147</t>
  </si>
  <si>
    <t>5. Сообщение системы при незаполнении или некорректном заполнении поля</t>
  </si>
  <si>
    <t>5.1.1.18.1.3.5.1</t>
  </si>
  <si>
    <t>Оставление поля ввода email пустым</t>
  </si>
  <si>
    <t>5.1.1.18.1.3.5.2</t>
  </si>
  <si>
    <t>Проверка поля ввода email - часть адреса до символа @ пустая</t>
  </si>
  <si>
    <t>5.1.1.18.1.3.5.3</t>
  </si>
  <si>
    <t xml:space="preserve">Проверка поля ввода email - ввод кириллицы до символа @ </t>
  </si>
  <si>
    <t>5.1.1.18.1.3.5.4</t>
  </si>
  <si>
    <t>Проверка поля ввода email - ввод после символа @ спецсимвола</t>
  </si>
  <si>
    <t>5.1.1.18.1.3.5.5</t>
  </si>
  <si>
    <t xml:space="preserve">Проверка поля ввода email - ввод двух точек после символа @ </t>
  </si>
  <si>
    <t>Динамическое поле "Отзыв" соответствует требованию ID1.5.1.3</t>
  </si>
  <si>
    <t>ID5.1.1.18.1.4</t>
  </si>
  <si>
    <t>5.1.1.18.1.3.6.1</t>
  </si>
  <si>
    <t>Проверка динамического поля Отзыв на максимальную и минимальную длину</t>
  </si>
  <si>
    <t>5.1.1.18.1.3.6.2</t>
  </si>
  <si>
    <t>ID5.1.1.18.1.5</t>
  </si>
  <si>
    <t>5.1.1.18.1.3.7</t>
  </si>
  <si>
    <t>Сообщение системы при нажатии на кнопку Отправить и заполнения обязательных реквизитов</t>
  </si>
  <si>
    <t>ID5.1.1.18.1.6</t>
  </si>
  <si>
    <t>5.1.1.18.1.3.8</t>
  </si>
  <si>
    <t>Поведение поля Имя при оставлении его пустым и нажатии на кнопку Отправить</t>
  </si>
  <si>
    <t>ID5.1.1.18.1.7</t>
  </si>
  <si>
    <t>5.1.1.18.1.3.9</t>
  </si>
  <si>
    <t>Поведение поля "E-mail"при оставлении его пустым и нажатии на кнопку Отправить</t>
  </si>
  <si>
    <t>ID5.1.1.18.1.8</t>
  </si>
  <si>
    <t>5.1.1.18.1.3.10</t>
  </si>
  <si>
    <t>Поведение поля ввода Отзыв при оставлении его пустым и нажатии на кнопку Отправить</t>
  </si>
  <si>
    <t>ID5.1.1.18.1.9</t>
  </si>
  <si>
    <t>5.1.1.18.1.3.11</t>
  </si>
  <si>
    <t>Изменение цвета текста и кнопки Отправить при наведении курсора</t>
  </si>
  <si>
    <t>ID5.1.1.18.1.10</t>
  </si>
  <si>
    <t>5.1.1.18.1.3.12</t>
  </si>
  <si>
    <t>ID5.1.1.18.2-1</t>
  </si>
  <si>
    <t xml:space="preserve"> Содержание блока с отзывом</t>
  </si>
  <si>
    <t>ID5.1.1.19-1</t>
  </si>
  <si>
    <t>5.1.1.19-1</t>
  </si>
  <si>
    <t>5.1.1.19-1.1</t>
  </si>
  <si>
    <t>5.1.1.19-1.2</t>
  </si>
  <si>
    <t>5.1.1.19-1.3</t>
  </si>
  <si>
    <t>5.1.1.19-1.4</t>
  </si>
  <si>
    <t>5.1.1.19-1.5</t>
  </si>
  <si>
    <t>5.1.1.19-1.6</t>
  </si>
  <si>
    <t>5.1.1.19-1.7</t>
  </si>
  <si>
    <t>5.1.1.19-1.8</t>
  </si>
  <si>
    <t>ID5.1.1.20-1</t>
  </si>
  <si>
    <t>Проверка блока Нужна помощь</t>
  </si>
  <si>
    <t>5.1.1.20-1.1</t>
  </si>
  <si>
    <t>5.1.1.20-1.2</t>
  </si>
  <si>
    <t>5.1.1.20-1.3</t>
  </si>
  <si>
    <t>5.1.1.20-1.4</t>
  </si>
  <si>
    <t>5.1.1.20-1.5</t>
  </si>
  <si>
    <t>ID5.1.1.21-1</t>
  </si>
  <si>
    <t>Проверка блока Подпишитесь на рассылку</t>
  </si>
  <si>
    <t>5.1.1.21-1.1</t>
  </si>
  <si>
    <t>5.1.1.21-1.2</t>
  </si>
  <si>
    <t>5.1.1.21-1.3.1</t>
  </si>
  <si>
    <t>5.1.1.21-1.3.2</t>
  </si>
  <si>
    <t>5.1.1.21-1.4</t>
  </si>
  <si>
    <t>5.1.1.21-1.5</t>
  </si>
  <si>
    <t>5.1.1.21-1.7.1</t>
  </si>
  <si>
    <t>5.1.1.21-1.7.2</t>
  </si>
  <si>
    <t>5.1.1.21-1.8</t>
  </si>
  <si>
    <t>Форма отправилась. Сообщение системы: "На указанный вами электронный адрес &lt;эл.адрес&gt; было выслано письмо со ссылкой для подтверждения подписки."</t>
  </si>
  <si>
    <t>5.1.1.21-1.9.1</t>
  </si>
  <si>
    <t>5.1.1.21-1.10.1</t>
  </si>
  <si>
    <t>5.1.1.21-1.10.2</t>
  </si>
  <si>
    <t>5.1.1.21-1.11</t>
  </si>
  <si>
    <t>5.1.1.21-1.12.1</t>
  </si>
  <si>
    <t xml:space="preserve">Сообщение системы об ошибке при отправке формы с невалидным email </t>
  </si>
  <si>
    <t>5.1.1.21-1.13.1</t>
  </si>
  <si>
    <t>5.1.1.21-1.13.2</t>
  </si>
  <si>
    <t>5.1.1.21-1.14.1</t>
  </si>
  <si>
    <t>5.1.1.21-1.15</t>
  </si>
  <si>
    <t>5.1.1.21-1.16</t>
  </si>
  <si>
    <t>ID5.1.2 - 1</t>
  </si>
  <si>
    <t>Критерии карточки товара в "под заказ"</t>
  </si>
  <si>
    <t>ID5.1.2 - 2</t>
  </si>
  <si>
    <t>Способы перехода на страницу Карточка товара под заказ</t>
  </si>
  <si>
    <t>ID5.1.2 -3</t>
  </si>
  <si>
    <t>5.1.2-3</t>
  </si>
  <si>
    <t>Проверка карточки товара "под заказ"</t>
  </si>
  <si>
    <t>1-1. блок со слайдером (зависит от товара)</t>
  </si>
  <si>
    <t>5.1.2-3.1</t>
  </si>
  <si>
    <t>Содержание Карточки "под заказ"</t>
  </si>
  <si>
    <t xml:space="preserve">1. хлебные крошки
</t>
  </si>
  <si>
    <t xml:space="preserve">2. название товара с характеристиками
</t>
  </si>
  <si>
    <t xml:space="preserve">3. тултип "Гарантия" (есть не у каждого товара)
</t>
  </si>
  <si>
    <t>4. код товара</t>
  </si>
  <si>
    <t xml:space="preserve">5. артикул
</t>
  </si>
  <si>
    <t xml:space="preserve">6. радиобаттон «Цвет»
</t>
  </si>
  <si>
    <t xml:space="preserve">7. радиобаттон "иные параметры" (зависят от товара)
</t>
  </si>
  <si>
    <t xml:space="preserve">8. тэг "Бесплатная доставка" (есть не у каждого товара, зависит от цены)
</t>
  </si>
  <si>
    <t xml:space="preserve">9. тэг «Новинка» (есть не у каждого товара)
</t>
  </si>
  <si>
    <t xml:space="preserve">10. слайдер с фото и кнопкой "Увеличить"
</t>
  </si>
  <si>
    <t>11. тэг "Под заказ"</t>
  </si>
  <si>
    <t xml:space="preserve">12. цена за 1 штуку
</t>
  </si>
  <si>
    <t xml:space="preserve">14. кнопка "Сравнить"
</t>
  </si>
  <si>
    <t>15. ссылка "узнать о поступлении"</t>
  </si>
  <si>
    <t xml:space="preserve">18. ссылка "Условия доставки" </t>
  </si>
  <si>
    <t xml:space="preserve">19. ссылка "Возврат товаров"
</t>
  </si>
  <si>
    <t xml:space="preserve">20. ссылка "Способы оплаты"
</t>
  </si>
  <si>
    <t xml:space="preserve">21. вкладка "Описание" (есть не у каждого товара)
</t>
  </si>
  <si>
    <t xml:space="preserve">22. вкладка "Характеристики"
</t>
  </si>
  <si>
    <t>23. блок "Аксессуары" (зависит от товара)</t>
  </si>
  <si>
    <t>24. вкладка "Отзывы и впечатления"</t>
  </si>
  <si>
    <t xml:space="preserve">25. контент, в том числе видео (с YouTube)
</t>
  </si>
  <si>
    <t>26. блок "iSpot"</t>
  </si>
  <si>
    <t>27.  блок "Нужна помощь?" (для Санкт-Петербурга)</t>
  </si>
  <si>
    <t>28. блок "Подпишитесь на рассылку" (для Санкт-Петербурга)"</t>
  </si>
  <si>
    <t>5.1.2-3.2</t>
  </si>
  <si>
    <t>Проверка соотетствия надписи "под заказ" в превью и Карточке товара</t>
  </si>
  <si>
    <t>Блок со слайдером (например, iphone 14)</t>
  </si>
  <si>
    <t>Блок со слайдером дает возможность подобрать замену отсутствующему товару</t>
  </si>
  <si>
    <t>ID5.1.2.1.3-1</t>
  </si>
  <si>
    <t>5.1.2.1.3-1</t>
  </si>
  <si>
    <t>Функции блока со слайдером</t>
  </si>
  <si>
    <t>Блок содержит:</t>
  </si>
  <si>
    <t>ID5.1.2.1.3-2</t>
  </si>
  <si>
    <t>5.1.2.1.3-2</t>
  </si>
  <si>
    <t>Содержание блока со слайдером</t>
  </si>
  <si>
    <t>- эмоджи с информацией "Все разобрали. Но у нас есть отличная замена!"</t>
  </si>
  <si>
    <t>- слайдер из трех превью товаров с характеристиками и ссылки в виде карточки</t>
  </si>
  <si>
    <t>Превью товара в слайдере соответствует требованиям ID1.6.1.5</t>
  </si>
  <si>
    <t>ID5.1.2.1.3.1</t>
  </si>
  <si>
    <t>Проверка превью товара в слайдере</t>
  </si>
  <si>
    <t>Слайдер с превью товара содержит:</t>
  </si>
  <si>
    <t>ID1.6.1.6.1</t>
  </si>
  <si>
    <t>5.1.2.1.3.1.1</t>
  </si>
  <si>
    <t>1.Фото товара с описанием и характеристиками</t>
  </si>
  <si>
    <t>2.Кнопка "Купить" / "Предзаказ" отсутствуют, если товар имеет статус "Под заказ"</t>
  </si>
  <si>
    <t>нет кнопок "Купить"/"Под заказ"/"Предзаказ"</t>
  </si>
  <si>
    <t>#33095004</t>
  </si>
  <si>
    <t>3.Кнопка "Сравнить"</t>
  </si>
  <si>
    <t>ID1.6.1.6.2</t>
  </si>
  <si>
    <t>5.1.2.1.3.1.3</t>
  </si>
  <si>
    <t>Кнопка "Купить" при наведении курсора меняется с голубого на прозрачный ( с #0081ff на #fff)</t>
  </si>
  <si>
    <t>ID1.6.1.6.3</t>
  </si>
  <si>
    <t>5.1.2.1.3.1.4</t>
  </si>
  <si>
    <t>нет возможности проверить ховер-эффекты кнопок, т.к. нет этих кнопок</t>
  </si>
  <si>
    <t>#33097426</t>
  </si>
  <si>
    <t>При наведении курсора на кнопку "Купить" цвет текста меняется с белого на голубой  ( с #fff на  #0081ff)</t>
  </si>
  <si>
    <t>ID1.6.1.6.4</t>
  </si>
  <si>
    <t>Нажатие на кнопку «Купить» в превью любого товара обновляет окно по добавленному в Корзине товару</t>
  </si>
  <si>
    <t>ID1.6.1.6.5</t>
  </si>
  <si>
    <t>Кнопка "Сравнить" при наведении меняет цвет с прозрачного на голубой (с #fff на  #0081ff)</t>
  </si>
  <si>
    <t>ID1.6.1.6.6</t>
  </si>
  <si>
    <t>5.1.2.1.3.1.5</t>
  </si>
  <si>
    <t>Ссылка в виде карточки имеет наполнение, которое зависит от искомого товара</t>
  </si>
  <si>
    <t>ID5.1.2.1.3.2</t>
  </si>
  <si>
    <t>5.1.2.1.3.2</t>
  </si>
  <si>
    <t>Критерии ссылки в виде карточки</t>
  </si>
  <si>
    <t>ID5.1.2.1.1.1</t>
  </si>
  <si>
    <t>Критерии тэга Под заказ</t>
  </si>
  <si>
    <t>это мы не можем проверить</t>
  </si>
  <si>
    <t>ID5.1.2.1.2-1</t>
  </si>
  <si>
    <t>Открытие окна заявки при нажатии на ссылку Узнать о поступлении</t>
  </si>
  <si>
    <t>ID5.1.2.1.2.1</t>
  </si>
  <si>
    <t>Содержание окна заявки</t>
  </si>
  <si>
    <t>ID5.1.2.1.2.2</t>
  </si>
  <si>
    <t/>
  </si>
  <si>
    <t>Проверка поля ввода Имя- корректное заполнение</t>
  </si>
  <si>
    <t>Проверка поля ввода Имя- ввод спецсимволов и длина поля</t>
  </si>
  <si>
    <t>Проверка поля ввода Имя- ввод одного знака в поле</t>
  </si>
  <si>
    <t>ID5.1.2.1.2.3</t>
  </si>
  <si>
    <t>Форма отправилась. Сообщение системы: "Сообщим, когда можно будет купить &lt;название товара&gt;"</t>
  </si>
  <si>
    <t>#32928240</t>
  </si>
  <si>
    <t>Поле Комментарий соответствует требованиям ID1.5.1.3</t>
  </si>
  <si>
    <t>ID5.1.2.1.2.4</t>
  </si>
  <si>
    <t>5.1.2.1.2.3.6</t>
  </si>
  <si>
    <t>Проверка поля Комментарий (необязательное поле, требований нет)</t>
  </si>
  <si>
    <t>ID5.1.2.1.2.5</t>
  </si>
  <si>
    <t>Проверка поля tel</t>
  </si>
  <si>
    <t>5.1.2.1.2.4.1</t>
  </si>
  <si>
    <t>Проверка наличия префикса +7</t>
  </si>
  <si>
    <t>5.1.2.1.2.4.2</t>
  </si>
  <si>
    <t>Проверка поля ввода tel - ввод корректных данных</t>
  </si>
  <si>
    <t>5.1.2.1.2.4.5</t>
  </si>
  <si>
    <t>Проверка поля ввода tel - ввод с помощью ctrl+v</t>
  </si>
  <si>
    <t>ID5.1.2.1.2.6</t>
  </si>
  <si>
    <t>5.1.2.1.2.6.1</t>
  </si>
  <si>
    <t>Критерии отправления заявки - корректное заполнение полей и проставление чек-бокса</t>
  </si>
  <si>
    <t>чек-бокс проставить</t>
  </si>
  <si>
    <t>5.1.2.1.2.6.2</t>
  </si>
  <si>
    <t>ID5.1.2.1.2.7</t>
  </si>
  <si>
    <t>5.1.2.1.2.7</t>
  </si>
  <si>
    <t>Действия системы после отправки заявки</t>
  </si>
  <si>
    <t>ID5.1.2.1.2.8</t>
  </si>
  <si>
    <t>5.1.2.1.2.8</t>
  </si>
  <si>
    <t>ID5.1.2.1.2.9</t>
  </si>
  <si>
    <t>5.1.2.1.2.9.1</t>
  </si>
  <si>
    <t xml:space="preserve">Сообщение системы при некорректном заполнении поля Email и нажатии на кнопку Отправить- не введена часть адреса после символа @ </t>
  </si>
  <si>
    <t>5.1.2.1.2.9.2</t>
  </si>
  <si>
    <t xml:space="preserve">Сообщение системы при некорректном заполнении поля Email и нажатии на кнопку Отправить- в адресе отсутствует символ @ </t>
  </si>
  <si>
    <t>5.1.2.1.2.9.3</t>
  </si>
  <si>
    <t xml:space="preserve">Сообщение системы при некорректном заполнении поля Email и нажатии на кнопку Отправить- отсутствует часть адреса до символа @ </t>
  </si>
  <si>
    <t>5.1.2.1.2.9.4</t>
  </si>
  <si>
    <t xml:space="preserve">Сообщение системы при некорректном заполнении поля Email и нажатии на кнопку Отправить- ввод кириллицы в именную область </t>
  </si>
  <si>
    <t>5.1.2.1.2.9.5</t>
  </si>
  <si>
    <t xml:space="preserve">Сообщение системы при некорректном заполнении поля Email и нажатии на кнопку Отправить- ввод спецсимвола в доменную область </t>
  </si>
  <si>
    <t>5.1.2.1.2.9.6</t>
  </si>
  <si>
    <t xml:space="preserve">Сообщение системы при некорректном заполнении поля Email и нажатии на кнопку Отправить- ввод нескольких точек подряд в доменную область </t>
  </si>
  <si>
    <t>ID5.1.2.1.2.10</t>
  </si>
  <si>
    <t>Изменения чек-бокса "Я даю согласие на обработку персональных данных" при оставлении его пустым после нажатия на кнопку Отправить</t>
  </si>
  <si>
    <t>оставить чек-бокс пустым</t>
  </si>
  <si>
    <t>ID5.1.2.1.2.11</t>
  </si>
  <si>
    <t>Закрытие окна заявки</t>
  </si>
  <si>
    <t>ID5.1.2.1.2.12</t>
  </si>
  <si>
    <t>Изменение цвета кнопки Отправить при нажатии</t>
  </si>
  <si>
    <t>ID5.1.2.1.2.13</t>
  </si>
  <si>
    <t>Изменение цвета текста кнопки Отправить при наведении курсора</t>
  </si>
  <si>
    <t>18.Сссылка "Условия доставки"</t>
  </si>
  <si>
    <t>5.1.2.1.2.14</t>
  </si>
  <si>
    <t>19. Ссылка "Возврат товаров"</t>
  </si>
  <si>
    <t>5.1.2.1.2.15</t>
  </si>
  <si>
    <t>20. Ссылка "Способы оплаты"</t>
  </si>
  <si>
    <t>5.1.2.1.2.16</t>
  </si>
  <si>
    <t>21. Вкладка "Описание"</t>
  </si>
  <si>
    <t>Вкладка "Описание" содержит контент, в т.ч. это может быть видео (с Youtube)</t>
  </si>
  <si>
    <t>5.1.2.1.2.17</t>
  </si>
  <si>
    <t>Наличие кнопки "Описать" зависит от конкретного товара</t>
  </si>
  <si>
    <t>5.1.2.1.2.18</t>
  </si>
  <si>
    <t>22. Вкладка "Характеристики"</t>
  </si>
  <si>
    <t>Вкладка "Характеристики" представляет собой список характеристик в форме таблицы</t>
  </si>
  <si>
    <t>5.1.2.1.2.19</t>
  </si>
  <si>
    <t>23. Блок "Аксессуары"</t>
  </si>
  <si>
    <t>Блок аксессуары содержит:</t>
  </si>
  <si>
    <t>5.1.2.1.2.20</t>
  </si>
  <si>
    <t>- вкладки с товарами</t>
  </si>
  <si>
    <t>- слайдер товаров</t>
  </si>
  <si>
    <t>Количество вкладок и их содержание зависят от товара</t>
  </si>
  <si>
    <t>5.1.2.1.2.21</t>
  </si>
  <si>
    <t>При наведении и нажатии вкладка товара меняет цвет с серого на голубой (#f2f2f2 на #1c1c1c)</t>
  </si>
  <si>
    <t>5.1.2.1.2.22</t>
  </si>
  <si>
    <t>5.1.2.1.2.22.1</t>
  </si>
  <si>
    <t>24. Вкладка "Отзывы и впечатления"</t>
  </si>
  <si>
    <t>Если отзывов нет, вкладка содержит:
1. сообщение "У нас пока нет ни одного отзыва про &lt;название товара&gt;.
Будьте первым!"
2. блок "Оставить отзыв"</t>
  </si>
  <si>
    <t>5.1.2.1.2.23</t>
  </si>
  <si>
    <t>После заполнения отзыва в блоке "Отправить отзыв", пользователь увидит свой отзыв только в случае положительной модерации</t>
  </si>
  <si>
    <t>5.1.2.1.2.24</t>
  </si>
  <si>
    <t>Пользователь не может удалить/изменить свой отзыв.</t>
  </si>
  <si>
    <t>5.1.2.1.2.25</t>
  </si>
  <si>
    <t>Если отзывы есть, вкладка содержит:</t>
  </si>
  <si>
    <t>5.1.2.1.2.26</t>
  </si>
  <si>
    <t>- блок с отзывом</t>
  </si>
  <si>
    <t>- блок "Отправить отзыв"</t>
  </si>
  <si>
    <t>Если вкладка содержит несколько отзывов, они располагаются друг под другом в виде ленты</t>
  </si>
  <si>
    <t>5.1.2.1.2.27</t>
  </si>
  <si>
    <t>Каждый отзыв публикуется в полном объеме, без сокращения и скрытия части текста</t>
  </si>
  <si>
    <t>5.1.2.1.2.28</t>
  </si>
  <si>
    <t>Блок "Оставить отзыв"</t>
  </si>
  <si>
    <t>Блок "Оставить отзыв" содержит:
1. индикатор оценки в формате звезд (необязательное)
2. поле ввода с плейсхолдером "Имя" (обязательное)
3. поле ввода "E-mail" с пометкой "*Ваш e-mail не будет публиковаться" (обязательное)
4. динамическое поле ввода "Отзыв" (обязательное)
5. Кнопка "Отправить"</t>
  </si>
  <si>
    <t>5.1.2.1.2.29</t>
  </si>
  <si>
    <t>Индикатор оценки - звезды - позволяет выставить оценку от 0 до 5</t>
  </si>
  <si>
    <t>5.1.2.1.2.30</t>
  </si>
  <si>
    <t>ID1.6.3.1.1.1</t>
  </si>
  <si>
    <t>5.1.2.1.2.31</t>
  </si>
  <si>
    <t>О 1</t>
  </si>
  <si>
    <t>Виктория-Мария</t>
  </si>
  <si>
    <t>5.1.2.1.2.32</t>
  </si>
  <si>
    <t>О 11</t>
  </si>
  <si>
    <t>Ян</t>
  </si>
  <si>
    <t xml:space="preserve">1.Это Combobox, содержит плейсхолдер "Ваш email" и кнопку внутри </t>
  </si>
  <si>
    <t>5.1.2.1.2.33.1</t>
  </si>
  <si>
    <t>5.1.2.1.2.33.2</t>
  </si>
  <si>
    <t>t.est-t@yandex.ru</t>
  </si>
  <si>
    <t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t>
  </si>
  <si>
    <t>ID1.2.7.2.3</t>
  </si>
  <si>
    <t>5.1.2.1.2.33.3</t>
  </si>
  <si>
    <t>О 8</t>
  </si>
  <si>
    <t>t.est-t.ru</t>
  </si>
  <si>
    <t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t>
  </si>
  <si>
    <t>ID1.2.7.2.4</t>
  </si>
  <si>
    <t>5.1.2.1.2.33.4</t>
  </si>
  <si>
    <t>О 10</t>
  </si>
  <si>
    <t>t.est-t@yandex</t>
  </si>
  <si>
    <t>Форма отправилась.</t>
  </si>
  <si>
    <t>5.1.2.1.2.33.5</t>
  </si>
  <si>
    <t>О 3</t>
  </si>
  <si>
    <t>О 5</t>
  </si>
  <si>
    <t>@yandex.ru</t>
  </si>
  <si>
    <t>О 6</t>
  </si>
  <si>
    <t>ш@yandex.ru</t>
  </si>
  <si>
    <t>О 7</t>
  </si>
  <si>
    <t>t.est-t@$.ru</t>
  </si>
  <si>
    <t>О 9</t>
  </si>
  <si>
    <t>ccc@f..ru</t>
  </si>
  <si>
    <t>5.1.2.1.2.34</t>
  </si>
  <si>
    <t>a</t>
  </si>
  <si>
    <t>Самое заметное отличие Pro-серии – это первая во всей линейке модель, в которой используются амбушюры. Общая форма тоже стала другая, это изменение позже унаследуют AirPods 3-го поколения и AirPods Pro второго.</t>
  </si>
  <si>
    <t>После заполнения обязательных реквизитов и нажатия на кнопку "Отправить" должно появиться сообщение "Спасибо за Ваш отзыв! Мы опубликуем его, как только убедимся, что в нем не содержится спам 😉"</t>
  </si>
  <si>
    <t>5.1.2.1.2.35</t>
  </si>
  <si>
    <t xml:space="preserve">При оставлении поля ввода "Имя" пустым после нажатия на кнопку "Отправить" поле становится красным </t>
  </si>
  <si>
    <t>5.1.2.1.2.36</t>
  </si>
  <si>
    <t>О 2</t>
  </si>
  <si>
    <t xml:space="preserve">При оставлении поля ввода "E-mail" пустым, либо его некорректном заполнении, после нажатия на кнопку "Отправить" поле становится красным </t>
  </si>
  <si>
    <t>5.1.2.1.2.37</t>
  </si>
  <si>
    <t>При оставлении поля "Отзыв" пустым после нажатия на кнопку "Отправить" поле становится красным</t>
  </si>
  <si>
    <t>5.1.2.1.2.38</t>
  </si>
  <si>
    <t>О 4</t>
  </si>
  <si>
    <t>5.1.2.1.2.39</t>
  </si>
  <si>
    <t>Блок с отзывом</t>
  </si>
  <si>
    <t>5.1.2.1.2.40</t>
  </si>
  <si>
    <t xml:space="preserve">
1. в названии вкладки присутствует число, соответствующее количеству отзывов</t>
  </si>
  <si>
    <t xml:space="preserve">2. индикатор оценки в формате звезд и среднюю оценку в формате .../5 </t>
  </si>
  <si>
    <t>3. карточки с отзывами</t>
  </si>
  <si>
    <t>4. форму для отправки отзыва</t>
  </si>
  <si>
    <t>26. Блок "iSpot"</t>
  </si>
  <si>
    <t>Блок должен содержать:
- кнопку "iSpot"
- ссылка tel
- ссылка mailto
- ссылку WhatsApp с иконкой мессенджера
- ссылку Telegram с иконкой мессенджера</t>
  </si>
  <si>
    <t>5.1.2.1.2.41</t>
  </si>
  <si>
    <t>5.1.2.1.2.42</t>
  </si>
  <si>
    <t>5.1.2.1.2.43</t>
  </si>
  <si>
    <t>При нажатии на кнопку iSpot должен произойти переход вверх страницы</t>
  </si>
  <si>
    <t>5.1.2.1.2.44</t>
  </si>
  <si>
    <t>При нажатии на ссылку tel должен прозойти переход на связанное приложение</t>
  </si>
  <si>
    <t>5.1.2.1.2.45</t>
  </si>
  <si>
    <t>5.1.2.1.2.46</t>
  </si>
  <si>
    <t>При нажатии на ссылку mailto должен произойти переход в учетную запись почты</t>
  </si>
  <si>
    <t>Должен содержать ссылку WhatsApp с иконкой мессенджера</t>
  </si>
  <si>
    <t>5.1.2.1.2.47</t>
  </si>
  <si>
    <t xml:space="preserve">При нажатии на ссылку WhatsApp  должен произойти переход в приложение WhatsApp </t>
  </si>
  <si>
    <t>Должен содержать ссылку Telegram с иконкой мессенджера</t>
  </si>
  <si>
    <t>5.1.2.1.2.48</t>
  </si>
  <si>
    <t xml:space="preserve">При нажатии на ссылку Telegram  должен произойти переход в приложение Telegram </t>
  </si>
  <si>
    <t>27. Блок "Нужна помощь"</t>
  </si>
  <si>
    <t>Блок "Нужна помощь" содержит:
- ссылка tel
- ссылка mailto
- ссылку WhatsApp с иконкой мессенджера
- ссылку WhatsApp с иконкой мессенджера"</t>
  </si>
  <si>
    <t>5.1.2.1.2.49</t>
  </si>
  <si>
    <t>При нажатии на ссылку tel должен произойти переход на связанное приложение</t>
  </si>
  <si>
    <t>5.1.2.1.2.50</t>
  </si>
  <si>
    <t>5.1.2.1.2.51</t>
  </si>
  <si>
    <t>5.1.2.1.2.52</t>
  </si>
  <si>
    <t>5.1.2.1.2.53</t>
  </si>
  <si>
    <t xml:space="preserve">При нажатии на ссылку Telegram   должен произойти переход в приложение Telegram </t>
  </si>
  <si>
    <t>28. Блок "Подпишитесь на рассылку"</t>
  </si>
  <si>
    <t>Должен содержать:
1.текстовое поле ввода Email 
2. кнопку в поле ввода Emal
3. чек-бокс "Я даю согласие на обработку персональных данных"</t>
  </si>
  <si>
    <t>5.1.2.1.2.55</t>
  </si>
  <si>
    <t xml:space="preserve">Поле ввода Email:
</t>
  </si>
  <si>
    <t>5.1.2.1.2.56</t>
  </si>
  <si>
    <t>5.1.2.1.2.57</t>
  </si>
  <si>
    <t>ПР 1</t>
  </si>
  <si>
    <t>ПР 2</t>
  </si>
  <si>
    <t>login_22@домен.рф</t>
  </si>
  <si>
    <t>5.1.2.1.2.58</t>
  </si>
  <si>
    <t>ПР 5</t>
  </si>
  <si>
    <t>5.1.2.1.2.59</t>
  </si>
  <si>
    <t>ПР 6</t>
  </si>
  <si>
    <t>5. При незаполнении или некорректном заполнении поля, оно подсвечивается красным</t>
  </si>
  <si>
    <t>5.1.2.1.2.60</t>
  </si>
  <si>
    <t>ПР 4</t>
  </si>
  <si>
    <t>ПР 8</t>
  </si>
  <si>
    <t xml:space="preserve">6. При вводе перед @ букв кириллицы - Запрос не отправлен.
Сообщение: "Часть адреса до символа "@" не должна содержать символ &lt;кириллица&gt;" </t>
  </si>
  <si>
    <t>5.1.2.1.2.61</t>
  </si>
  <si>
    <t>ПР 7</t>
  </si>
  <si>
    <t>Форма отправилась</t>
  </si>
  <si>
    <t>5.1.2.1.2.62</t>
  </si>
  <si>
    <t>ID1.2.7.4</t>
  </si>
  <si>
    <t>5.1.2.1.2.63</t>
  </si>
  <si>
    <t>При нажатии на кнопку в поле ввода и отсутствии отметки в чек-боксе "Я даю согласие на обработку персональных данных" чек-бокс подсвечивается красным и форма не отправляется</t>
  </si>
  <si>
    <t>ID1.2.7.5</t>
  </si>
  <si>
    <t>5.1.2.1.2.64</t>
  </si>
  <si>
    <t>ПР 3</t>
  </si>
  <si>
    <t>ID1.2.7.6</t>
  </si>
  <si>
    <t>5.1.2.1.2.65</t>
  </si>
  <si>
    <t>При оставлении поля ввода Email пустым и нажатии на кнопку "Отправить", поле должно подсвечиваться красным</t>
  </si>
  <si>
    <t>ID1.2.7.7</t>
  </si>
  <si>
    <t>5.1.2.1.2.66</t>
  </si>
  <si>
    <t>При некорректном выполнении обязательных условий система не подтверждает подписку</t>
  </si>
  <si>
    <t>ID1.2.7.8</t>
  </si>
  <si>
    <t>5.1.2.1.2.67</t>
  </si>
  <si>
    <t>Письмо о подтверждении подписки должно прийти на указанный email от: marketing@ispot.ru</t>
  </si>
  <si>
    <t>ID1.2.7.9</t>
  </si>
  <si>
    <t>5.1.2.1.2.68</t>
  </si>
  <si>
    <t>При подтверждении подписки пользователь получает на email письмо (в соответствии с шаблоном) следующего содержания: "Подтверждение подписки. Вы получили это письмо, так как Ваш email адрес  test@test.ru был указан при подписке на рассылку.
Для подтверждения подписки нажмите кнопку ниже:
Подтвердить подписку
В случае, если вы получили это письмо по ошибке, просто проигнорируйте его."</t>
  </si>
  <si>
    <t>ID1.2.7.10</t>
  </si>
  <si>
    <t>Для подтверждения подписки пользователь должен перейти по ссылке в полученном письме. Система подтвердит подписку: "Поздравляем! Ваш адрес подтвержден."</t>
  </si>
  <si>
    <t>ID1.2.7.11</t>
  </si>
  <si>
    <t>5.1.2.1.2.69</t>
  </si>
  <si>
    <t>Страница "Карточка товара "предзаказ""</t>
  </si>
  <si>
    <t>Карточка товара "предзаказ" означает, что товар ожидается в ближайшем будущем (на него установлена закупочная цена)</t>
  </si>
  <si>
    <t>ID5.1.3-1</t>
  </si>
  <si>
    <t>5.1.3-1</t>
  </si>
  <si>
    <t>Критерии карточки товара "предзаказ"</t>
  </si>
  <si>
    <t>Переход на страницу "Карточка товара под заказ" происходит из:</t>
  </si>
  <si>
    <t>ID5.1.3-2</t>
  </si>
  <si>
    <t>5.1.3-2</t>
  </si>
  <si>
    <t>- каталог</t>
  </si>
  <si>
    <t>- поиск</t>
  </si>
  <si>
    <t>Карточка товара "предзаказ" соответствует требованию ID5.1.1 - 3, за исключением:</t>
  </si>
  <si>
    <t>ID5.1.3.1</t>
  </si>
  <si>
    <t>5.1.3.1</t>
  </si>
  <si>
    <t>Проверка карточки товара "предзаказ"</t>
  </si>
  <si>
    <t xml:space="preserve">отсутствуют: </t>
  </si>
  <si>
    <t>11. значок "В наличии"</t>
  </si>
  <si>
    <t>13. кнопка "Купить"</t>
  </si>
  <si>
    <t>15. эмоджи со ссылкой "Подробнее"</t>
  </si>
  <si>
    <t>16. ссылка "Получить в &lt;город&gt;"</t>
  </si>
  <si>
    <t>17. типы доставки с рассчитанной стоимостью и датой</t>
  </si>
  <si>
    <t>присутствуют:</t>
  </si>
  <si>
    <t>- блок со слайдером</t>
  </si>
  <si>
    <t>- значок "Предзаказ"</t>
  </si>
  <si>
    <t>- кнопка "Предзаказ"</t>
  </si>
  <si>
    <t>- ссылка "Узнать о поступлении"</t>
  </si>
  <si>
    <t>5.1.1-3</t>
  </si>
  <si>
    <t>Содержание Карточки "предзаказ"</t>
  </si>
  <si>
    <t>11. тэг "Предзаказ"</t>
  </si>
  <si>
    <t>27.  блок "Нужна помощь?" (есть только в СПб)</t>
  </si>
  <si>
    <t>28. блок "Подпишитесь на рассылку"  (есть только в СПб)</t>
  </si>
  <si>
    <t>5.1.3.2</t>
  </si>
  <si>
    <t>Проверка соотетствия надписи "предзаказ" в превью и Карточке товара</t>
  </si>
  <si>
    <t>у одного и того же товара разный статус, в зависимости от того, из какого каталога он открыт</t>
  </si>
  <si>
    <t>#32934371</t>
  </si>
  <si>
    <t>часто так, что превью содержит "предзаказ", Карточка товара - "под заказ" (пример Apple iPhone 15 Pro)</t>
  </si>
  <si>
    <t>Блок со слайдером</t>
  </si>
  <si>
    <t>Блок со слайдером полностью соответствует ID5.1.2.1.3</t>
  </si>
  <si>
    <t>ID5.1.3.1.1.1</t>
  </si>
  <si>
    <t>Проверка блока со слайдером</t>
  </si>
  <si>
    <t>5.1.3.1.1.1.1</t>
  </si>
  <si>
    <t>5.1.3.1.1.1.2</t>
  </si>
  <si>
    <t>5.1.3.1.1.1.3</t>
  </si>
  <si>
    <t>5.1.3.1.1.1.4</t>
  </si>
  <si>
    <t>5.1.3.1.1.1.5</t>
  </si>
  <si>
    <t>5.1.3.1.1.1.6</t>
  </si>
  <si>
    <t>5.1.3.1.1.1.7</t>
  </si>
  <si>
    <t>Значок "Предзаказ"</t>
  </si>
  <si>
    <t>Значок "Предзаказ" есть в карточке только у товаров, которые ожидаются в ближайшем будущем</t>
  </si>
  <si>
    <t>ID5.1.3.1.2.1</t>
  </si>
  <si>
    <t>5.1.3.1.2.1</t>
  </si>
  <si>
    <t>Критерии значка Предзаказ</t>
  </si>
  <si>
    <t>Кнопка "Предзаказ"</t>
  </si>
  <si>
    <t>При нажатии на кнопку "Предзаказ" открывается поп-ап окно "Предварительный заказ"</t>
  </si>
  <si>
    <t>ID5.1.3.1.3.1</t>
  </si>
  <si>
    <t>5.1.3.1.3.1</t>
  </si>
  <si>
    <t>Открытие поп-ап окна Предварительный просмотр при нажатии на кнопку Предзаказ</t>
  </si>
  <si>
    <t>Поп-ап окно "Предварительный заказ" содержит:</t>
  </si>
  <si>
    <t>ID5.1.3.1.3.2</t>
  </si>
  <si>
    <t>5.1.3.1.3.2</t>
  </si>
  <si>
    <t>Содержание поп-ап окна Предварительный просмотр</t>
  </si>
  <si>
    <t>обязательные поля:</t>
  </si>
  <si>
    <t>- поле ввода Имя</t>
  </si>
  <si>
    <t>- поле ввода email</t>
  </si>
  <si>
    <t>- чек-бокс "Я даю согласие на обработку персональных данных"</t>
  </si>
  <si>
    <t>- кнопку "Отправить"</t>
  </si>
  <si>
    <t>- кнопку "закрыть окно"</t>
  </si>
  <si>
    <t>необязательное поле:</t>
  </si>
  <si>
    <t>- поле ввода tel</t>
  </si>
  <si>
    <t>- комментарий</t>
  </si>
  <si>
    <t>ID5.1.3.1.3.3</t>
  </si>
  <si>
    <t>5.1.3.1.3.2.1</t>
  </si>
  <si>
    <t>УП 1</t>
  </si>
  <si>
    <t>5.1.3.1.3.2.2</t>
  </si>
  <si>
    <t>УП 2</t>
  </si>
  <si>
    <t>Виктория-Мария-Антуанетта</t>
  </si>
  <si>
    <t>5.1.3.1.3.2.3</t>
  </si>
  <si>
    <t>УП 7</t>
  </si>
  <si>
    <t>ID5.1.3.1.3.4</t>
  </si>
  <si>
    <t>5.1.3.1.3.4.1</t>
  </si>
  <si>
    <t>5.1.3.1.3.4.2</t>
  </si>
  <si>
    <t>111 111 - 11 - 11</t>
  </si>
  <si>
    <t>5.1.3.1.3.4.5</t>
  </si>
  <si>
    <t>5.1.3.1.3.5.1</t>
  </si>
  <si>
    <t>5.1.3.1.3.5.2.1</t>
  </si>
  <si>
    <t>5.1.3.1.3.5.2.2</t>
  </si>
  <si>
    <t>5.1.3.1.3.5.2</t>
  </si>
  <si>
    <t>УП 10</t>
  </si>
  <si>
    <t>ss.ru</t>
  </si>
  <si>
    <t>5.1.3.1.3.5.3</t>
  </si>
  <si>
    <t>УП 15</t>
  </si>
  <si>
    <t>ss@ss</t>
  </si>
  <si>
    <t>#32936394</t>
  </si>
  <si>
    <t>5.1.3.1.3.5.4</t>
  </si>
  <si>
    <t>УП 5</t>
  </si>
  <si>
    <t>ID5.1.3.1.3.6</t>
  </si>
  <si>
    <t>5.1.3.1.3.6</t>
  </si>
  <si>
    <t>Заявка отправится только при корректном заполнении всех обязательных полей и нажатии на кнопку "Отправить"</t>
  </si>
  <si>
    <t>ID5.1.3.1.3.7</t>
  </si>
  <si>
    <t>5.1.3.1.3.7.1</t>
  </si>
  <si>
    <t>5.1.3.1.3.7.2</t>
  </si>
  <si>
    <t>После отправления формы, система выдает сообщение: "Предварительный заказ
Мы свяжемся с вами, когда товар поступит в магазин"</t>
  </si>
  <si>
    <t>ID5.1.3.1.3.8</t>
  </si>
  <si>
    <t>5.1.3.1.3.8</t>
  </si>
  <si>
    <t>Получение сообщения и проверка его содержания</t>
  </si>
  <si>
    <t>ID5.1.3.1.3.9</t>
  </si>
  <si>
    <t>5.1.3.1.3.9</t>
  </si>
  <si>
    <t>Попытка отправки заявки без заполнения обязательного поля "Имя"</t>
  </si>
  <si>
    <t>УП 3</t>
  </si>
  <si>
    <t xml:space="preserve">При оставлении поля ввода "tel" пустым после нажатия на кнопку "Отправить" поле становится красным </t>
  </si>
  <si>
    <t>ID5.1.3.1.3.10</t>
  </si>
  <si>
    <t>5.1.3.1.3.10</t>
  </si>
  <si>
    <t>Проверка поля ввода tel - оставление поля пустым</t>
  </si>
  <si>
    <t>УП 4</t>
  </si>
  <si>
    <t xml:space="preserve">При некорректном заполнении поля ввода "Email" после нажатия на кнопку "Отправить" поле становится красным </t>
  </si>
  <si>
    <t>ID5.1.3.1.3.11</t>
  </si>
  <si>
    <t>5.1.3.1.3.11.1</t>
  </si>
  <si>
    <t>УП 9</t>
  </si>
  <si>
    <t>ss@</t>
  </si>
  <si>
    <t>5.1.3.1.3.11.2</t>
  </si>
  <si>
    <t>5.1.3.1.3.11.3</t>
  </si>
  <si>
    <t>УП 11</t>
  </si>
  <si>
    <t>@ss</t>
  </si>
  <si>
    <t>5.1.3.1.3.11.4</t>
  </si>
  <si>
    <t>УП 12</t>
  </si>
  <si>
    <t>ш@ss</t>
  </si>
  <si>
    <t>5.1.3.1.3.11.5</t>
  </si>
  <si>
    <t>УП 13</t>
  </si>
  <si>
    <t>ss@$</t>
  </si>
  <si>
    <t>5.1.3.1.3.11.6</t>
  </si>
  <si>
    <t>УП 14</t>
  </si>
  <si>
    <t>ss@..f</t>
  </si>
  <si>
    <t>При оставлении чек-бокса "Я даю согласие на обработку персональных данных" пустым после нажатия на кнопку "Отправить" чек-бокс становится красным, форма не отправляется</t>
  </si>
  <si>
    <t>ID5.1.3.1.3.12</t>
  </si>
  <si>
    <t>5.1.3.1.3.12</t>
  </si>
  <si>
    <t>Попытка отправить заявку с неотмеченным чек-боксом</t>
  </si>
  <si>
    <t>УП 6</t>
  </si>
  <si>
    <t>Окно можно закрыть нажатием на кнопку "Закрыть" или кликом вне окна</t>
  </si>
  <si>
    <t>ID5.1.3.1.3.13</t>
  </si>
  <si>
    <t>5.1.3.1.3.13</t>
  </si>
  <si>
    <t>Закрытие окна</t>
  </si>
  <si>
    <t>ID5.1.3.1.3.14</t>
  </si>
  <si>
    <t>5.1.3.1.3.14</t>
  </si>
  <si>
    <t>Цвет фона и текста кнопки "Отправить" при наведении курсора</t>
  </si>
  <si>
    <t>При наведении курсора на кнопку "Отправить" цвет текста меняется с белого на голубой  (с #fff на  #0081ff)</t>
  </si>
  <si>
    <t>ID5.1.3.1.3.15</t>
  </si>
  <si>
    <t>5.1.3.1.3.15</t>
  </si>
  <si>
    <t>Ссылка "Узнать о поступлении"</t>
  </si>
  <si>
    <t>При нажатии на ссылку "Узнать о поступлении" открывается окно заявки</t>
  </si>
  <si>
    <t>5.1.3.1.3.16</t>
  </si>
  <si>
    <t>Окно заявки содержит:</t>
  </si>
  <si>
    <t>5.1.3.1.3.17</t>
  </si>
  <si>
    <t>- эмоджи с полным названием товара (как в карточке)</t>
  </si>
  <si>
    <t>- кнопка "Отправить"</t>
  </si>
  <si>
    <t>- кнопка "Закрыть"</t>
  </si>
  <si>
    <t>- поле ввода "Имя"</t>
  </si>
  <si>
    <t xml:space="preserve">- поле ввода "Еmail" </t>
  </si>
  <si>
    <t>необязательные поля:</t>
  </si>
  <si>
    <t>- поле ввода "Комментарий"</t>
  </si>
  <si>
    <t>5.1.3.1.3.18</t>
  </si>
  <si>
    <t>5.1.3.1.3.19</t>
  </si>
  <si>
    <t>5.1.3.1.3.20.1</t>
  </si>
  <si>
    <t>5.1.3.1.3.20.2</t>
  </si>
  <si>
    <t>5.1.3.1.3.20.3</t>
  </si>
  <si>
    <t>5.1.3.1.3.20.4</t>
  </si>
  <si>
    <t>5.1.3.1.3.20.5</t>
  </si>
  <si>
    <t>5.1.3.1.3.21</t>
  </si>
  <si>
    <t>5.1.3.1.3.22.1</t>
  </si>
  <si>
    <t>5.1.3.1.3.22.2</t>
  </si>
  <si>
    <t>5.1.3.1.3.22.3</t>
  </si>
  <si>
    <t>5.1.3.1.3.22.4</t>
  </si>
  <si>
    <t>После отправления заявки email добавляется в рассылку, после появления положительного остатка у товара, отправляется письмо, после чего ставится галочка что письмо отправлено и рассылка по мейлу по данному товару прекращается.</t>
  </si>
  <si>
    <t>5.1.3.1.3.23</t>
  </si>
  <si>
    <t>5.1.3.1.3.24</t>
  </si>
  <si>
    <t>При некорректном заполнении поля ввода "Email" после нажатия на кнопку "Отправить" система выдает сообщение об ошибке</t>
  </si>
  <si>
    <t>5.1.3.1.3.25</t>
  </si>
  <si>
    <t>При оставлении чек-бокса "Я даю согласие на обработку персональных данных" пустым после нажатия на кнопку "Отправить" чек-бокс становится красным</t>
  </si>
  <si>
    <t>5.1.3.1.3.26</t>
  </si>
  <si>
    <t>5.1.3.1.3.27</t>
  </si>
  <si>
    <t>При нажатии на кнопку "Отправить" цвет кнопки меняется с голубого на черный ( с #0081ff на #1c1c1c)</t>
  </si>
  <si>
    <t>5.1.3.1.3.28</t>
  </si>
  <si>
    <t>5.1.3.1.3.29</t>
  </si>
  <si>
    <t>5.1.3.1.3.30</t>
  </si>
  <si>
    <t>5.1.3.1.3.31</t>
  </si>
  <si>
    <t>5.1.3.1.3.32</t>
  </si>
  <si>
    <t>5.1.3.1.3.33</t>
  </si>
  <si>
    <t>5.1.3.1.3.34</t>
  </si>
  <si>
    <t>5.1.3.1.3.35</t>
  </si>
  <si>
    <t>5.1.3.1.3.36</t>
  </si>
  <si>
    <t>При наведении на превью товара появляются кнопки "Купить" и кнопка Сравнения</t>
  </si>
  <si>
    <t>5.1.3.1.3.36.1</t>
  </si>
  <si>
    <t>5.1.3.1.3.37</t>
  </si>
  <si>
    <t>5.1.3.1.3.38</t>
  </si>
  <si>
    <t>5.1.3.1.3.39</t>
  </si>
  <si>
    <t>5.1.3.1.3.40</t>
  </si>
  <si>
    <t>5.1.3.1.3.41</t>
  </si>
  <si>
    <t>5.1.3.1.3.42</t>
  </si>
  <si>
    <t>5.1.3.1.3.43</t>
  </si>
  <si>
    <t>5.1.3.1.3.44</t>
  </si>
  <si>
    <t>5.1.3.1.3.45</t>
  </si>
  <si>
    <t>5.1.3.1.3.46</t>
  </si>
  <si>
    <t>5.1.3.1.3.47</t>
  </si>
  <si>
    <t>5.1.3.1.3.48.1</t>
  </si>
  <si>
    <t>5.1.3.1.3.48.2</t>
  </si>
  <si>
    <t>5.1.3.1.3.48.3</t>
  </si>
  <si>
    <t>5.1.3.1.3.48.4</t>
  </si>
  <si>
    <t>5.1.3.1.3.48.5</t>
  </si>
  <si>
    <t>5.1.3.1.3.49</t>
  </si>
  <si>
    <t>5.1.3.1.3.50</t>
  </si>
  <si>
    <t>5.1.3.1.3.51</t>
  </si>
  <si>
    <t>5.1.3.1.3.52</t>
  </si>
  <si>
    <t>5.1.3.1.3.53</t>
  </si>
  <si>
    <t>5.1.3.1.3.54</t>
  </si>
  <si>
    <t>5.1.3.1.3.55</t>
  </si>
  <si>
    <t>5.1.3.1.3.56</t>
  </si>
  <si>
    <t>5.1.3.1.3.57</t>
  </si>
  <si>
    <t>5.1.3.1.3.58</t>
  </si>
  <si>
    <t>5.1.3.1.3.59</t>
  </si>
  <si>
    <t>5.1.3.1.3.60</t>
  </si>
  <si>
    <t>5.1.3.1.3.61</t>
  </si>
  <si>
    <t>5.1.3.1.3.62</t>
  </si>
  <si>
    <t>5.1.3.1.3.63</t>
  </si>
  <si>
    <t>5.1.3.1.3.64</t>
  </si>
  <si>
    <t>5.1.3.1.3.65</t>
  </si>
  <si>
    <t>5.1.3.1.3.66</t>
  </si>
  <si>
    <t>5.1.3.1.3.67</t>
  </si>
  <si>
    <t>5.1.3.1.3.68</t>
  </si>
  <si>
    <t>5.1.3.1.3.68.1</t>
  </si>
  <si>
    <t>5.1.3.1.2.69.2</t>
  </si>
  <si>
    <t>5.1.3.1.2.69.3</t>
  </si>
  <si>
    <t>5.1.3.1.2.69.4</t>
  </si>
  <si>
    <t>5.1.3.1.2.70</t>
  </si>
  <si>
    <t>5.1.3.1.2.71</t>
  </si>
  <si>
    <t>5.1.3.1.2.72</t>
  </si>
  <si>
    <t>5.1.3.1.2.73</t>
  </si>
  <si>
    <t>5.1.3.1.2.74</t>
  </si>
  <si>
    <t>5.1.3.1.2.75</t>
  </si>
  <si>
    <t>5.1.3.1.2.76</t>
  </si>
  <si>
    <t>5.1.3.1.2.77</t>
  </si>
  <si>
    <t>5.1.3.1.2.78</t>
  </si>
  <si>
    <t>5.1.3.1.2.79</t>
  </si>
  <si>
    <t>5.1.3.1.2.80</t>
  </si>
  <si>
    <t>ID6-1</t>
  </si>
  <si>
    <t>Открытие Главной страницы по ссылке</t>
  </si>
  <si>
    <t>ID6-2</t>
  </si>
  <si>
    <t xml:space="preserve">Переход на Главную страницу при нажатии на кнопку в Хедер2 </t>
  </si>
  <si>
    <t>В мобильной версии на главную страницу можно попасть, нажав на любой странице в Хедер 1 кнопку "iSpot"</t>
  </si>
  <si>
    <t>М6-2</t>
  </si>
  <si>
    <t>Переход на Главную страницу в мобильной версии при нажатии на кнопку "iSpot" в Хедер 1</t>
  </si>
  <si>
    <t>ID6-3</t>
  </si>
  <si>
    <t>Содержание Главной страницы</t>
  </si>
  <si>
    <t>ID6.1.1-1</t>
  </si>
  <si>
    <t>6.1.1-1</t>
  </si>
  <si>
    <t>Проверка количества товаров (вкладок) в Слайдере</t>
  </si>
  <si>
    <t>ID6.1.1-2</t>
  </si>
  <si>
    <t>6.1.1-2</t>
  </si>
  <si>
    <t>Содержание Слайдера</t>
  </si>
  <si>
    <t>ID6.1.1.1</t>
  </si>
  <si>
    <t>6.1.1.1</t>
  </si>
  <si>
    <t>Проверка типов кнопок</t>
  </si>
  <si>
    <t>ID6.1.1.2</t>
  </si>
  <si>
    <t>6.1.1.2</t>
  </si>
  <si>
    <t>Изменение цвета фона и текста кнопок при наведении курсора</t>
  </si>
  <si>
    <t>Кнопка "Купить" при нажатии открывает страницу Каталога соответствующих слайду товаров (ID3)</t>
  </si>
  <si>
    <t>ID6.1.1.3</t>
  </si>
  <si>
    <t>6.1.1.3</t>
  </si>
  <si>
    <t>Открытие страницы Каталога товаров при нажатии на кнопку Купить</t>
  </si>
  <si>
    <t>ID6.1.1.4</t>
  </si>
  <si>
    <t>6.1.1.4</t>
  </si>
  <si>
    <t>Переход на страницу Каталога соответствующих слайду товаров</t>
  </si>
  <si>
    <t>кнопка "Предзаказ" на слайде Watch series 9 не переносит в соответствующий раздел каталога</t>
  </si>
  <si>
    <t>#32937211</t>
  </si>
  <si>
    <t>ID6.1.1.5</t>
  </si>
  <si>
    <t>6.1.1.5</t>
  </si>
  <si>
    <t>Открытие соответствующего раздела Каталога товаров</t>
  </si>
  <si>
    <t>Кнопка "Подробнее - оптовые продажи" при нажатии открывает страницу "B2B, оптовые продажи" (ID1.5)</t>
  </si>
  <si>
    <t>ID6.1.1.6</t>
  </si>
  <si>
    <t>6.1.1.6</t>
  </si>
  <si>
    <t xml:space="preserve">Открытие соответствующей страницы сайта
</t>
  </si>
  <si>
    <t>ID6.1.2-1</t>
  </si>
  <si>
    <t>6.1.2-1</t>
  </si>
  <si>
    <t>Наличие карточек, соответствующих всем разделам Каталога</t>
  </si>
  <si>
    <t>ID6.1.2.1</t>
  </si>
  <si>
    <t>6.1.2.1</t>
  </si>
  <si>
    <t xml:space="preserve">Содержание карточки </t>
  </si>
  <si>
    <t>При нажатии на карточку товара происходит переход в Каталог товаров (ID3)</t>
  </si>
  <si>
    <t>ID6.1.2.2</t>
  </si>
  <si>
    <t>6.1.2.2</t>
  </si>
  <si>
    <t>Переход в соответсвующий раздел Каталога при нажатии на карточку</t>
  </si>
  <si>
    <t>ID6.1.3.1</t>
  </si>
  <si>
    <t>6.1.3.1</t>
  </si>
  <si>
    <t>Наличие контента в блоке</t>
  </si>
  <si>
    <t>При нажатии на блок "Сервисный центр"происходит переход на страницу "Сервисный центр" (ID1.2.4)</t>
  </si>
  <si>
    <t>ID6.1.3.2</t>
  </si>
  <si>
    <t>6.1.3.2</t>
  </si>
  <si>
    <t>Переход на страницу "Сервисный центр" при нажатии на блок</t>
  </si>
  <si>
    <t>Проверка слайдера - блок Что-то новенькое</t>
  </si>
  <si>
    <t>Превью товара соответствует  ID1.6.1.6</t>
  </si>
  <si>
    <t>ID6.1.4.1</t>
  </si>
  <si>
    <t>6.1.4.1.1</t>
  </si>
  <si>
    <t>слайды не содержат кнопок "Купить"/"Предзаказ"</t>
  </si>
  <si>
    <t>#33100447</t>
  </si>
  <si>
    <t>слайды не содержат кнопки "Сравнить"</t>
  </si>
  <si>
    <t>6.1.4.1.3</t>
  </si>
  <si>
    <t>6.1.4.1.4</t>
  </si>
  <si>
    <t>#33102119</t>
  </si>
  <si>
    <t>6.1.4.1.5</t>
  </si>
  <si>
    <t>6.1.5-1</t>
  </si>
  <si>
    <t>Проверка слайдера - блок Рекомендуем</t>
  </si>
  <si>
    <t>Превью товара соответствует  ID1.6.1.5</t>
  </si>
  <si>
    <t>6.1.5-1.1</t>
  </si>
  <si>
    <t>#33151127</t>
  </si>
  <si>
    <t>6.1.5-1.3</t>
  </si>
  <si>
    <t>6.1.5-1.4</t>
  </si>
  <si>
    <t>#33152311</t>
  </si>
  <si>
    <t>6.1.5-1.5</t>
  </si>
  <si>
    <t>ID6.1.6.1</t>
  </si>
  <si>
    <t>6.1.6.1</t>
  </si>
  <si>
    <t>Возврат в начало страницы при нажатии на кнопку iSpot</t>
  </si>
  <si>
    <t>Блок "iSpot" соответствует ID1.2.5</t>
  </si>
  <si>
    <t>ID6.1.7-1</t>
  </si>
  <si>
    <t>6.1.7-1.1</t>
  </si>
  <si>
    <t>6.1.7-1.2</t>
  </si>
  <si>
    <t>6.1.7-1.3</t>
  </si>
  <si>
    <t>6.1.7-1.4</t>
  </si>
  <si>
    <t>6.1.7-1.5</t>
  </si>
  <si>
    <t>6.1.7-1.6</t>
  </si>
  <si>
    <t>6.1.7-1.7</t>
  </si>
  <si>
    <t>6.1.7-1.8</t>
  </si>
  <si>
    <t>Блок "Нужна помощь"</t>
  </si>
  <si>
    <t>6.1.7-1.9</t>
  </si>
  <si>
    <t>6.1.7-1.10</t>
  </si>
  <si>
    <t>6.1.7-1.11</t>
  </si>
  <si>
    <t>6.1.7-1.12</t>
  </si>
  <si>
    <t>6.1.7-1.13</t>
  </si>
  <si>
    <t>6.1.7-1.14.1</t>
  </si>
  <si>
    <t>6.1.7-1.14.2</t>
  </si>
  <si>
    <t>6.1.7-1.14.3</t>
  </si>
  <si>
    <t>6.1.7-1.14.4</t>
  </si>
  <si>
    <t>6.1.7-1.14.5</t>
  </si>
  <si>
    <t>6.1.7-1.14.6</t>
  </si>
  <si>
    <t>6.1.7-1.15</t>
  </si>
  <si>
    <t>6.1.7-1.16</t>
  </si>
  <si>
    <t>6.1.7-1.17</t>
  </si>
  <si>
    <t>6.1.7-1.18</t>
  </si>
  <si>
    <t>6.1.7-1.19</t>
  </si>
  <si>
    <t>6.1.7-1.20</t>
  </si>
  <si>
    <t>6.1.7-1.21</t>
  </si>
  <si>
    <t>6.1.7-1.22</t>
  </si>
  <si>
    <t>да</t>
  </si>
  <si>
    <t>6.1.7-1.23</t>
  </si>
  <si>
    <t>IDM4.1</t>
  </si>
  <si>
    <t>Содержание футера в мобильной версии</t>
  </si>
  <si>
    <t>ID7</t>
  </si>
  <si>
    <t>Содержание Футера</t>
  </si>
  <si>
    <t>ID7.1.1-1</t>
  </si>
  <si>
    <t>7.1.1-1</t>
  </si>
  <si>
    <t>Переход на Страницу "Обмен и возврат" по ссылке</t>
  </si>
  <si>
    <t>М7.1.1-1</t>
  </si>
  <si>
    <t>Переход на страницу "Обмен и возврат" в мобильной версии</t>
  </si>
  <si>
    <t>ID7.1.1-2</t>
  </si>
  <si>
    <t>7.1.1-2</t>
  </si>
  <si>
    <t>Переход на Страницу "Обмен и возврат" из других разделов</t>
  </si>
  <si>
    <t>ID7.1.1.1.</t>
  </si>
  <si>
    <t>7.1.1.1.</t>
  </si>
  <si>
    <t>Содержание страницы "Обмен и возврат"</t>
  </si>
  <si>
    <t>Ссылка tel полностью соответствует требованиям (ID1.2.5.4)</t>
  </si>
  <si>
    <t>ID7.1.1.2</t>
  </si>
  <si>
    <t>7.1.1.2</t>
  </si>
  <si>
    <t>ID7.1.1.3</t>
  </si>
  <si>
    <t>7.1.1.3</t>
  </si>
  <si>
    <t>Содержание блока "Заявление на возврат"</t>
  </si>
  <si>
    <t>Переход на страницу Контакты</t>
  </si>
  <si>
    <t>Изменение цвета фона и текста кнопки при наведении курсора</t>
  </si>
  <si>
    <t>Открытие поп-ап окна "Заявление на возврат товара" при нажатии на кнопку "Написать заявление онлайн"</t>
  </si>
  <si>
    <t>Содержимое окна "Заявление на возврат товара"</t>
  </si>
  <si>
    <t>7.1.1.1.1.1.1.2.1</t>
  </si>
  <si>
    <t>Проверка отправки заявление при невыбранных радиобаттонах</t>
  </si>
  <si>
    <t>радиобаттоны не выбраны</t>
  </si>
  <si>
    <t>7.1.1.1.1.1.1.2.2</t>
  </si>
  <si>
    <t>Проверка отправки заявление при одном невыбранном радиобаттоне - "Я верну товар" не выбран</t>
  </si>
  <si>
    <t>радиобаттон "Я верну товар" оставить пустым</t>
  </si>
  <si>
    <t>7.1.1.1.1.1.1.2.3</t>
  </si>
  <si>
    <t>Проверка отправки заявление при одном невыбранном радиобаттоне - "Передаю товар" не выбран</t>
  </si>
  <si>
    <t>радиобаттон "Передаю товар" оставить пустым</t>
  </si>
  <si>
    <t>7.1.1.1.1.1.1.2.4</t>
  </si>
  <si>
    <t xml:space="preserve">Проверка отправки заявления при незаполненном поле - поле ввода "ФИО покупателя" </t>
  </si>
  <si>
    <t>поле ввода "ФИО покупателя" оставить пустым</t>
  </si>
  <si>
    <t>7.1.1.1.1.1.1.2.5</t>
  </si>
  <si>
    <t xml:space="preserve">Проверка отправки заявления при незаполненном поле - поле ввода "Email" </t>
  </si>
  <si>
    <t>- поле ввода "Email" оставить пустым</t>
  </si>
  <si>
    <t>7.1.1.1.1.1.1.2.6</t>
  </si>
  <si>
    <t>Проверка отправки заявления при незаполненном поле - поле ввода tel</t>
  </si>
  <si>
    <t>- поле ввода tel оставить пустым</t>
  </si>
  <si>
    <t>7.1.1.1.1.1.1.2.7</t>
  </si>
  <si>
    <t>Проверка отправки заявления при незаполненном поле - поле ввода "Номер заказа"</t>
  </si>
  <si>
    <t>- поле ввода "Номер заказа" оставить пустым</t>
  </si>
  <si>
    <t>7.1.1.1.1.1.1.2.8</t>
  </si>
  <si>
    <t>Проверка отправки заявления при незаполненном поле - поле ввода "Серия и номер паспорта покупателя"</t>
  </si>
  <si>
    <t>- поле ввода "Серия и номер паспорта покупателя" оставить пустым</t>
  </si>
  <si>
    <t>7.1.1.1.1.1.1.2.9</t>
  </si>
  <si>
    <t>Проверка отправки заявления при незаполненном поле - поле ввода "Кем выдан паспорт покупателя"</t>
  </si>
  <si>
    <t>- поле ввода "Кем выдан паспорт покупателя" оставить пустым</t>
  </si>
  <si>
    <t>7.1.1.1.1.1.1.2.10</t>
  </si>
  <si>
    <t>Проверка отправки заявления при незаполненном поле - поле ввода "Дата выдачи паспорта покупателя"</t>
  </si>
  <si>
    <t>- поле ввода "Дата выдачи паспорта покупателя" оставить пустым</t>
  </si>
  <si>
    <t>7.1.1.1.1.1.1.2.11</t>
  </si>
  <si>
    <t>Проверка отправки заявления при незаполненном поле - поле ввода "Наименование товара"</t>
  </si>
  <si>
    <t>- поле ввода "Наименование товара" оставить пустым</t>
  </si>
  <si>
    <t>7.1.1.1.1.1.1.2.12</t>
  </si>
  <si>
    <t>Проверка отправки заявления при незаполненном поле - поле ввода "Причина возврата"</t>
  </si>
  <si>
    <t>- поле ввода "Причина возврата" оставить пустым</t>
  </si>
  <si>
    <t>7.1.1.1.1.1.1.2.13</t>
  </si>
  <si>
    <t>Проверка отправки заявления при незаполненных полях</t>
  </si>
  <si>
    <t>все поля ввода оставить пустыми</t>
  </si>
  <si>
    <t>7.1.1.1.1.1.1.3.1</t>
  </si>
  <si>
    <t>Выбор значений радиобаттонов - выбран первый из "Передаю товар" и  первый из "Я верну товар"</t>
  </si>
  <si>
    <t>выбрать:
- "надлежащего качества"
 - "лично в магазин iSpot"</t>
  </si>
  <si>
    <t>7.1.1.1.1.1.1.3.2</t>
  </si>
  <si>
    <t>Выбор значений радиобаттонов - выбран второй из "Передаю товар" и  второй из "Я верну товар"</t>
  </si>
  <si>
    <t>выбрать:
- "ненадлежащего качества"
-  "отправлю почтой/курьером"</t>
  </si>
  <si>
    <t>Появление дополнительных полей при нажатии на кнопку "+добавить еще один товар"</t>
  </si>
  <si>
    <t>Появление кнопки "Закрыть окно" при добавлении дополнительных полей</t>
  </si>
  <si>
    <t>Удаление дополнительных полей при нажатии на кнопку "Закрыть окно"</t>
  </si>
  <si>
    <t>Проверка состава и структуры окна при переключении радиобаттонов</t>
  </si>
  <si>
    <t>ID7.1.1.1.1.1.1.10.1</t>
  </si>
  <si>
    <t>ID7.1.1.1.1.1.1.10.2.1</t>
  </si>
  <si>
    <t>ID7.1.1.1.1.1.1.10.2.2</t>
  </si>
  <si>
    <t>ID7.1.1.1.1.1.1.10.3</t>
  </si>
  <si>
    <t>ID7.1.1.1.1.1.1.10.4</t>
  </si>
  <si>
    <t>Форма отправилась. Сообщение системы:  "Спасибо за обращение! Мы скоро свяжемся с вами, чтобы помочь."</t>
  </si>
  <si>
    <t>#32937891</t>
  </si>
  <si>
    <t>5. При некорректном заполнении поля система выдает сообщение об ошибке</t>
  </si>
  <si>
    <t>ID7.1.1.1.1.1.1.10.5.1</t>
  </si>
  <si>
    <t xml:space="preserve">Проверка ввода email не полностью - нет части адреса после символа @ </t>
  </si>
  <si>
    <t>ID7.1.1.1.1.1.1.10.5.2</t>
  </si>
  <si>
    <t xml:space="preserve">Проверка ввода email не полностью - нет части адреса до символа @ </t>
  </si>
  <si>
    <t>ID7.1.1.1.1.1.1.10.5.3</t>
  </si>
  <si>
    <t>Проверка ввода email некорректно - присутствует спецсимвол в доменной области</t>
  </si>
  <si>
    <t>ID7.1.1.1.1.1.1.10.5.4</t>
  </si>
  <si>
    <t>Проверка ввода email некорректно - присутствуют две точки в доменной области</t>
  </si>
  <si>
    <t>ID7.1.1.1.1.1.1.10.6</t>
  </si>
  <si>
    <t>ID7.1.1.1.1.1.1.11.1</t>
  </si>
  <si>
    <t>ID7.1.1.1.1.1.1.11.2</t>
  </si>
  <si>
    <t>ID7.1.1.1.1.1.1.11.3</t>
  </si>
  <si>
    <t>ID7.1.1.1.1.1.1.11.4</t>
  </si>
  <si>
    <t>Проверка ввода tel некорректно</t>
  </si>
  <si>
    <t>#32939180</t>
  </si>
  <si>
    <t>Проверка поля ввода "Номер заказа"</t>
  </si>
  <si>
    <t>Проверка поля ввода "Серия и номер паспорта покупателя"</t>
  </si>
  <si>
    <t>Проверка поля ввода "Кем выдан паспорт покупателя"</t>
  </si>
  <si>
    <t>Проверка поля ввода "Дата выдачи паспорта покупателя"</t>
  </si>
  <si>
    <t>Проверка поля ввода "Наименование товара"</t>
  </si>
  <si>
    <t>Проверка поля ввода "Причина возврата"</t>
  </si>
  <si>
    <t>Проверка сообщения после отправки заявления - при выборе радиобаттонов и заполнении всех полей</t>
  </si>
  <si>
    <t>ID7.1.2-1</t>
  </si>
  <si>
    <t>Открытие страницы "Программа лояльности" по ссылке</t>
  </si>
  <si>
    <t>В мобильной версии "Программа лояльности" находится в футере и открывается при нажатии на аккордеон "Покупателю"</t>
  </si>
  <si>
    <t>Открытие страницы "Программа лояльности" в мобильной версии</t>
  </si>
  <si>
    <t>ID7.1.2-2</t>
  </si>
  <si>
    <t>7.1.2-2</t>
  </si>
  <si>
    <t>Переход на страницу "Программа лояльности" из других разделов сайта</t>
  </si>
  <si>
    <t>ID7.1.2-3</t>
  </si>
  <si>
    <t>7.1.2-3</t>
  </si>
  <si>
    <t>Содержание страницы "iSpot Club"</t>
  </si>
  <si>
    <t>ID7.1.2.1.1.1</t>
  </si>
  <si>
    <t>7.1.2.1.1.1</t>
  </si>
  <si>
    <t>Содержание формы</t>
  </si>
  <si>
    <t>ID7.1.2.1.1.2</t>
  </si>
  <si>
    <t>7.1.2.1.1.2.1</t>
  </si>
  <si>
    <t>отметка в чек-боксе</t>
  </si>
  <si>
    <t>7.1.2.1.1.2.2</t>
  </si>
  <si>
    <t>Отправка формы при корректном заполнении всех обязательных полей - при выборе радиобаттона "жен"</t>
  </si>
  <si>
    <t>Последствия отправки формы</t>
  </si>
  <si>
    <t>Проверка отправки формы при оставлении всех полей пустыми</t>
  </si>
  <si>
    <t>все поля, чек-бокс и радиобаттон пустые</t>
  </si>
  <si>
    <t>Попытка отправки запроса при оставлении поля ввода "Проверочный код" пустым</t>
  </si>
  <si>
    <t xml:space="preserve">Попытка отправки запроса при некорректном заполнении поля ввода "Проверочный код" </t>
  </si>
  <si>
    <t>Получение и проверка содержания сообщения после успешной отправки проверочного кода</t>
  </si>
  <si>
    <t>Появление отсчета времени и получение проверочного кода при повторном запросе</t>
  </si>
  <si>
    <t>Попытка зарегистрироваться в программе лояльности при указании номера телефона, имеющегося в базе</t>
  </si>
  <si>
    <t>ID7.1.2.1.1.1.1.1</t>
  </si>
  <si>
    <t>7.1.2.1.1.1.1.1.1</t>
  </si>
  <si>
    <t>Выбор значения радиобаттона - "муж"</t>
  </si>
  <si>
    <t>выбран радиобаттон "муж"</t>
  </si>
  <si>
    <t>7.1.2.1.1.1.1.1.2</t>
  </si>
  <si>
    <t>Выбор значения радиобаттона - "жен"</t>
  </si>
  <si>
    <t>выбран радиобаттон "жен"</t>
  </si>
  <si>
    <t>ID7.1.2.1.1.1.1.2</t>
  </si>
  <si>
    <t>7.1.2.1.1.1.1.2</t>
  </si>
  <si>
    <t>Попытка оставить радиобаттон "Ваш пол" пустым</t>
  </si>
  <si>
    <t>оставить пустым радиобаттон</t>
  </si>
  <si>
    <t>ID7.1.2.1.1.1.2.1</t>
  </si>
  <si>
    <t>7.1.2.1.1.1.2.1</t>
  </si>
  <si>
    <t>Проверка при отправлении поля "Имя" пустым</t>
  </si>
  <si>
    <t>поле Имя пустое</t>
  </si>
  <si>
    <t>Требования к полю ввода "Имя" соответствуют требованиям ID1.5.1.3</t>
  </si>
  <si>
    <t>ID7.1.2.1.1.1.2.2</t>
  </si>
  <si>
    <t>7.1.2.1.1.1.2.2</t>
  </si>
  <si>
    <t>ID7.1.2.1.1.1.3.1</t>
  </si>
  <si>
    <t>7.1.2.1.1.1.3.1.1</t>
  </si>
  <si>
    <t>7.1.2.1.1.1.3.1.2</t>
  </si>
  <si>
    <t>7.1.2.1.1.1.3.1.3</t>
  </si>
  <si>
    <t>7.1.2.1.1.1.3.1.4</t>
  </si>
  <si>
    <t>#32939611</t>
  </si>
  <si>
    <t>ID7.1.2.1.1.1.3.2</t>
  </si>
  <si>
    <t>7.1.2.1.1.1.3.2</t>
  </si>
  <si>
    <t>Попытка отправить форму при оставлении поля "Телефон" пустым и некорректном его заполнении</t>
  </si>
  <si>
    <t>ID7.1.2.1.1.1.4.1</t>
  </si>
  <si>
    <t>7.1.2.1.1.1.4.1</t>
  </si>
  <si>
    <t>Проверка при отправлении формы при оставлении поля "Ваш Email" пустым и некорректном его заполнении</t>
  </si>
  <si>
    <t>7.1.2.1.1.1.4.2.1</t>
  </si>
  <si>
    <t>7.1.2.1.1.1.4.2.2</t>
  </si>
  <si>
    <t>7.1.2.1.1.1.4.2.3</t>
  </si>
  <si>
    <t>Форма отправилась. Сообщение системы: "Мы отправили вам SMS с проверочным кодом — введите цифры из этого сообщения в поле ниже."</t>
  </si>
  <si>
    <t>#32940440</t>
  </si>
  <si>
    <t>7.1.2.1.1.1.4.2.4.1</t>
  </si>
  <si>
    <t>7.1.2.1.1.1.4.2.4.2</t>
  </si>
  <si>
    <t>Проверка при вводе email некорректно</t>
  </si>
  <si>
    <t>7.1.2.1.1.1.4.2.5.1</t>
  </si>
  <si>
    <t>7.1.2.1.1.1.4.2.5.2</t>
  </si>
  <si>
    <t>7.1.2.1.1.1.4.2.5.3</t>
  </si>
  <si>
    <t>Проверка ввода email некорректно - присутствует кириллица в именной области</t>
  </si>
  <si>
    <t>7.1.2.1.1.1.4.2.5.4</t>
  </si>
  <si>
    <t>7.1.2.1.1.1.4.2.5.5</t>
  </si>
  <si>
    <t>ID7.1.2.1.1.1.5.1</t>
  </si>
  <si>
    <t>7.1.2.1.1.1.5.1</t>
  </si>
  <si>
    <t>Попытка отправить форму при оставлении чек-бокса без отметки</t>
  </si>
  <si>
    <t>чек-бокс не проставлен</t>
  </si>
  <si>
    <t>ID7.1.2.1.1.1.5.2</t>
  </si>
  <si>
    <t>7.1.2.1.1.1.5.2</t>
  </si>
  <si>
    <t>Наличие ссылки и переход на страницу Публичная оферта при ее нажатии</t>
  </si>
  <si>
    <t>ID7.1.2.1.1.1.6.1</t>
  </si>
  <si>
    <t>7.1.2.1.1.1.6.1</t>
  </si>
  <si>
    <t>Изменение цвета фона и текста кнопки "Отправить"</t>
  </si>
  <si>
    <t>ID7.1.2.1.1.1.6.2</t>
  </si>
  <si>
    <t>ID7.1.3</t>
  </si>
  <si>
    <t>Переход в начало страницы при нажатии на кнопку iSpot</t>
  </si>
  <si>
    <t>М7.1.4.1</t>
  </si>
  <si>
    <t>Открытие страницы "Контакты" в мобильном приложении</t>
  </si>
  <si>
    <t>ID7.1.4.1</t>
  </si>
  <si>
    <t>7.1.4.1</t>
  </si>
  <si>
    <t>Содержание страницы "Контакты"</t>
  </si>
  <si>
    <t>ID7.14.1.1.1</t>
  </si>
  <si>
    <t>7.14.1.1.1</t>
  </si>
  <si>
    <t xml:space="preserve">Появление поп-ап окна при нажатии на кнопку </t>
  </si>
  <si>
    <t>ID7.14.1.1.2</t>
  </si>
  <si>
    <t>7.14.1.1.2</t>
  </si>
  <si>
    <t>Содержание поп-ап окна</t>
  </si>
  <si>
    <t>ID7.14.1.1.3</t>
  </si>
  <si>
    <t>7.14.1.1.3.1</t>
  </si>
  <si>
    <t>Проверка поля ввода Имя - при ивводе валидных данных</t>
  </si>
  <si>
    <t>7.14.1.1.3.2</t>
  </si>
  <si>
    <t>Проверка поля ввода Имя - при оставлении поля пустым</t>
  </si>
  <si>
    <t>ID7.14.1.1.4</t>
  </si>
  <si>
    <t>7.1.4.1.1.4.1</t>
  </si>
  <si>
    <t>7.1.4.1.1.4.2.1</t>
  </si>
  <si>
    <t>7.1.4.1.1.4.2.2</t>
  </si>
  <si>
    <t>Ввод email с обязательными атрибутами - "собака" и точка с точкой и тире в именной области с кириллическим доменом</t>
  </si>
  <si>
    <t>7.1.4.1.1.4.3</t>
  </si>
  <si>
    <t>7.1.4.1.1.4.4</t>
  </si>
  <si>
    <t>Форма отправилась. Сообщение системы: "Спасибо за ваше обращение.
Мы скоро ответим вам."</t>
  </si>
  <si>
    <t>#32941374</t>
  </si>
  <si>
    <t>7.1.4.1.1.4.5.1</t>
  </si>
  <si>
    <t>7.1.4.1.1.4.5.2</t>
  </si>
  <si>
    <t>7.1.4.1.1.4.5.3</t>
  </si>
  <si>
    <t>7.1.4.1.1.4.5.4</t>
  </si>
  <si>
    <t>7.1.4.1.1.4.5.5</t>
  </si>
  <si>
    <t>7.1.4.1.1.4.5.6</t>
  </si>
  <si>
    <t>Требования к полю tel полностью соответствуют требованию ID1.3.1.1</t>
  </si>
  <si>
    <t>ID7.14.1.1.5</t>
  </si>
  <si>
    <t>7.14.1.1.5.1</t>
  </si>
  <si>
    <t>7.14.1.1.5.2</t>
  </si>
  <si>
    <t>7.14.1.1.5.3</t>
  </si>
  <si>
    <t>7.14.1.1.5.4</t>
  </si>
  <si>
    <t>#32945675</t>
  </si>
  <si>
    <t>7.14.1.1.5.5</t>
  </si>
  <si>
    <t>ID7.14.1.1.6</t>
  </si>
  <si>
    <t>7.14.1.1.6.1</t>
  </si>
  <si>
    <t>Проверка поля ввода Вопрос - при введении валидных данных</t>
  </si>
  <si>
    <t>7.14.1.1.6.2</t>
  </si>
  <si>
    <t>Проверка поля ввода Вопрос - при оставлении поля пустым</t>
  </si>
  <si>
    <t>ID7.14.1.1.7</t>
  </si>
  <si>
    <t>Появление полосы прокрутки</t>
  </si>
  <si>
    <t>Проверка поведения системы при оставлении всех полей пустыми</t>
  </si>
  <si>
    <t>оставить все поля пустыми</t>
  </si>
  <si>
    <t>Изменение цвета фона и текста кнопки "Отправить" при наведении курсора</t>
  </si>
  <si>
    <t>ID7.14.1.2.1</t>
  </si>
  <si>
    <t>Открытие поп-ап окна Сообщить о проблеме при нажатии на кнопку Сообщить о проблеме</t>
  </si>
  <si>
    <t>Требования к поп-ап окну соответствуют ID7.14.1.1</t>
  </si>
  <si>
    <t>ID7.14.1.2.2</t>
  </si>
  <si>
    <t>Проверка поп-ап окна Сообщить о проблеме</t>
  </si>
  <si>
    <t>7.14.1.2.2.1</t>
  </si>
  <si>
    <t>7.14.1.2.2.2.1</t>
  </si>
  <si>
    <t>7.14.1.2.2.2.2</t>
  </si>
  <si>
    <t>7.14.1.2.2.3</t>
  </si>
  <si>
    <t>7.14.1.2.2.4.1</t>
  </si>
  <si>
    <t>7.14.1.2.2.4.2</t>
  </si>
  <si>
    <t>7.14.1.2.2.5</t>
  </si>
  <si>
    <t>7.14.1.2.2.6</t>
  </si>
  <si>
    <t>#32946156</t>
  </si>
  <si>
    <t>7.14.1.2.2.7.1</t>
  </si>
  <si>
    <t>7.14.1.2.2.7.2</t>
  </si>
  <si>
    <t>7.14.1.2.2.7.3</t>
  </si>
  <si>
    <t>Проверка ввода email не полностью - нет части адреса до символа @</t>
  </si>
  <si>
    <t>7.14.1.2.2.7.4</t>
  </si>
  <si>
    <t>7.14.1.2.2.7.5</t>
  </si>
  <si>
    <t>7.14.1.2.2.7.6</t>
  </si>
  <si>
    <t>7.14.1.2.2.8</t>
  </si>
  <si>
    <t>7.14.1.2.2.9</t>
  </si>
  <si>
    <t>7.14.1.2.2.10</t>
  </si>
  <si>
    <t>7.14.1.2.2.11</t>
  </si>
  <si>
    <t>#32946513</t>
  </si>
  <si>
    <t>7.14.1.2.2.12</t>
  </si>
  <si>
    <t>7.14.1.2.2.13.1</t>
  </si>
  <si>
    <t>7.14.1.2.2.13.2</t>
  </si>
  <si>
    <t>7.14.1.2.2.14</t>
  </si>
  <si>
    <t>7.14.1.2.2.15</t>
  </si>
  <si>
    <t>7.14.1.2.2.16</t>
  </si>
  <si>
    <t>Блок содержит:
- контент
- ссылка tel
- ссылка mailto</t>
  </si>
  <si>
    <t>Содержание блока</t>
  </si>
  <si>
    <t>ID7.14.1.4.1</t>
  </si>
  <si>
    <t>7.14.1.4.1</t>
  </si>
  <si>
    <t>Проверка блока Корпоративные продажи</t>
  </si>
  <si>
    <t>ID7.14.1.4.2</t>
  </si>
  <si>
    <t>7.14.1.4.2</t>
  </si>
  <si>
    <t>ID7.14.1.4.3</t>
  </si>
  <si>
    <t>7.14.1.4.3</t>
  </si>
  <si>
    <t>ID7.14.1.6.1</t>
  </si>
  <si>
    <t>7.14.1.6.1</t>
  </si>
  <si>
    <t>Проверка блока Оптовые продажи</t>
  </si>
  <si>
    <t>ID7.14.1.6.2</t>
  </si>
  <si>
    <t>7.14.1.6.2</t>
  </si>
  <si>
    <t>ID7.14.1.6.3</t>
  </si>
  <si>
    <t>7.14.1.6.3</t>
  </si>
  <si>
    <t>Блок содержит ссылку mailto</t>
  </si>
  <si>
    <t>ID7.14.1.7.1</t>
  </si>
  <si>
    <t>7.14.1.7.1</t>
  </si>
  <si>
    <t>Проверка блока на наличие ссылки mailto</t>
  </si>
  <si>
    <t>ID7.14.1.7.2</t>
  </si>
  <si>
    <t>7.14.1.7.2</t>
  </si>
  <si>
    <t>ID7.14.1.8.1</t>
  </si>
  <si>
    <t>7.14.1.8.1</t>
  </si>
  <si>
    <t>Проверка блока Маркетинг на наличие ссылки mailto</t>
  </si>
  <si>
    <t>ID7.14.1.8.2</t>
  </si>
  <si>
    <t>7.14.1.8.2</t>
  </si>
  <si>
    <t>ID7.1.5.1</t>
  </si>
  <si>
    <t>7.1.5.1</t>
  </si>
  <si>
    <t>Переход на страницу Блог из других разделов сайта</t>
  </si>
  <si>
    <t>ID7.1.5.2</t>
  </si>
  <si>
    <t>Содержание страницы Блог</t>
  </si>
  <si>
    <t>ID7.1.5.1.1.1</t>
  </si>
  <si>
    <t>Изменение кнопки при наведении</t>
  </si>
  <si>
    <t>ID7.1.5.1.1.2</t>
  </si>
  <si>
    <t xml:space="preserve">Содержание страницы, которая открывается при нажатии на кнопку </t>
  </si>
  <si>
    <t>ID7.1.5.1.1.1.1.1</t>
  </si>
  <si>
    <t>Содержание превью с видами статей</t>
  </si>
  <si>
    <t>ID7.1.5.1.1.1.1.2</t>
  </si>
  <si>
    <t>Содержание Страницы со статьей, которая открывается при нажатии на превью товара</t>
  </si>
  <si>
    <t>ID7.1.5.1.1.1.1.3</t>
  </si>
  <si>
    <t>Возврат на страницу Обзоры при нажатии на кнопку со значком стрелка Все обзоры</t>
  </si>
  <si>
    <t>ID7.1.5.1.1.1.1.4</t>
  </si>
  <si>
    <t>Изменение цвета кнопки со значком стрелка Все обзоры при наведении</t>
  </si>
  <si>
    <t>ID7.1.5.1.1.1.1.5</t>
  </si>
  <si>
    <t>Возвращение в начало страницы при нажатии на кнопку со значком стрелка, которая появляется при скролле</t>
  </si>
  <si>
    <t>ID7.1.5.1.1.1.1.6</t>
  </si>
  <si>
    <t>Изменение цвета кнопки со значком стрелка (которая появляется при скролле) при наведении</t>
  </si>
  <si>
    <t>ID7.1.5.1.1.1.1.7</t>
  </si>
  <si>
    <t>Открытие страницы Виталий Поташевский при нажатии на кнопку Смотреть другие статьи автора</t>
  </si>
  <si>
    <t>ID7.1.5.1.1.1.1.8</t>
  </si>
  <si>
    <t>Изменение цвета кнопки Смотреть другие статьи автора при наведении</t>
  </si>
  <si>
    <t>ID7.1.5.1.1.1.1.9</t>
  </si>
  <si>
    <t>Содержание страницы Виталий Поташевский</t>
  </si>
  <si>
    <t>ID7.1.5.1.2.1</t>
  </si>
  <si>
    <t>7.1.5.1.2.1.1</t>
  </si>
  <si>
    <t>Открытие страницы Инструкции при нажатии на кнопку Инструкции</t>
  </si>
  <si>
    <t>Страница "инструкции" соответствует требованию ID7.1.5.1.1</t>
  </si>
  <si>
    <t>ID7.1.5.1.2.2</t>
  </si>
  <si>
    <t>7.1.5.1.2.1.2</t>
  </si>
  <si>
    <t>Проверка страницы Инструкции</t>
  </si>
  <si>
    <t>7.1.5.1.2.1.3</t>
  </si>
  <si>
    <t>7.1.5.1.2.1.4</t>
  </si>
  <si>
    <t>- значок "стрелка"</t>
  </si>
  <si>
    <t>7.1.5.1.2.1.5</t>
  </si>
  <si>
    <t>7.1.5.1.2.1.6</t>
  </si>
  <si>
    <t>7.1.5.1.2.1.7</t>
  </si>
  <si>
    <t>7.1.5.1.2.1.8</t>
  </si>
  <si>
    <t>7.1.5.1.2.1.9</t>
  </si>
  <si>
    <t>7.1.5.1.2.1.10</t>
  </si>
  <si>
    <t>7.1.5.1.2.1.11</t>
  </si>
  <si>
    <t>ID7.1.5.1.2.3</t>
  </si>
  <si>
    <t>Изменение цвета кнопки Инструкции при наведении</t>
  </si>
  <si>
    <t>ID7.1.5.1.3.1</t>
  </si>
  <si>
    <t>Открытие страницы Новости при нажатии на кнопку Новости с иконкой хеш</t>
  </si>
  <si>
    <t>Страница "новости" соответствует требованию ID7.1.5.1.1</t>
  </si>
  <si>
    <t>ID7.1.5.1.3.2</t>
  </si>
  <si>
    <t>Проверка содержания страницы Новости</t>
  </si>
  <si>
    <t>Содержание страницы:</t>
  </si>
  <si>
    <t>7.1.5.1.3.2.1</t>
  </si>
  <si>
    <t>7.1.5.1.3.2.2</t>
  </si>
  <si>
    <t>- значок "хеш"</t>
  </si>
  <si>
    <t>7.1.5.1.3.2.3</t>
  </si>
  <si>
    <t>7.1.5.1.3.2.4</t>
  </si>
  <si>
    <t>7.1.5.1.3.2.5</t>
  </si>
  <si>
    <t>7.1.5.1.3.2.6</t>
  </si>
  <si>
    <t>7.1.5.1.3.2.7</t>
  </si>
  <si>
    <t>7.1.5.1.3.2.8</t>
  </si>
  <si>
    <t>7.1.5.1.3.2.9</t>
  </si>
  <si>
    <t>ID7.1.5.1.3.3</t>
  </si>
  <si>
    <t>Изменение цвета кнопки Новости при наведении</t>
  </si>
  <si>
    <t>ID7.1.5.1.4.1</t>
  </si>
  <si>
    <t>Открытие страницы со статьями категории Подборки при нажатии на кнопку Подборки</t>
  </si>
  <si>
    <t>7.1.5.1.4.1.1</t>
  </si>
  <si>
    <t>- кнопку "Назад"</t>
  </si>
  <si>
    <t>- кнопка "Обзоры" с иконкой "лупа"</t>
  </si>
  <si>
    <t>- кнопка "Инструкции" с иконкой "стрелка"</t>
  </si>
  <si>
    <t>- кнопка "Новости" с иконкой "хеш"</t>
  </si>
  <si>
    <t>- кнопка "Подборки" с иконкой "звезда"</t>
  </si>
  <si>
    <t>- превью с видами статей</t>
  </si>
  <si>
    <t>Превью с видами статей содержит:</t>
  </si>
  <si>
    <t>7.1.5.1.4.1.2</t>
  </si>
  <si>
    <t xml:space="preserve">- дату публикации </t>
  </si>
  <si>
    <t>- заголовок публикации</t>
  </si>
  <si>
    <t>При нажатии на превью открывается страница со статьей, которая содержит:</t>
  </si>
  <si>
    <t>7.1.5.1.4.1.3</t>
  </si>
  <si>
    <t>1. кнопка со значком стрелка "все обзоры" / "все инструкции" / "все новости" / "все подборки" - зависит от раздела превью</t>
  </si>
  <si>
    <t>2. кнопка со значком стрелка, которая появляется при скролле статьи</t>
  </si>
  <si>
    <t>3. кнопка "Смотреть другие статьи автора"</t>
  </si>
  <si>
    <t>При нажатии на кнопку со значком стрелка "все обзоры"... происходит возврат на предыдущую страницу</t>
  </si>
  <si>
    <t>7.1.5.1.4.1.4</t>
  </si>
  <si>
    <t>Кнопка со значком стрелка при наведении меняет цвет с голубого на белый ( с #0081ff на #fff)</t>
  </si>
  <si>
    <t>7.1.5.1.4.1.5</t>
  </si>
  <si>
    <t>Кнопка со значком стрелка возвращает пользователя в начало страницы</t>
  </si>
  <si>
    <t>7.1.5.1.4.1.6</t>
  </si>
  <si>
    <t>Кнопка при наведении меняется с голубого на черный ( с #0081ff на #1c1c1c)</t>
  </si>
  <si>
    <t>7.1.5.1.4.1.7</t>
  </si>
  <si>
    <t>При нажатии на кнопку "Смотреть другие статьи автора" открывается страница "Виталий Поташевский"</t>
  </si>
  <si>
    <t>7.1.5.1.4.1.8</t>
  </si>
  <si>
    <t xml:space="preserve"> При наведении на кнопку  "Смотреть другие статьи автора" цвет border и надписи меняется с #fff на #0680FF</t>
  </si>
  <si>
    <t>7.1.5.1.4.1.9</t>
  </si>
  <si>
    <t>ID7.1.5.1.4.2</t>
  </si>
  <si>
    <t>Изменение цвета кнопки Подборки при наведении</t>
  </si>
  <si>
    <t>ID7.1.5.1.5.1</t>
  </si>
  <si>
    <t>Содержание превью товаров</t>
  </si>
  <si>
    <t>ID7.1.5.1.5.2</t>
  </si>
  <si>
    <t>Открытие страницы со статьями на выбранную тематику при нажатии на превью статьи</t>
  </si>
  <si>
    <t>Функционал пагинции страниц</t>
  </si>
  <si>
    <t>Изменение цвета номера страницы при наведении на номер</t>
  </si>
  <si>
    <t>Открытие "Политика конфиденциальности" в мобильной версии</t>
  </si>
  <si>
    <t>ID7.1.6.1</t>
  </si>
  <si>
    <t>Определение Политики конфиденциальности</t>
  </si>
  <si>
    <t>ID7.1.6.2</t>
  </si>
  <si>
    <t>7.1.6.2.1</t>
  </si>
  <si>
    <t>Содержание страницы Политика конфиденциальности</t>
  </si>
  <si>
    <t>7.1.6.2.2</t>
  </si>
  <si>
    <t>Проверка работы ссылки</t>
  </si>
  <si>
    <t>7.1.6.2.3</t>
  </si>
  <si>
    <t>7.1.6.2.4</t>
  </si>
  <si>
    <t>М7.1.7.1.1</t>
  </si>
  <si>
    <t>Открытие страницы "Оферта" в мобильном приложении</t>
  </si>
  <si>
    <t>ID7.1.7.1</t>
  </si>
  <si>
    <t>7.1.7.1.1</t>
  </si>
  <si>
    <t>Содержание страницы Публичная оферта</t>
  </si>
  <si>
    <t>7.1.7.1.2</t>
  </si>
  <si>
    <t>Проверка ссылки info@ispot.ru</t>
  </si>
  <si>
    <t>М7.1.8.1.1</t>
  </si>
  <si>
    <t>Открытие страницы "Реквизиты" в мобильной версии</t>
  </si>
  <si>
    <t>ID7.1.8.1</t>
  </si>
  <si>
    <t>7.1.8.1.1</t>
  </si>
  <si>
    <t>Содержание страницы Реквизиты</t>
  </si>
  <si>
    <t>7.1.8.1.2</t>
  </si>
  <si>
    <t>Открытие страницы "Пользовательское соглашение" в мобильной версии</t>
  </si>
  <si>
    <t>ID7.1.9.1</t>
  </si>
  <si>
    <t>Содержание Пользовательского соглашения</t>
  </si>
  <si>
    <t>ID7.1.10.1</t>
  </si>
  <si>
    <t>Переход и содержание двух ссылок политики конфиденциальности Google в футере</t>
  </si>
  <si>
    <t>ID7.1.10.2</t>
  </si>
  <si>
    <t>Открытие страницы Политика конфиденциальности Google  при нажатии на ссылку Privacy Policy</t>
  </si>
  <si>
    <t>ID7.1.10.3</t>
  </si>
  <si>
    <t>Открытие страницы Условия использования Google при нажатии на ссылку Terms of Service</t>
  </si>
  <si>
    <t>ID7.1.11.1</t>
  </si>
  <si>
    <t>Открытие страницы магазина в мессенджере при нажатии на иконку ВКонтакте</t>
  </si>
  <si>
    <t>ID7.1.12.1</t>
  </si>
  <si>
    <t>Открытие страницы магазина в мессенджере при нажатии на иконку TikTok</t>
  </si>
  <si>
    <t>ID7.1.13.1</t>
  </si>
  <si>
    <t>Открытие страницы магазина в мессенджере при нажатии на иконку Одноклассники</t>
  </si>
  <si>
    <t>ID8.1.1.1</t>
  </si>
  <si>
    <t>Расположение Квиза на странице</t>
  </si>
  <si>
    <t>ID8.1.1.2</t>
  </si>
  <si>
    <t>Появление иконки мессенджера Telegram при наведении курсора на иконку Сообщение</t>
  </si>
  <si>
    <t>ID8.1.1.3</t>
  </si>
  <si>
    <t>Переход в чат-бот при нажатии на иконку мессенджера Telegram</t>
  </si>
  <si>
    <t>ID8.1.1.4</t>
  </si>
  <si>
    <t>Отображение Квиза в двух разных формах</t>
  </si>
  <si>
    <t>ID8.1.1.5</t>
  </si>
  <si>
    <t>Открытие и содержание поп-ап окна (при нажатии на иконку Сообщение)</t>
  </si>
  <si>
    <t>ID8.1.1.6</t>
  </si>
  <si>
    <t>Проверка наличия поля ввода ссобщения</t>
  </si>
  <si>
    <t>ID8.1.1.7</t>
  </si>
  <si>
    <t>8.1.1.7.1</t>
  </si>
  <si>
    <t>Проверка ввода в поле Сообщение 2000 символов</t>
  </si>
  <si>
    <t>8.1.1.7.2</t>
  </si>
  <si>
    <t>Проверка ввода в поле Сообщение 2001 символа</t>
  </si>
  <si>
    <t>ID8.1.1.8</t>
  </si>
  <si>
    <t>Изменение иконки Сообщение на Закрыть при нажатии</t>
  </si>
  <si>
    <t>Требования к полю ввода tel полностью соответствуют требованию ID1.3.1.1</t>
  </si>
  <si>
    <t>ID8.1.1.9</t>
  </si>
  <si>
    <t>8.1.1.9.1</t>
  </si>
  <si>
    <t>8.1.1.9.2</t>
  </si>
  <si>
    <t>8.1.1.9.3</t>
  </si>
  <si>
    <t>8.1.1.9.4</t>
  </si>
  <si>
    <t>Проверка при некорректном заполнении поля ввода tel</t>
  </si>
  <si>
    <t>8.1.1.9.5</t>
  </si>
  <si>
    <t>Требования к полю ввода "Имя" полностью соответствуют требованию ID1.5.1.3</t>
  </si>
  <si>
    <t>ID8.1.1.10</t>
  </si>
  <si>
    <t>8.1.1.10.1</t>
  </si>
  <si>
    <t>Проверка поля ввода Имя - ввод составного имени через дефис</t>
  </si>
  <si>
    <t>8.1.1.10.2</t>
  </si>
  <si>
    <t>Проверка поля ввода Имя - ввод 1 символа</t>
  </si>
  <si>
    <t>Требования к полю ввода "Комментарий" полностью соответствуют требованию ID1.5.1.3</t>
  </si>
  <si>
    <t>ID8.1.1.11</t>
  </si>
  <si>
    <t>8.1.1.11.1</t>
  </si>
  <si>
    <t>Проверка поля ввода Комментарий - ввод 100 символов</t>
  </si>
  <si>
    <t>8.1.1.11.2</t>
  </si>
  <si>
    <t>Проверка поля ввода Комментарий - ввод 1 символа</t>
  </si>
  <si>
    <t>8.1.1.11.3</t>
  </si>
  <si>
    <t>Проверка поля ввода Комментарий при оставлении пустым</t>
  </si>
  <si>
    <t>ID8.1.1.12</t>
  </si>
  <si>
    <t>8.1.1.12.1.1</t>
  </si>
  <si>
    <t>Условия для отправки формы Квиз -при заполнении всех полей (поля Имя, tel, Комментарий)</t>
  </si>
  <si>
    <t>8.1.1.12.1.2</t>
  </si>
  <si>
    <t>Условия для отправки формы Квиз -при заполнении только обязательного поля tel</t>
  </si>
  <si>
    <t>При превышении количества введенных символов более 100 в полях Имя и Комментарий форма не отправляется</t>
  </si>
  <si>
    <t>ID8.1.1.13</t>
  </si>
  <si>
    <t>8.1.1.13.1</t>
  </si>
  <si>
    <t>Проверка отправки формы при вводе в поле Имя 101 символа</t>
  </si>
  <si>
    <t>8.1.1.13.2</t>
  </si>
  <si>
    <t>Проверка отправки формы при вводе в поле Имя 2001 символ</t>
  </si>
  <si>
    <t>8.1.1.13.3</t>
  </si>
  <si>
    <t>Проверка отправки формы при вводе в поле Комментарий 101 символа</t>
  </si>
  <si>
    <t>8.1.1.13.4</t>
  </si>
  <si>
    <t>Проверка отправки формы при вводе в поле Комментарий 1000 символов</t>
  </si>
  <si>
    <t>ID8.1.1.14</t>
  </si>
  <si>
    <t>Сообщение системы после отправки формы Квиз</t>
  </si>
  <si>
    <t>После отправления обращения в нерабочее время системе выдает сообщение : "К сожалению, сейчас нет свободных специалистов. Задайте вопрос через эту форму — мы перезвоним, как только сможем"</t>
  </si>
  <si>
    <t>ID8.1.1.15</t>
  </si>
  <si>
    <t>Сообщение системы при отправке обращения в нерабочее время (до 10:00 или после 21:00мск)</t>
  </si>
  <si>
    <t>всего</t>
  </si>
  <si>
    <t>за минусом требований, не покрытых тестами</t>
  </si>
  <si>
    <t>требования к веб (Failed, Blocked, Passed)</t>
  </si>
  <si>
    <t>требования к мобилке (Failed, Blocked, Passed)</t>
  </si>
  <si>
    <t>требований</t>
  </si>
  <si>
    <t>проверок</t>
  </si>
  <si>
    <t>покрытие</t>
  </si>
  <si>
    <t>не покрыты тестами:</t>
  </si>
  <si>
    <t>Блок "Запросить условия"</t>
  </si>
  <si>
    <t>Номер проверки</t>
  </si>
  <si>
    <t>ЗУ 17</t>
  </si>
  <si>
    <t>ЗУ 18</t>
  </si>
  <si>
    <t>Условия:</t>
  </si>
  <si>
    <t>Выбран радиобаттон "ИП" (12 цифр)?</t>
  </si>
  <si>
    <t>Выбран радиобаттон "Юр. лицо"? (10 цифр)?</t>
  </si>
  <si>
    <t>валидные данные</t>
  </si>
  <si>
    <t>невалидные данные</t>
  </si>
  <si>
    <t>валидные данные (tel, email, Имя)</t>
  </si>
  <si>
    <t>поле tel</t>
  </si>
  <si>
    <t>поле email</t>
  </si>
  <si>
    <t>test@gmail.com</t>
  </si>
  <si>
    <t>test22@gmail.com</t>
  </si>
  <si>
    <t>test.22@gmail.com</t>
  </si>
  <si>
    <t>поле Имя</t>
  </si>
  <si>
    <t>Саша-Черный</t>
  </si>
  <si>
    <t>Anna</t>
  </si>
  <si>
    <t>поле комментарий (при наличии)</t>
  </si>
  <si>
    <t>Самое заметное отличие Pro-серии – это первая во всей линейке модель, в которой используются амбушюр №;%::__+</t>
  </si>
  <si>
    <t>просто текст 123456abc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</t>
  </si>
  <si>
    <t>невалидные данные (tel, email, Имя)</t>
  </si>
  <si>
    <t>пустое</t>
  </si>
  <si>
    <t>Действия:</t>
  </si>
  <si>
    <t>Запрос отправлен. 
Сообщение: "Спасибо за ваше обращение.Мы скоро перезвоним вам."
На указанный email приходит письмо.</t>
  </si>
  <si>
    <t>Запрос не отправляется.
Поле подсвечивается красным</t>
  </si>
  <si>
    <t>Запрос не отправлен.
Сообщение "Вы ввели некорректный email. Вернитесь в форму и проверьте введенный email адреса"</t>
  </si>
  <si>
    <t xml:space="preserve">Запрос не отправлен.
Сообщение: "Адрес эл.почты должен содержать символ @. В адресе &lt;адрес&gt; отсутствует символ @. </t>
  </si>
  <si>
    <t xml:space="preserve">Запрос не отправлен.
Сообщение: "Введите часть адреса до символа "@". Адрес "@" неполный. </t>
  </si>
  <si>
    <t>Поле ввода email пустое</t>
  </si>
  <si>
    <t>валидные данные email</t>
  </si>
  <si>
    <t>невалидные данные email</t>
  </si>
  <si>
    <t>отметка в чек-боксе "Я даю согласие на обработку персональных данных"</t>
  </si>
  <si>
    <t>нет</t>
  </si>
  <si>
    <t>Запрос отправлен. 
Сообщение  "Подтверждение подписки. На указанный вами электронный адрес &lt;...&gt; было выслано письмо со ссылкой для подтверждения подписки."
На указанный email пришло письмо от marketing@ispot.ru.</t>
  </si>
  <si>
    <t xml:space="preserve">Запрос не отправлен.
Сообщение: "Часть адреса до символа "@" не должна содержать символ "а"" </t>
  </si>
  <si>
    <t>Запрос не отправлен.
Поле подсвечивается красным.</t>
  </si>
  <si>
    <t>Блок "Записаться на ремонт"</t>
  </si>
  <si>
    <t>ЗР 1</t>
  </si>
  <si>
    <t>ЗР 2</t>
  </si>
  <si>
    <t>ЗР 3</t>
  </si>
  <si>
    <t>ЗР 4</t>
  </si>
  <si>
    <t>ЗР 5</t>
  </si>
  <si>
    <t>ЗР 6</t>
  </si>
  <si>
    <t>ЗР 7</t>
  </si>
  <si>
    <t>ЗР 8</t>
  </si>
  <si>
    <t>поле "Какая помощь Вам нужна?" валидные данные</t>
  </si>
  <si>
    <t>Apple выпускает AirPods, начиная с 2016 года – с того же времени, как и iPhone 7. Еще раньше появлялись Earbuds и EarPods.</t>
  </si>
  <si>
    <t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) =?* '&lt;&gt; #|; ²³~ @`´ ©«» ¤¼× {}abc def ghi jkl mno pqrs tuv wxyz ABC DEF GHI JKL MNO PQRS TUV WXYZ !"§ $%&amp;</t>
  </si>
  <si>
    <t>поле "Какая помощь Вам нужна?" невалидные данные</t>
  </si>
  <si>
    <t>валидный Телефон</t>
  </si>
  <si>
    <t>невалидный Телефон</t>
  </si>
  <si>
    <t>asdfgфыва</t>
  </si>
  <si>
    <t>Отметка в чек-боксе "Даю согласие на обработку и хранение своих персональных данных"</t>
  </si>
  <si>
    <t>Запрос отправлен.
Сообщение : "Все получилось. Мы скоро перезвоним Вам."</t>
  </si>
  <si>
    <t>Запрос не отправлен.
Поле подсвечивается красным</t>
  </si>
  <si>
    <t>Блок  "Запросить прайс-лист"</t>
  </si>
  <si>
    <t>Правила:</t>
  </si>
  <si>
    <t>ЗП 1</t>
  </si>
  <si>
    <t>ЗП 2</t>
  </si>
  <si>
    <t>ЗП 3</t>
  </si>
  <si>
    <t>ЗП 4</t>
  </si>
  <si>
    <t>ЗП 5</t>
  </si>
  <si>
    <t>ЗП 6</t>
  </si>
  <si>
    <t>ЗП 7</t>
  </si>
  <si>
    <t>ЗП 8</t>
  </si>
  <si>
    <t>ЗП 9</t>
  </si>
  <si>
    <t>ЗП 10</t>
  </si>
  <si>
    <t>ЗП 13</t>
  </si>
  <si>
    <t>ЗП 15</t>
  </si>
  <si>
    <t>ЗП 16</t>
  </si>
  <si>
    <t>ЗП 17</t>
  </si>
  <si>
    <t>test-t@yandex.ru</t>
  </si>
  <si>
    <t>test.t@mail.ru</t>
  </si>
  <si>
    <t>t@gmail.рф</t>
  </si>
  <si>
    <t>АлександраЯн</t>
  </si>
  <si>
    <t>Ян123</t>
  </si>
  <si>
    <t>поле Комментарий</t>
  </si>
  <si>
    <t>123-$ Карандаш</t>
  </si>
  <si>
    <r>
      <rPr/>
      <t xml:space="preserve">test-t$andex </t>
    </r>
    <r>
      <rPr>
        <color rgb="FF1155CC"/>
        <u/>
      </rPr>
      <t>11.ru</t>
    </r>
  </si>
  <si>
    <r>
      <rPr/>
      <t xml:space="preserve">test-t$andex </t>
    </r>
    <r>
      <rPr>
        <color rgb="FF1155CC"/>
        <u/>
      </rPr>
      <t>11.ru</t>
    </r>
  </si>
  <si>
    <r>
      <rPr/>
      <t xml:space="preserve">test-t$andex </t>
    </r>
    <r>
      <rPr>
        <color rgb="FF1155CC"/>
        <u/>
      </rPr>
      <t>11.ru</t>
    </r>
  </si>
  <si>
    <r>
      <rPr/>
      <t xml:space="preserve">test-t$andex </t>
    </r>
    <r>
      <rPr>
        <color rgb="FF1155CC"/>
        <u/>
      </rPr>
      <t>11.ru</t>
    </r>
  </si>
  <si>
    <r>
      <rPr/>
      <t xml:space="preserve">test-t$andex </t>
    </r>
    <r>
      <rPr>
        <color rgb="FF1155CC"/>
        <u/>
      </rPr>
      <t>11.ru</t>
    </r>
  </si>
  <si>
    <r>
      <rPr/>
      <t xml:space="preserve">test-t$andex </t>
    </r>
    <r>
      <rPr>
        <color rgb="FF1155CC"/>
        <u/>
      </rPr>
      <t>11.ru</t>
    </r>
  </si>
  <si>
    <r>
      <rPr/>
      <t xml:space="preserve">test-t$andex </t>
    </r>
    <r>
      <rPr>
        <color rgb="FF1155CC"/>
        <u/>
      </rPr>
      <t>11.ru</t>
    </r>
  </si>
  <si>
    <r>
      <rPr/>
      <t xml:space="preserve">test-t$andex </t>
    </r>
    <r>
      <rPr>
        <color rgb="FF1155CC"/>
        <u/>
      </rPr>
      <t>11.ru</t>
    </r>
  </si>
  <si>
    <r>
      <rPr/>
      <t xml:space="preserve">test-t$andex </t>
    </r>
    <r>
      <rPr>
        <color rgb="FF1155CC"/>
        <u/>
      </rPr>
      <t>11.ru</t>
    </r>
  </si>
  <si>
    <t>1234 8</t>
  </si>
  <si>
    <t>шш@mail.ru</t>
  </si>
  <si>
    <t xml:space="preserve">@ </t>
  </si>
  <si>
    <t>поле ввода Имя</t>
  </si>
  <si>
    <t xml:space="preserve">поле ввода Email </t>
  </si>
  <si>
    <t>динамическое поле Отзыв</t>
  </si>
  <si>
    <t>Форма отправилась, сообщение системы: "Спасибо за Ваш отзыв! Мы опубликуем его, как только убедимся, что в нем не содержится спам 😉"</t>
  </si>
  <si>
    <t>Форма не отправляется, пустое поле подсвечивается красным</t>
  </si>
  <si>
    <t xml:space="preserve">Форма не отправляется
Сообщение: "Введите часть адреса до символа "@". Адрес "@" неполный. </t>
  </si>
  <si>
    <t xml:space="preserve">Форма не отправлена.
Сообщение: "Часть адреса до символа "@" не должна содержать символ &lt;кириллица&gt;" </t>
  </si>
  <si>
    <t>Форма не отправляется. Сообщение: "Часть адреса после "@" не должна содержать &lt;символ&gt;</t>
  </si>
  <si>
    <t>Форма не отправляется. Сообщение: "Адрес электронной почты должен содержать символ @. В адресе &lt;указан адрес&gt; отсутствует символ @.</t>
  </si>
  <si>
    <t>Форма не отправляется. Сообщение: "Недопустимое положение символа "." в эл.адресе &lt;указан адрес&gt;</t>
  </si>
  <si>
    <t xml:space="preserve">Запрос не отправлен.
Сообщение: "Адрес эл.почты должен содержать символ ".". В адресе &lt;адрес&gt; отсутствует символ "." </t>
  </si>
  <si>
    <t>Блок "Узнать о поступлении"</t>
  </si>
  <si>
    <t>УП 8</t>
  </si>
  <si>
    <t>7 (___) ___ - __ - 11</t>
  </si>
  <si>
    <t>Запрос отправлен. 
Сообщение  "Сообщим, когда можно будет купить &lt;название товара&gt;"</t>
  </si>
  <si>
    <t>Форма не отправляется, пустое/некорректно заполненное поле подсвечивается красным</t>
  </si>
  <si>
    <t>Форма не отправляется. Сообщение: "Введите часть адреса после символа "@". Адрес &lt;адрес&gt; неполный</t>
  </si>
  <si>
    <t>Форма не отправляется. Сообщение: "Введите часть адреса до символа "@". Адрес &lt;адрес&gt; неполный</t>
  </si>
  <si>
    <t>Блок "Заявление на возврат товара"</t>
  </si>
  <si>
    <t>ЗВ 1</t>
  </si>
  <si>
    <t>ЗВ 2</t>
  </si>
  <si>
    <t>ЗВ 3</t>
  </si>
  <si>
    <t>ЗВ 4</t>
  </si>
  <si>
    <t>ЗВ 5</t>
  </si>
  <si>
    <t>ЗВ 6</t>
  </si>
  <si>
    <t>ЗВ 7</t>
  </si>
  <si>
    <t>ЗВ 8</t>
  </si>
  <si>
    <t>ЗВ 9</t>
  </si>
  <si>
    <t>ЗВ 10</t>
  </si>
  <si>
    <t>ЗВ 11</t>
  </si>
  <si>
    <t>ЗВ 12</t>
  </si>
  <si>
    <t>ЗВ 13</t>
  </si>
  <si>
    <t>ЗВ 14</t>
  </si>
  <si>
    <t>ЗВ 15</t>
  </si>
  <si>
    <t>ЗВ 16</t>
  </si>
  <si>
    <t>ЗВ 17</t>
  </si>
  <si>
    <t>ЗВ 18</t>
  </si>
  <si>
    <t>ЗВ 19</t>
  </si>
  <si>
    <t>ЗВ 20</t>
  </si>
  <si>
    <t>ЗВ 21</t>
  </si>
  <si>
    <t>ЗВ 22</t>
  </si>
  <si>
    <t>ЗВ 23</t>
  </si>
  <si>
    <t>выбран радиобаттон Передаю товар:</t>
  </si>
  <si>
    <t>- "надлежащего качества"</t>
  </si>
  <si>
    <t>- "ненадлежащего качества"</t>
  </si>
  <si>
    <t>выбран радиобаттон Я верну товар:</t>
  </si>
  <si>
    <t xml:space="preserve"> - "лично в магазин iSpot"</t>
  </si>
  <si>
    <t>-  "отправлю почтой/курьером"</t>
  </si>
  <si>
    <t xml:space="preserve">валидные данные </t>
  </si>
  <si>
    <t xml:space="preserve">- поле ввода "ФИО покупателя" </t>
  </si>
  <si>
    <t>Иванов Иван Иванович</t>
  </si>
  <si>
    <t>- поле ввода "Email"</t>
  </si>
  <si>
    <t>t.est-t@yandex.рф</t>
  </si>
  <si>
    <t>t.est-t@x.ru</t>
  </si>
  <si>
    <t>- поле ввода "Номер заказа"</t>
  </si>
  <si>
    <t>- поле ввода "Серия и номер паспорта покупателя"</t>
  </si>
  <si>
    <t>1111 111111</t>
  </si>
  <si>
    <t>ctrl+v 1111 111111</t>
  </si>
  <si>
    <t>- поле ввода "Кем выдан паспорт покупателя"</t>
  </si>
  <si>
    <t>тест</t>
  </si>
  <si>
    <t>- поле ввода "Дата выдачи паспорта покупателя"</t>
  </si>
  <si>
    <t>- поле ввода "Наименование товара"</t>
  </si>
  <si>
    <t>- поле ввода "Причина возврата"</t>
  </si>
  <si>
    <t xml:space="preserve">невалидные данные </t>
  </si>
  <si>
    <t>@ss.re</t>
  </si>
  <si>
    <t>ш@ss.re</t>
  </si>
  <si>
    <t>test-t@yandex</t>
  </si>
  <si>
    <t>Запрос отправлен. 
Сообщение  "Спасибо за обращение! Мы скоро свяжемся с вами, чтобы помочь."</t>
  </si>
  <si>
    <t>Форма не отправляется, пустое поле/радиобаттон подсвечивается красным</t>
  </si>
  <si>
    <t>Форма не отправляется. Сообщение системы о некорректном введении данных</t>
  </si>
  <si>
    <t>Блок регистрации пользователя</t>
  </si>
  <si>
    <t>РП 1</t>
  </si>
  <si>
    <t>РП 2</t>
  </si>
  <si>
    <t>РП 3</t>
  </si>
  <si>
    <t>РП 4</t>
  </si>
  <si>
    <t>РП 5</t>
  </si>
  <si>
    <t>РП 6</t>
  </si>
  <si>
    <t>РП 7</t>
  </si>
  <si>
    <t>РП 8</t>
  </si>
  <si>
    <t>РП 9</t>
  </si>
  <si>
    <t>РП 10</t>
  </si>
  <si>
    <t>РП 11</t>
  </si>
  <si>
    <t>РП 12</t>
  </si>
  <si>
    <t>РП 13</t>
  </si>
  <si>
    <t>РП 14</t>
  </si>
  <si>
    <t>РП 15</t>
  </si>
  <si>
    <t>РП 16</t>
  </si>
  <si>
    <t>РП 17</t>
  </si>
  <si>
    <t>выбран радиобаттон "муж"?</t>
  </si>
  <si>
    <t>выбран радиобаттон "жен"?</t>
  </si>
  <si>
    <t>- Имя</t>
  </si>
  <si>
    <t>ctrl+v 1111 1111111</t>
  </si>
  <si>
    <t>112 111 - 11 - 11</t>
  </si>
  <si>
    <t>113 111 - 11 - 11</t>
  </si>
  <si>
    <t>114 111 - 11 - 11</t>
  </si>
  <si>
    <t>115 111 - 11 - 11</t>
  </si>
  <si>
    <t>116 111 - 11 - 11</t>
  </si>
  <si>
    <t>117 111 - 11 - 11</t>
  </si>
  <si>
    <t>118 111 - 11 - 11</t>
  </si>
  <si>
    <t>Проставлен чек-бокс "Cоглашаюсь с условиями программы лояльности, даю согласие на обработку и хранение персональных данных."?</t>
  </si>
  <si>
    <t>Запрос отправлен. 
Сообщение Мы отправили вам SMS с проверочным кодом — введите цифры из этого сообщения в поле ниже. Тултип "проверочный код"</t>
  </si>
  <si>
    <t>Блок Задать вопрос / Сообщить о проблеме</t>
  </si>
  <si>
    <t>ЗВПР 1</t>
  </si>
  <si>
    <t>ЗВПР 2</t>
  </si>
  <si>
    <t>ЗВПР 3</t>
  </si>
  <si>
    <t>ЗВПР 4</t>
  </si>
  <si>
    <t>ЗВПР 5</t>
  </si>
  <si>
    <t>ЗВПР 6</t>
  </si>
  <si>
    <t>ЗВПР 7</t>
  </si>
  <si>
    <t>ЗВПР 8</t>
  </si>
  <si>
    <t>ЗВПР 9</t>
  </si>
  <si>
    <t>ЗВПР 10</t>
  </si>
  <si>
    <t>ЗВПР 11</t>
  </si>
  <si>
    <t>ЗВПР 12</t>
  </si>
  <si>
    <t>ЗВПР 13</t>
  </si>
  <si>
    <t>ЗВПР 14</t>
  </si>
  <si>
    <t>ЗВПР 15</t>
  </si>
  <si>
    <t>- поле ввода "Вопрос"</t>
  </si>
  <si>
    <t>estyandex.ru</t>
  </si>
  <si>
    <r>
      <rPr>
        <color rgb="FF000000"/>
        <u/>
      </rPr>
      <t>щ</t>
    </r>
    <r>
      <rPr>
        <color rgb="FF0000FF"/>
        <u/>
      </rPr>
      <t>@yandex.ru</t>
    </r>
  </si>
  <si>
    <r>
      <rPr>
        <color rgb="FF000000"/>
        <u/>
      </rPr>
      <t>dd</t>
    </r>
    <r>
      <rPr>
        <color rgb="FF0000FF"/>
        <u/>
      </rPr>
      <t>@yandex.</t>
    </r>
    <r>
      <rPr>
        <color rgb="FF000000"/>
        <u/>
      </rPr>
      <t>#</t>
    </r>
  </si>
  <si>
    <r>
      <rPr>
        <color rgb="FF000000"/>
        <u/>
      </rPr>
      <t>dd</t>
    </r>
    <r>
      <rPr>
        <color rgb="FF0000FF"/>
        <u/>
      </rPr>
      <t>@yandex.</t>
    </r>
    <r>
      <rPr>
        <color rgb="FF000000"/>
        <u/>
      </rPr>
      <t>..</t>
    </r>
  </si>
  <si>
    <r>
      <rPr>
        <color rgb="FF000000"/>
        <u/>
      </rPr>
      <t>dd</t>
    </r>
    <r>
      <rPr>
        <color rgb="FF0000FF"/>
        <u/>
      </rPr>
      <t>@yandex</t>
    </r>
  </si>
  <si>
    <t>Запрос отправлен. 
Сообщение "Спасибо за ваше обращение.
Мы скоро ответим вам."</t>
  </si>
  <si>
    <t>Квиз</t>
  </si>
  <si>
    <t>К 1</t>
  </si>
  <si>
    <t>К 2</t>
  </si>
  <si>
    <t>К 3</t>
  </si>
  <si>
    <t>К 4</t>
  </si>
  <si>
    <t>К 5</t>
  </si>
  <si>
    <t>К 6</t>
  </si>
  <si>
    <t>К 7</t>
  </si>
  <si>
    <t>К 8</t>
  </si>
  <si>
    <t>К 9</t>
  </si>
  <si>
    <t>- поле ввода Комментарий</t>
  </si>
  <si>
    <t>Самое заметное отличие Pro-серии – это первая во всей линейке модель, в которой используются амбушюр</t>
  </si>
  <si>
    <t>Не следует, однако, забывать о том, что постоянный количественный рост и сфера нашей активности в значительной степени обуславливает создание экономической целесообразности принимаемых решений! Повседневная практика показывает, что выбранный нами инновационный путь в значительной степени обуславливает создание системы обучения кадров, соответствующей насущным потребностям! Разнообразный и богатый опыт постоянный количественный рост и сфера нашей активности напрямую зависит от новых предложений. Соображения высшего порядка, а также дальнейшее развитие различных форм деятельности требует определения и уточнения системы масштабного изменения ряда параметров. Равным образом новая модель организационной деятельности играет важную роль в формировании дальнейших направлений развития проекта? Дорогие друзья, дальнейшее развитие различных форм деятельности требует определения и уточнения новых предложений! Не следует, однако, забывать о том, что новая модель организационной деятельности позволяет выполнить важнейшие задания по разработке экономической целесообразности принимаемых решений. Соображения высшего порядка, а также выбранный нами инновационный путь требует определения и уточнения модели развития? Задача организации, в особенности же курс на социально-ориентированный национальный проект требует определения и уточнения новых предложений! Не следует, однако, забывать о том, что сложившаяся структура организации влечет за собой процесс внедрения и модернизации соответствующих условий активизации. Разнообразный и богатый опыт постоянный количественный рост и сфера нашей активности требует от нас системного анализа форм воздействия. Равным образом рамки и место обучения кадров в значительной степени обуславливает создание системы масштабного изменения ряда параметров? Значимость этих проблем настолько очевидна, что консультация с профессионалами из IT напрямую зависит от ключевых компонентов планируемого обновления. Таким образом, постоянный количественный рост и сф конец</t>
  </si>
  <si>
    <t>Самое заметное отличие Pro-серии – это первая во всей линейке модель, в которой используются амбушюра</t>
  </si>
  <si>
    <t>1111 1111111111</t>
  </si>
  <si>
    <t>ава"№;-_</t>
  </si>
  <si>
    <t>Не следует, однако, забывать о том, что постоянный количественный рост и сфера нашей активности в значительной степени обуславливает создание экономической целесообразности принимаемых решений! Повседневная практика показывает, что выбранный нами инновационный путь в значительной степени обуславливает создание системы обучения кадров, соответствующей насущным потребностям! Разнообразный и богатый опыт постоянный количественный рост и сфера нашей активности напрямую зависит от новых предложений. Соображения высшего порядка, а также дальнейшее развитие различных форм деятельности требует определения и уточнения системы масштабного изменения ряда параметров. Равным образом новая модель организационной деятельности играет важную роль в формировании дальнейших направлений развития проекта? Дорогие друзья, дальнейшее развитие различных форм деятельности требует определения и уточнения новых предложений! Не следует, однако, забывать о том, что новая модель организационной деятельности позволяет выполнить важнейшие задания по разработке экономической целесообразности принимаемых решений. Соображения высшего порядка, а также выбранный нами инновационный путь требует определения и уточнения модели развития? Задача организации, в особенности же курс на социально-ориентированный национальный проект требует определения и уточнения новых предложений! Не следует, однако, забывать о том, что сложившаяся структура организации влечет за собой процесс внедрения и модернизации соответствующих условий активизации. Разнообразный и богатый опыт постоянный количественный рост и сфера нашей активности требует от нас системного анализа форм воздействия. Равным образом рамки и место обучения кадров в значительной степени обуславливает создание системы масштабного изменения ряда параметров? Значимость этих проблем настолько очевидна, что консультация с профессионалами из IT напрямую зависит от ключевых компонентов планируемого обновления. Таким образом, постоянный количественный рост и сфера нашей активности в значительной степени обуславливает создание позиций, занимаемых участниками в отношении поставленных задач. Таким образом, сложившаяся структура организации представляет собой интересный эксперимент проверки форм воздействия? Дорогие друзья, социально-экономическое развитие способствует повышению актуальности дальнейших направлений развитая системы массового участия? Значимость этих проблем настолько очевидна, что новая модель организационной деятельности позволяет оценить значение позиций, занимаемых участниками в отношении поставленных задач! Таким образом, социально-экономическое развитие создаёт предпосылки качественно новых шагов для ключевых компонентов планируемого обновления? Разнообразный и богатый опыт постоянное информационно-техническое обеспечение нашей деятельности обеспечивает актуальность новых предложений?</t>
  </si>
  <si>
    <t>Запрос отправлен. 
Сообщение: "Спасибо за обращение! Мы свяжемся с вами в рабочее время (ежедневно с 10:00 до 21:00)."</t>
  </si>
  <si>
    <t>проверки</t>
  </si>
  <si>
    <t>тестовые данные</t>
  </si>
  <si>
    <t>ID</t>
  </si>
  <si>
    <t>ввод существующего города</t>
  </si>
  <si>
    <t>Томск</t>
  </si>
  <si>
    <t>g-1</t>
  </si>
  <si>
    <t xml:space="preserve">ввод на английском языке </t>
  </si>
  <si>
    <t>Tomsk</t>
  </si>
  <si>
    <t>g-2</t>
  </si>
  <si>
    <t>ввод чисел</t>
  </si>
  <si>
    <t>g-3</t>
  </si>
  <si>
    <t>g-4</t>
  </si>
  <si>
    <t>ввод ссылки</t>
  </si>
  <si>
    <t>https://dk.ispot.ru/shop/</t>
  </si>
  <si>
    <t>g-5</t>
  </si>
  <si>
    <t>запроса SQL</t>
  </si>
  <si>
    <t>SELECT * FROM</t>
  </si>
  <si>
    <t>g-6</t>
  </si>
  <si>
    <t>ввод с помощью вставки ctrl+ V</t>
  </si>
  <si>
    <t>g-7</t>
  </si>
  <si>
    <t>проверка на уникальность</t>
  </si>
  <si>
    <t>Березовский</t>
  </si>
  <si>
    <t>g-8</t>
  </si>
  <si>
    <t>Поле ввода Имя</t>
  </si>
  <si>
    <t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 JKL MNO PQRS TUV WXYZ !"§ $%&amp;</t>
  </si>
  <si>
    <t>N-1</t>
  </si>
  <si>
    <t>N-2</t>
  </si>
  <si>
    <t>Анна-Виктория</t>
  </si>
  <si>
    <t>N-3</t>
  </si>
  <si>
    <t>Оставление поля ввода Имя пустым</t>
  </si>
  <si>
    <t>N-4</t>
  </si>
  <si>
    <t>Проверка поля ввода Имя при вводе одной буквы</t>
  </si>
  <si>
    <t>у</t>
  </si>
  <si>
    <t>N-5</t>
  </si>
  <si>
    <t>Проверка поля ввода Имя при вводе цифр</t>
  </si>
  <si>
    <t>N-6</t>
  </si>
  <si>
    <t>Проеврка поля ввода Имя при пробеле в начале и в конце</t>
  </si>
  <si>
    <t xml:space="preserve"> Александр </t>
  </si>
  <si>
    <t>N-7</t>
  </si>
  <si>
    <t>Поле ввода tel</t>
  </si>
  <si>
    <t>t-1</t>
  </si>
  <si>
    <t>t-2</t>
  </si>
  <si>
    <t>t-3</t>
  </si>
  <si>
    <t>Запрет к вводу цифр в поле ввода tel</t>
  </si>
  <si>
    <t>t-4</t>
  </si>
  <si>
    <t>t-5</t>
  </si>
  <si>
    <t>Пустое поле для ввода телефона</t>
  </si>
  <si>
    <t>t-6</t>
  </si>
  <si>
    <t>i-1</t>
  </si>
  <si>
    <t>i-2</t>
  </si>
  <si>
    <t>i-3</t>
  </si>
  <si>
    <t>i-4</t>
  </si>
  <si>
    <t>i-5</t>
  </si>
  <si>
    <t>i-6</t>
  </si>
  <si>
    <t>i-7</t>
  </si>
  <si>
    <t>Поле ввода "Номер дома"</t>
  </si>
  <si>
    <t>Проверка поля Номер дома на ввод цифр, букв, спецсимволов и размер поля</t>
  </si>
  <si>
    <t>просто текст 123456abc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</t>
  </si>
  <si>
    <t>h-1</t>
  </si>
  <si>
    <t>Поле ввода "Улица"</t>
  </si>
  <si>
    <t>Проверка поля Улица на ввод цифр, букв, спецсимволов и размер поля</t>
  </si>
  <si>
    <t>u-1</t>
  </si>
  <si>
    <t>Поле ввода "Строение"</t>
  </si>
  <si>
    <t>Проверка поля "Строение" на ввод цифр, букв, спецсимволов и размер поля</t>
  </si>
  <si>
    <t>s-1</t>
  </si>
  <si>
    <t>Поле ввода "Корпус"</t>
  </si>
  <si>
    <t>Проверка поля "Корпус" на ввод цифр, букв, спецсимволов и размер поля</t>
  </si>
  <si>
    <t>просто текст 123456abc def ghi jkl mno pqrs tuv wxyz ABC DEF GHIHI JKL MNO PQRS TUV WXYZ !"§ $%&amp; /() =?* '&lt;&gt; #|; ²³~ @`´ ©«» ¤¼× {} abc def ghi jkl mno pqrs tuv wxyz ABC DEF GHI JKL M</t>
  </si>
  <si>
    <t>k-1</t>
  </si>
  <si>
    <t>Поле ввода "Квартира"</t>
  </si>
  <si>
    <t>Проверка поля "Квартира" на ввод цифр, букв, спецсимволов и размер поля</t>
  </si>
  <si>
    <t>kv-1</t>
  </si>
  <si>
    <t>Поле для ввод сообщений в Квиз</t>
  </si>
  <si>
    <t>2000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'&lt;11ммммммм100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 конец</t>
  </si>
  <si>
    <t>kviz-1</t>
  </si>
  <si>
    <t>2000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'&lt;11ммммммм100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 конец</t>
  </si>
  <si>
    <t>kviz-2</t>
  </si>
  <si>
    <t>Раздел/Фича/Элемент UI/ Подуровень элемента</t>
  </si>
  <si>
    <t>ID требования</t>
  </si>
  <si>
    <t>Приоритет</t>
  </si>
  <si>
    <t>Описание требования</t>
  </si>
  <si>
    <t>ID тест-кейса</t>
  </si>
  <si>
    <t>Заголовок тест-кейса</t>
  </si>
  <si>
    <t>Заметки</t>
  </si>
  <si>
    <t>Вопросы к разработчику</t>
  </si>
  <si>
    <t>ОТВЕТЫ</t>
  </si>
  <si>
    <t>сайт iSpot</t>
  </si>
  <si>
    <r>
      <rPr>
        <rFont val="Times New Roman"/>
        <sz val="10.0"/>
      </rPr>
      <t xml:space="preserve">Открыть сайт : </t>
    </r>
    <r>
      <rPr>
        <rFont val="Times New Roman"/>
        <color rgb="FF1155CC"/>
        <sz val="10.0"/>
        <u/>
      </rPr>
      <t>https://dk.ispot.ru/</t>
    </r>
  </si>
  <si>
    <t>Хедер 1</t>
  </si>
  <si>
    <t>IDM1</t>
  </si>
  <si>
    <t>Мобильная версия</t>
  </si>
  <si>
    <t>IDM1.1</t>
  </si>
  <si>
    <t>Хедер 1 содержит:</t>
  </si>
  <si>
    <t>- значок Корзина с цифрой рядом</t>
  </si>
  <si>
    <t>- кнопка "iSpot"</t>
  </si>
  <si>
    <t>- кнопка "лупа"</t>
  </si>
  <si>
    <t>- меню гамбургер - динамическое со значком уведомления (при добавлении товаров в Сравнение)</t>
  </si>
  <si>
    <t>IDM1.2</t>
  </si>
  <si>
    <t>высокий</t>
  </si>
  <si>
    <t>Поле с плейсхолдером "Поиск" и кнопкой со значком "лупа" соответствует(ID2.2.2)</t>
  </si>
  <si>
    <t>IDM1.3</t>
  </si>
  <si>
    <t>Кнопку "Корзина" соответствует (ID1.6)</t>
  </si>
  <si>
    <t>ID1</t>
  </si>
  <si>
    <t>Хедер 1 содержит кнопки:
- Магазин
- Сервисный центр
- Доставка и оплата
- B2B, оптовые продажи
- Выбор "Ваш город"
- ссылка на номер телефона iSpot
- значок Корзина со значком напротив</t>
  </si>
  <si>
    <t>IDМ1.1</t>
  </si>
  <si>
    <t>ID1.1-0</t>
  </si>
  <si>
    <t>средний</t>
  </si>
  <si>
    <t xml:space="preserve">При первом открытии сайта появляется поп-ап окно "Ваш город &lt;указан город&gt;" </t>
  </si>
  <si>
    <t>ID1.1-0.1</t>
  </si>
  <si>
    <t>поп-ап окно "Ваш город &lt;указан город&gt;" содержит:</t>
  </si>
  <si>
    <t>- кнопку "Да"</t>
  </si>
  <si>
    <t>- кнопку "Нет"</t>
  </si>
  <si>
    <t>ID1.1-0.2</t>
  </si>
  <si>
    <t>При нажатии на кнопку "Да" город из запроса появляется в поле "Ваш город"</t>
  </si>
  <si>
    <t>ID1.1-0.3</t>
  </si>
  <si>
    <t>При нажатии на кнопку "Нет" открывается поп-ап окно для выбора города</t>
  </si>
  <si>
    <t>ID1.1-0.4</t>
  </si>
  <si>
    <t>При нажатии на ссылку "Ваш город" должно появиться окно для выбора города</t>
  </si>
  <si>
    <t>tc1.1-1</t>
  </si>
  <si>
    <t xml:space="preserve">Окно должно содержать: 
1. Ссылку "Определить автоматически" 
2. Поле для выбора города вручную 
3. Кнопка "Сохранить" 
4. Кнопка "Закрыть"
</t>
  </si>
  <si>
    <t>эта строчка нужна? либо, например, в строке 5 или 7 указать, что ссылка должна быть</t>
  </si>
  <si>
    <t>Ссылка "Определить автоматически"</t>
  </si>
  <si>
    <t>ID1.1.1</t>
  </si>
  <si>
    <t>При определении города автоматически, находясь за пределами России, система будет определять базовый город Санкт-Петербург</t>
  </si>
  <si>
    <t>-Как должна вести себя система, если нажать «определить автоматически» город нахождения, находясь за пределами России?</t>
  </si>
  <si>
    <t>Магазин работает только на территории России и геолокация тоже, за пределами России будет определяться базовый город СПб.</t>
  </si>
  <si>
    <t>При нажатии на Ссылку "Определить автоматически" в поле ввода должно появиться название города, соответствующее местоположению пользователя</t>
  </si>
  <si>
    <t>низкий</t>
  </si>
  <si>
    <t>При выборе города автоматически, окно должно свернуться</t>
  </si>
  <si>
    <t>При выборе города автоматически, данный город должен отобразиться в Хедер 1</t>
  </si>
  <si>
    <t>Поле для выбора города вручную</t>
  </si>
  <si>
    <t>ID1.1.2</t>
  </si>
  <si>
    <t>Поле ввода должно содержать плейсхолдер "Введите Ваш город"</t>
  </si>
  <si>
    <t>После ввода первых двух букв города из списка должен открыться дропдаун- список городов</t>
  </si>
  <si>
    <t>Все значения в дропдаун-списке должны быть отсортированы по алфавиту</t>
  </si>
  <si>
    <t>Все значения должны быть уникальными</t>
  </si>
  <si>
    <t>Из дропдаун-списка можно выбрать только одно значение</t>
  </si>
  <si>
    <t>Кнопка "Сохранить"</t>
  </si>
  <si>
    <t>ID1.1.3</t>
  </si>
  <si>
    <t>ID1.1.3.1</t>
  </si>
  <si>
    <t>Кнопка "Сохранить" становится активной только в случае, если введеный в поле ввода город соответствует городу из списка</t>
  </si>
  <si>
    <t>ID1.1.3.2</t>
  </si>
  <si>
    <t>Если города нет в списке или введены некорректные данные - кнопка "Сохранить" будет disabled</t>
  </si>
  <si>
    <t>ID1.1.3.3</t>
  </si>
  <si>
    <t>При оставлении поля пустым, кнопка "Сохранить" будет неактивной</t>
  </si>
  <si>
    <t>Кнопка "Закрыть"</t>
  </si>
  <si>
    <t>ID1.1.4</t>
  </si>
  <si>
    <t>ID1.1.4.1</t>
  </si>
  <si>
    <t>При нажатии на кнопку "Закрыть" окно должно закрыться</t>
  </si>
  <si>
    <t>ID1.1.4.2</t>
  </si>
  <si>
    <t>После сохранения города информация должна остаться в Хедер 1</t>
  </si>
  <si>
    <t>Магазин</t>
  </si>
  <si>
    <t>ID1.2</t>
  </si>
  <si>
    <r>
      <rPr>
        <rFont val="Times New Roman"/>
        <color rgb="FF000000"/>
        <sz val="10.0"/>
      </rPr>
      <t xml:space="preserve">При нажатии на кнопку "Магазин" должен произойти переход на страницу "Магазин iSpot' - </t>
    </r>
    <r>
      <rPr>
        <rFont val="Times New Roman"/>
        <color rgb="FF1155CC"/>
        <sz val="10.0"/>
        <u/>
      </rPr>
      <t>https://dk.ispot.ru/shop/</t>
    </r>
  </si>
  <si>
    <t>IDМ1.2-2</t>
  </si>
  <si>
    <t>В мобильной версии Магазин открывается из Хедер 2</t>
  </si>
  <si>
    <t>ID1.2-3</t>
  </si>
  <si>
    <t>В веб-версии Магазин открывается из Хедер 1</t>
  </si>
  <si>
    <t>ID1.2-4</t>
  </si>
  <si>
    <t xml:space="preserve">Окно должно содержать: 
1.Слайдер с фото
2. Блок "Устройства Apple"
3. Блок "Аксессуары и гаджеты"
4. Блок "Сервисный центр"
5. Блок "iSpot"
6. Контент Блок "Нужна помощь"
7. Блок "Подпишитесь на рассылку
8. Страница должна содержать контент
9. Страница должна содержать интегрированную Яндекс-карту
</t>
  </si>
  <si>
    <t>ID1.2.1</t>
  </si>
  <si>
    <t>При наведении на фото, оно должно увеличиться</t>
  </si>
  <si>
    <t xml:space="preserve">Должна быть реализована прокрутка фото </t>
  </si>
  <si>
    <t>Блок "Устройства Apple"</t>
  </si>
  <si>
    <t>ID1.2.2</t>
  </si>
  <si>
    <t>Блок должен содержать кнопку "Посмотреть"</t>
  </si>
  <si>
    <t xml:space="preserve">При наведении на кнопку "Посмотреть"  цвет кнопки меняется с прозрачного на черный (#fff на #1c1c1c) </t>
  </si>
  <si>
    <t>ID1.2.2.3</t>
  </si>
  <si>
    <t xml:space="preserve">При наведении на кнопку "Посмотреть"  цвет текста меняется с черного на белый (#1c1c1c на #fff) </t>
  </si>
  <si>
    <t>Блок "Устройства Apple" должен содержать продукцию не только бренда "Apple"?</t>
  </si>
  <si>
    <t>Кнопка перенаправляет на каталог, там содержатся не только устройства эпл, так что можно считать это маркетинговой фишкой.</t>
  </si>
  <si>
    <t>Каталог товаров содержит как товары бренда Apple, так и товары других брендов</t>
  </si>
  <si>
    <t>Блок "Аксессуры и гаджеты"</t>
  </si>
  <si>
    <t>ID1.2.3</t>
  </si>
  <si>
    <t>Блок должен содержать кнопку "Вдохновиться"</t>
  </si>
  <si>
    <t>При наведении на кнопку "Вдохновиться"  цвет кнопки меняется с прозрачного на черный (  #fff на #1c1c1c )</t>
  </si>
  <si>
    <t xml:space="preserve">При наведении на кнопку "Вдохновиться"  цвет текста меняется цвет текста меняется с черного на белый (#1c1c1c на #fff) </t>
  </si>
  <si>
    <t>При нажатии на кнопку "Вдохновиться" должен произойти переход на страницу Каталог "Аксессуары"</t>
  </si>
  <si>
    <t>Блок "Сервисный центр"</t>
  </si>
  <si>
    <t>ID1.2.4</t>
  </si>
  <si>
    <t>Блок должен содержать кнопку "Иметь в виду"</t>
  </si>
  <si>
    <t>При наведении на кнопку "Иметь в виду"  цвет кнопки меняется с прозрачного на черный (#fff на #1c1c1c )</t>
  </si>
  <si>
    <t xml:space="preserve">При наведении на кнопку "Иметь в виду" цвет текста меняется с черного на белый (#1c1c1c на #fff) </t>
  </si>
  <si>
    <t>При нажатии на кнопку "Иметь в виду" должен произойти переход на страницу "Сервисный центр"</t>
  </si>
  <si>
    <t>ID1.2.5</t>
  </si>
  <si>
    <t>ID1.2.5.3</t>
  </si>
  <si>
    <t xml:space="preserve">Ссылка tel полностью соответствует требованиям </t>
  </si>
  <si>
    <t>Зависит от локации: появляется при выборе любого города, кроме Санкт-Петербурга</t>
  </si>
  <si>
    <t>ID1.2.6</t>
  </si>
  <si>
    <t>ID1.2.7</t>
  </si>
  <si>
    <t>Combobox – сочетание выпадающего списка, позволяющего пользователю выбрать один вариант из списка (раскрывающегося при щелчке мыши) и однострочного текстового поля, которое позволяет пользователю ввести значение вручную. это комбинированный список.</t>
  </si>
  <si>
    <t>какие требования у поля ввода "Ваш емейл"</t>
  </si>
  <si>
    <t>Маска по наличию собаки и точки.</t>
  </si>
  <si>
    <t>Блок"Подпишитесь на рассылку" в разделе Магазин, оформляет подписку при невыполнении обязательного условия</t>
  </si>
  <si>
    <t>Является ли отметка в чек-боксе обязатальным условием для успешной подписки на рассылку?</t>
  </si>
  <si>
    <t>Является.</t>
  </si>
  <si>
    <t>Блок"подпишитесь на рассылку" в разделе магазин, оформляет подписку на рассылку с валидным email</t>
  </si>
  <si>
    <t>Чек-бокс не отметили, а форма отправилась(Оформили баг-репорт в кайтен)</t>
  </si>
  <si>
    <t>форма работает некорректно!
если чек-бокс пусто, не должно отправляться</t>
  </si>
  <si>
    <t>Если отметка в чек-боксе это обязательное условие для успешной подписки на рассылку, то в текстовом сообщение должно быть указано, что нет отметки в чек-боксе</t>
  </si>
  <si>
    <t>Если не отмечен чекбокс, он должен выделяться красным и форма не отправляется.</t>
  </si>
  <si>
    <t>нужно ли указать текст сообщения системы?</t>
  </si>
  <si>
    <t>Затронет ли будущий редизайн текст сообщения от системы о подтверждении подписки?</t>
  </si>
  <si>
    <t>Будущий редизайн не является объектом тестирования )</t>
  </si>
  <si>
    <t>с какого email должно прийти письмо от системы о подтверждении подписки?</t>
  </si>
  <si>
    <t>Все письма должны приходить с системного мейла sys@ispot.ru через смтп бизнес аккаунта Яндекс, возможно на тестовой версии этот функционал не настроен.</t>
  </si>
  <si>
    <t>какие требования к содержанию письма от системы о подтверждении подписки?</t>
  </si>
  <si>
    <t>Для каждой формы на сайте существует шаблон ответного письма, единого требования нет.</t>
  </si>
  <si>
    <t>Сервисный центр</t>
  </si>
  <si>
    <t>ID1.3</t>
  </si>
  <si>
    <r>
      <rPr>
        <rFont val="Times New Roman"/>
        <color rgb="FF000000"/>
        <sz val="10.0"/>
      </rPr>
      <t xml:space="preserve">При нажатии в Хедере 1 на кнопку "Сервисный центр" должен произойти переход на страницу Сервисный центр- </t>
    </r>
    <r>
      <rPr>
        <rFont val="Times New Roman"/>
        <color rgb="FF1155CC"/>
        <sz val="10.0"/>
        <u/>
      </rPr>
      <t>https://dk.ispot.ru/service/</t>
    </r>
  </si>
  <si>
    <t>IDМ1.3-2</t>
  </si>
  <si>
    <t>В мобильной версии Сервисный центр открывается из Хедер 2</t>
  </si>
  <si>
    <t>ID1.3-3</t>
  </si>
  <si>
    <t xml:space="preserve">Окно должно содержать: 
1.Хлебные крошки
2. Контент
3. Блок "Записаться на ремонт"
4. Блок "iSpot" 
5. Блок "Нужна помощь" 
6. Блок "Подпишитесь на рассылку" </t>
  </si>
  <si>
    <t>ID1.3.1</t>
  </si>
  <si>
    <t>Должен содержать обязательные поля:</t>
  </si>
  <si>
    <t xml:space="preserve">- текстовое поле с плейсхолдером "Какая помощь Вам нужна?" </t>
  </si>
  <si>
    <t>есть ли требования к полю "Какая помощь Вам нужна?"?</t>
  </si>
  <si>
    <t>Нет, готовы рассмотреть любые обращения наших клиентов и поддержать их в трудную минуту добрым советом и чашкой кофе )</t>
  </si>
  <si>
    <t xml:space="preserve">- поле с маской для ввода телефона </t>
  </si>
  <si>
    <t>- чек-бокс "Даю согласие на обработку и хранение своих персональных данных"
- кнопку "Отправить"</t>
  </si>
  <si>
    <t>Текстовое поле "Какая помощь Вам нужна?" может содержать как буквы, символы, так и цифры, не имеет максимальной длины</t>
  </si>
  <si>
    <t>Требования к текстовому полю с маской для ввода телефона :</t>
  </si>
  <si>
    <t>Какое следующее действие после сообщения системы "Мы скоро перезвоним Вам"?</t>
  </si>
  <si>
    <t>После рассмотрения менеджером обращения, в порядке очереди обращений, будет звонок.</t>
  </si>
  <si>
    <t>После рассмотрения менеджером обращения, в порядке очереди обращений, пользователю поступит звонок</t>
  </si>
  <si>
    <t>При оставлении любого из полей пустым либо некорректном заполнении, данное поле подсветится красным</t>
  </si>
  <si>
    <t>ID1.3.1.7</t>
  </si>
  <si>
    <t xml:space="preserve">Если система вывела сообщение "Все получилось. Мы скоро перезвоним Вам.", спустя время пользователь получает звонок на указанный в форме номер телефона </t>
  </si>
  <si>
    <t>ID1.3.2</t>
  </si>
  <si>
    <t>ID1.3.2.1</t>
  </si>
  <si>
    <t>ID1.3.3</t>
  </si>
  <si>
    <t>ID1.3.3.1</t>
  </si>
  <si>
    <t>ID1.3.4</t>
  </si>
  <si>
    <t>ID1.3.4.1</t>
  </si>
  <si>
    <t>Доставка и оплата</t>
  </si>
  <si>
    <t>ID1.4</t>
  </si>
  <si>
    <r>
      <rPr>
        <rFont val="Times New Roman"/>
        <color rgb="FF000000"/>
        <sz val="10.0"/>
      </rPr>
      <t xml:space="preserve">При нажатии в Хедере 1 / Футере на кнопку "Доставка и оплата" должен произойти переход на страницу Доставка и оплата - </t>
    </r>
    <r>
      <rPr>
        <rFont val="Times New Roman"/>
        <color rgb="FF1155CC"/>
        <sz val="10.0"/>
        <u/>
      </rPr>
      <t>https://dk.ispot.ru/payment-and-delivery/</t>
    </r>
  </si>
  <si>
    <t>IDM1.4-2</t>
  </si>
  <si>
    <t>Должен содержать:
1.        Контент
2.        Блок «Нужна помощь» 
3.        Расширяемый элемент «Процесс передачи данных»
4.        Расширяемый элемент «Оплата банковской картой»
5.        Расширяемый элемент «Отмена заказа»
6.        Расширяемый элемент «Доставка и выдача заказа, оплаченного пластиковой картой»</t>
  </si>
  <si>
    <t>B2B, оптовые продажи</t>
  </si>
  <si>
    <t>ID1.5</t>
  </si>
  <si>
    <r>
      <rPr>
        <rFont val="Times New Roman"/>
        <color rgb="FF000000"/>
        <sz val="10.0"/>
      </rPr>
      <t xml:space="preserve">При нажатии в Хедер 1 на кнопку "В2В, оптовые продажи" должен произойти переход на страницу "В2В, оптовые продажи" - </t>
    </r>
    <r>
      <rPr>
        <rFont val="Times New Roman"/>
        <color rgb="FF1155CC"/>
        <sz val="10.0"/>
        <u/>
      </rPr>
      <t>https://dk.ispot.ru/wholesale/</t>
    </r>
  </si>
  <si>
    <t>IDM1.5.1-2</t>
  </si>
  <si>
    <t>В мобильной версии "В2В, оптовые продажи" открывается из Хедер 2</t>
  </si>
  <si>
    <t>ID1.5.1-3</t>
  </si>
  <si>
    <t>Должен содержать:
1. Контент
2. Блок «Запросить условия»
3. Слайдер с брендами-ссылками
4. Кнопка «iSpot»
5. Кнопки с видами товаров
6. Кнопка "Запросить условия"
7. Блок «Задайте вопрос»
8. Блок "Запросите прайс-лист»</t>
  </si>
  <si>
    <t>2. Блок "Запросить условия"</t>
  </si>
  <si>
    <t>ID1.5.1</t>
  </si>
  <si>
    <t>Какие поля являются обязательными?</t>
  </si>
  <si>
    <t>Те, которые выделяются красным, при попытке отправить незаполненную форму.</t>
  </si>
  <si>
    <t>Какие требования имеет поля ввода имени</t>
  </si>
  <si>
    <t>Никаких.</t>
  </si>
  <si>
    <t>ID1.5.1.4</t>
  </si>
  <si>
    <t xml:space="preserve">При оставлении поля ввода ИНН пустым/некорректном заполнении после нажатия на кнопку "Отправить" поле становится красным. </t>
  </si>
  <si>
    <t>Какие требования к полю ввода ИНН? Почему при некорректном заполнении данного обязтаельного поля, система благополучно отправляет запрос?</t>
  </si>
  <si>
    <t xml:space="preserve">При переключении формы организации меняется длина поля ввода ИНН, должны быть заполнены все цифры. Других требований нет </t>
  </si>
  <si>
    <t xml:space="preserve">При вводе в поле ввода Email только @, запрос не отправляется, выходит сообщение системы: "Введите часть адреса до символа "@". Адрес "@" неполный. </t>
  </si>
  <si>
    <t>3. Слайдер с брендами-ссылками</t>
  </si>
  <si>
    <t>ID1.5.2</t>
  </si>
  <si>
    <t>После нажатия на ссылку с брендом должна открыться страница с описанием данного бренда</t>
  </si>
  <si>
    <t xml:space="preserve">Страница описания содержит:
1.Блок «Запросить условия» 
2.Кнопка «iSpot» 
3.Кнопка «Запросить условия»
4.Блок «Задайте вопросы» 
5.Блок «Запросить прайс-лист»
6.Контент
</t>
  </si>
  <si>
    <t>Кнопка "Запросить условия" открывает блок "Запросить условия"</t>
  </si>
  <si>
    <t>Данный блок "Запросить условия":
1.Соответствует ID1.5.1 (за исключением ID1.5.1.4) + имеет поле "Комментарий"
2. Поле «Комментарий» не является обязательным полем
3. Поле "Комментарий" является динамическим полем
4. При наведении курсора на кнопку "Отправить" цвет кнопки меняется с голубого на прозрачный ( с #0081ff на #fff)</t>
  </si>
  <si>
    <t>При наведении курсора на кнопку "Отправить" цвет текста меняется с белого на голубой ( с #fff на #0081ff)</t>
  </si>
  <si>
    <t>ID1.5.2.4</t>
  </si>
  <si>
    <t>Блок "Задайте вопросы"</t>
  </si>
  <si>
    <t>ID1.5.2.1</t>
  </si>
  <si>
    <t>https://jam.dev/c/9df123e2-fab4-4a01-b2ea-d8c3b5548089</t>
  </si>
  <si>
    <t>В чем вопрос?</t>
  </si>
  <si>
    <t>Ссылка tel должна содержать только номер телефона в виде ссылки (В блоке "Задайте вопрос" после номера телефона находится лишний символ (см.скриншот))</t>
  </si>
  <si>
    <t>В блоке "Задайте вопрос" после номера телефона находится лишний символ (см.скриншот). Для чего нужен этот символ "|" ?</t>
  </si>
  <si>
    <t>https://qna.habr.com/q/548303</t>
  </si>
  <si>
    <t>Блок "Запросите прайс-лист"</t>
  </si>
  <si>
    <t>Кнопка "iSpot"</t>
  </si>
  <si>
    <t>5. Кнопки с видами товаров</t>
  </si>
  <si>
    <t>ID1.5.3</t>
  </si>
  <si>
    <t>После нажатия на кнопку с видом товара должна открыться страница с перечнем товаров</t>
  </si>
  <si>
    <t>6. Кнопка "Запросить условия"</t>
  </si>
  <si>
    <t>ID1.5.4</t>
  </si>
  <si>
    <t>ID1.5.4.1</t>
  </si>
  <si>
    <t>При нажатии на кнопку "Запросить условия" открывается блок "Запросить условия" (ID1.5.1)</t>
  </si>
  <si>
    <t>7. Блок "Задайте вопрос"</t>
  </si>
  <si>
    <t>ID1.5.5</t>
  </si>
  <si>
    <t>ID1.5.5.1</t>
  </si>
  <si>
    <t>Блок "Задайте вопрос" содержит:</t>
  </si>
  <si>
    <t>ID1.5.5.2</t>
  </si>
  <si>
    <t>Ссылка tel (ID1.3.1.1)</t>
  </si>
  <si>
    <t>ID1.5.5.3</t>
  </si>
  <si>
    <t>Ссылка mailto (ID1.2.5.6)</t>
  </si>
  <si>
    <t>ID1.5.5.4</t>
  </si>
  <si>
    <t>ID1.5.5.5</t>
  </si>
  <si>
    <t>8. Блок "Запросите прайс-лист"</t>
  </si>
  <si>
    <t>ID1.5.6</t>
  </si>
  <si>
    <t>ID1.5.6.1</t>
  </si>
  <si>
    <t>Корзина</t>
  </si>
  <si>
    <t>ID1.6</t>
  </si>
  <si>
    <r>
      <rPr>
        <rFont val="Times New Roman"/>
        <sz val="10.0"/>
      </rPr>
      <t xml:space="preserve">При нажатии в Хедер 1 на значок Корзина, происходит переход на страницу Корзина - </t>
    </r>
    <r>
      <rPr>
        <rFont val="Times New Roman"/>
        <color rgb="FF1155CC"/>
        <sz val="10.0"/>
        <u/>
      </rPr>
      <t>https://dk.ispot.ru/personal/cart/</t>
    </r>
  </si>
  <si>
    <t>Требования к числу рядом со значком Корзины:</t>
  </si>
  <si>
    <t>Число в Корзине отображает количество товара либо количество позиций?</t>
  </si>
  <si>
    <t>Количество позиций. Количество товара меняется на этапе оформления заказа, а не добавления в корзину.</t>
  </si>
  <si>
    <t>- после нажатия кнопки «Купить» напротив значка Корзины появляется число = числу позиций в Корзине</t>
  </si>
  <si>
    <t>- значок дублирует количество товаров в Корзине</t>
  </si>
  <si>
    <t>- по дефолту число рядом со значком Корзины указано "0"</t>
  </si>
  <si>
    <t>Кнопка «Купить» доступна для товарной позиции, по которой есть &gt;= 1 единицы товара</t>
  </si>
  <si>
    <t xml:space="preserve">Нажатие на кнопку «Купить» добавляет товар из карточки в Корзину </t>
  </si>
  <si>
    <t>Корзина содержит:</t>
  </si>
  <si>
    <t>1. Окно "Добавления товара в Корзину"</t>
  </si>
  <si>
    <t>2. Окно "Корзина"</t>
  </si>
  <si>
    <t>3. Окно "Оформление заказа"</t>
  </si>
  <si>
    <t>4. Страница ввода банковских реквизитов</t>
  </si>
  <si>
    <t>нет доступа к данной странице</t>
  </si>
  <si>
    <t>На тестовой версии функционал не работает.</t>
  </si>
  <si>
    <t>Окно "Добавления товара в Корзину"</t>
  </si>
  <si>
    <t>ID1.6.1</t>
  </si>
  <si>
    <t xml:space="preserve">После нажатия кнопки «Купить» автоматически появляется окно «Добавления товара в Корзину» </t>
  </si>
  <si>
    <t>Окно содержит:
1. название добавленного товара и его характеристики
2. информацию о количестве и стоимости товаров в Корзине
3. кнопку «Оформить заказ»
4. кнопку «Продолжить»
5. вкладки с категориями товара
6. слайдер с превью товара
7. кнопку «Закрыть окно»</t>
  </si>
  <si>
    <t>1. Название добавленного товара и его характеристики</t>
  </si>
  <si>
    <t>ID1.6.1.1</t>
  </si>
  <si>
    <t>Название добавленного товара соответствует названию из «Карточки товара»</t>
  </si>
  <si>
    <t>Количестве товара в корзине зависит от количества позиций, а не от единиц товара</t>
  </si>
  <si>
    <t>Количестве товара в корзине: от количества позиций или единиц товара зависит?</t>
  </si>
  <si>
    <t>Ответил выше.</t>
  </si>
  <si>
    <t>2. Информацию о количестве и стоимости товаров в Корзине</t>
  </si>
  <si>
    <t>ID1.6.1.2</t>
  </si>
  <si>
    <t>Информация о количестве и стоимости товаров в Корзине соответствует количеству товарных позиций в Корзине и сумме стоимости количества товаров по каждой из них</t>
  </si>
  <si>
    <t>3.Кнопка "Офомить заказ"</t>
  </si>
  <si>
    <t>ID1.6.1.3</t>
  </si>
  <si>
    <t>Нажатие кнопки «Оформить заказ» открывает страницу раздела «Корзина»</t>
  </si>
  <si>
    <t>При наведении курсора на кнопку "Оформить заказ" цвет кнопки меняется с голубого на прозрачный ( с #0081ff на #fff)</t>
  </si>
  <si>
    <t>При наведении курсора на кнопку "Оформить заказ" цвет текста меняется с белого на голубой  ( с #fff на  #0081ff)</t>
  </si>
  <si>
    <t>4.Кнопка "Продолжить"</t>
  </si>
  <si>
    <t>ID1.6.1.4</t>
  </si>
  <si>
    <t>Нажатие кнопки «Продолжить» закрывает окно</t>
  </si>
  <si>
    <t xml:space="preserve">При наведении на кнопку "Продолжить"  цвет элемента меняется с прозрачного на черный (#fff на #1c1c1c) </t>
  </si>
  <si>
    <t>При наведении на кнопку "Продолжить" цвет текста меняется с серого на белый  (с A6AAB4 на #fff)</t>
  </si>
  <si>
    <t>5.Вкладки с категориями товара</t>
  </si>
  <si>
    <t>ID1.6.1.5</t>
  </si>
  <si>
    <t xml:space="preserve">Нажатие на любой пункт вкладки с категориями товара открывает слайдер с превью товара соответствующей категории </t>
  </si>
  <si>
    <t>есть ли этот алгоритм или сайт их рандомно подбирает?</t>
  </si>
  <si>
    <t>У некоторых товаров заданы рекомендации, или у категорий, или у группы, в которой находится товар - в первую очередь выводятся они. Если никаких рекомендаций нет, выводится общий список аксессуаров.</t>
  </si>
  <si>
    <t>6. Слайдер с превью товара</t>
  </si>
  <si>
    <t>ID1.6.1.6</t>
  </si>
  <si>
    <t>зависит от товара</t>
  </si>
  <si>
    <t>7. Кнопка "Закрыть окно"</t>
  </si>
  <si>
    <t>ID1.6.1.7</t>
  </si>
  <si>
    <t>ID1.6.1.7.1</t>
  </si>
  <si>
    <t>Кнопка "Закрыть" закрывает текущее окно</t>
  </si>
  <si>
    <t>Окно "Корзина"</t>
  </si>
  <si>
    <t>ID1.6.2</t>
  </si>
  <si>
    <t>Содержит:</t>
  </si>
  <si>
    <t xml:space="preserve">1. список товаров в Корзине </t>
  </si>
  <si>
    <t>2. блок "Оформить заказ"</t>
  </si>
  <si>
    <t xml:space="preserve">3. блок "Нужна помощь" </t>
  </si>
  <si>
    <t>4. Кнопка "Оформление заказа"</t>
  </si>
  <si>
    <t>5. Всплывающее окно (если в Корзине есть товар) при наведении курсора на Корзину</t>
  </si>
  <si>
    <t>IDM1.6.2-1</t>
  </si>
  <si>
    <t>В мобильной версии содержание аналогичное, за исключением п.5 Всплывающее окно</t>
  </si>
  <si>
    <t>1. список товаров в Корзине</t>
  </si>
  <si>
    <t>ID1.6.2.1</t>
  </si>
  <si>
    <t>- Фото товара</t>
  </si>
  <si>
    <t>- Название товара и его характеристики</t>
  </si>
  <si>
    <t>наличие характеристик зависит от товара</t>
  </si>
  <si>
    <t>не у всех товаров есть название с характеристиками в Корзине (пример, Mac и iPad имеют только фото, без названия товара..)</t>
  </si>
  <si>
    <t>Так и есть, название характеристики и описание разных групп товаров выводятся по разному.</t>
  </si>
  <si>
    <t>- Цену</t>
  </si>
  <si>
    <t>- Количество</t>
  </si>
  <si>
    <t>- Стоимость по каждой товарной позиции</t>
  </si>
  <si>
    <t>- Кнопка "+"</t>
  </si>
  <si>
    <t>- Кнопка "-"</t>
  </si>
  <si>
    <t>- Кнопка "Удалить со значком корзины"</t>
  </si>
  <si>
    <t>Нажатие кнопки "+" увеличивает количество товаров для товарной позиции на единицу</t>
  </si>
  <si>
    <t>Нажатие кнопки "-" уменьшает количество товаров для товарной позиции на единицу</t>
  </si>
  <si>
    <t>В случае, если количество товаров в товарной позиции равно 1, то кнопка «-» недоступна</t>
  </si>
  <si>
    <t>пока не реализовано</t>
  </si>
  <si>
    <t>Должно ли это быть равной количеству товаров на складе/на балансе, либо есть требование о максимальном количестве для каждого пользователя (ограничение для розничного и оптового покупателя?)</t>
  </si>
  <si>
    <t>Должно быть ограничено остатком на складе, но пока не реализовано. Учитывая специфику магазина и стоимость продукции, в основном все покупки максимум одна штука. Для опта есть отдельная страница.</t>
  </si>
  <si>
    <t>При увеличении количества товара посредством нажатия на "+" пересчитывается общая стоимость до тех пор, пока кнопка "+" не станет disabled</t>
  </si>
  <si>
    <t>Поле ввода количества товара не ограничего по длине поля, по виду вводимых символов и пр.</t>
  </si>
  <si>
    <t>Какие требования имеет поля ввода количества товаров</t>
  </si>
  <si>
    <t>На данный момент никаких.</t>
  </si>
  <si>
    <t>Кнопка "Удалить со значком корзины" при нажатии удаляет товарную позицию из Корзины</t>
  </si>
  <si>
    <t xml:space="preserve">Если в Корзине одна номенклатура товара, после нажатия кнопки "Удалить"  число рядом со значком Корзины (в Хедер 1) становится "0" </t>
  </si>
  <si>
    <t>При удалении в Корзине всех товаров в блоке "Оформить заказ" сумма к оплате должна обнулиться</t>
  </si>
  <si>
    <t>Баг</t>
  </si>
  <si>
    <t>не меняется сумма в блоке "Оформить заказ"</t>
  </si>
  <si>
    <t>Если в Корзине позиций товаров несколько, при нажатии на кнопку "Удалить" позицию, число рядом со значком Корзины (в Хедер 1) уменьшается на 1 единицу</t>
  </si>
  <si>
    <t>в каких именно случаях  случаях выдает надпись "NaN"?</t>
  </si>
  <si>
    <t>Цифра в значке обновляется через аякс запрос. Похоже на ошибку, когда скрипту недостаточно данных для подсчета</t>
  </si>
  <si>
    <t>ID1.6.2.1.11</t>
  </si>
  <si>
    <t>При изменении количества товаров в Корзине в блоке "Оформить заказ" должен произойти перерасчет</t>
  </si>
  <si>
    <t>в блоке "Оформить заказ"перерасчет не происходит, сумма не меняется</t>
  </si>
  <si>
    <t>Проверил, происходит</t>
  </si>
  <si>
    <t>В случае, когда значок Корзины (в Хедере 1) имеет число "0", при нажатии на него открывается страница "Корзина" с надписью "В вашей корзине пока нет товаров"</t>
  </si>
  <si>
    <t>При заполнении поля "количество товара" некорректно, система в определенных случаях выдает надпись "NaN"</t>
  </si>
  <si>
    <t>2. Оформить заказ</t>
  </si>
  <si>
    <t>ID1.6.2.2</t>
  </si>
  <si>
    <t>Блок "Оформить заказ" состоит из:</t>
  </si>
  <si>
    <t>- Поле ввода с плейсхолдером "Ваш промокод"</t>
  </si>
  <si>
    <t>нужен промокод для проверки блока "Оформить заказ"</t>
  </si>
  <si>
    <t>Промокод должен добавлять скидку к заказу. На данный момент никаких промокодов нет, могу добавить на след неделе для проверки.</t>
  </si>
  <si>
    <t>- Кнопка в поле с плейсхолдером "Ваш промокод"</t>
  </si>
  <si>
    <t>- "Товары" - общая стоимость товаров в Корзине</t>
  </si>
  <si>
    <t>- "Цена" - итоговая цена товаров в Корзине с учетом промокода</t>
  </si>
  <si>
    <r>
      <rPr>
        <rFont val="Times New Roman"/>
        <color theme="1"/>
        <sz val="10.0"/>
      </rPr>
      <t xml:space="preserve">Поле ввода с плейсхолдером "Ваш промокод" </t>
    </r>
    <r>
      <rPr>
        <rFont val="Times New Roman"/>
        <color theme="1"/>
        <sz val="10.0"/>
      </rPr>
      <t xml:space="preserve">содержит промокод, который зарегистрирован в системе </t>
    </r>
  </si>
  <si>
    <t>какие требования к полю ввода Промокода?</t>
  </si>
  <si>
    <t>Соответствие промокоду в системе.</t>
  </si>
  <si>
    <t>Кнопка в поле "Ваш промокод" при наведении курсора меняет цвет с серого на голубой (#f2f2f2 на #1c1c1c)</t>
  </si>
  <si>
    <t>Цвет стрелки в кнопке "Ваш промокод" при наведении меняется с серого на белый  (с A6AAB4 на #fff)</t>
  </si>
  <si>
    <t>3. Блок "Нужна помощь"</t>
  </si>
  <si>
    <t>ID1.6.2.3</t>
  </si>
  <si>
    <t>ID1.6.2.4</t>
  </si>
  <si>
    <t>ID1.6.2.5</t>
  </si>
  <si>
    <t>ID1.6.2.5-1</t>
  </si>
  <si>
    <t>Все указанные суммы во всплывающем окне соответствуют суммам в Корзине</t>
  </si>
  <si>
    <t>ID1.6.2.5-2</t>
  </si>
  <si>
    <t>При внесении изменений в Корзину, они отображаются во всплывающем окне при наведении на значок Корзины в Хедере</t>
  </si>
  <si>
    <t>ID1.6.2.5.1</t>
  </si>
  <si>
    <t>- Цена товара</t>
  </si>
  <si>
    <t>- Кнопка -значок Корзина</t>
  </si>
  <si>
    <t>- Сумму по каждой позиции товара</t>
  </si>
  <si>
    <t>- Итоговую сумму покупки</t>
  </si>
  <si>
    <t>- Кнопка "Оформить заказ"</t>
  </si>
  <si>
    <t>ID1.6.2.5.2</t>
  </si>
  <si>
    <t>При наведении на кнопку "Оформить заказ"  цвет кнопки меняется с голубого на прозрачный ( с #0081ff на #fff)</t>
  </si>
  <si>
    <t>ID1.6.2.5.3</t>
  </si>
  <si>
    <t>Страница "Оформление заказа"</t>
  </si>
  <si>
    <t>ID1.6.3</t>
  </si>
  <si>
    <t>Страница "Оформление заказа" открывается после нажатия на кнопку "Оформить заказ" в Корзине</t>
  </si>
  <si>
    <t>Страница содержит следующие разделы:</t>
  </si>
  <si>
    <t>1. Покупатель</t>
  </si>
  <si>
    <t>2. Доставка</t>
  </si>
  <si>
    <t>3. Оплата</t>
  </si>
  <si>
    <t>4. Блок "Ваш заказ"</t>
  </si>
  <si>
    <t>5. "Хотите что-то добавить?"</t>
  </si>
  <si>
    <t>6. Чек-бокс "Я даю согласие на обработку персональных данных"</t>
  </si>
  <si>
    <t>7. Чек-бокс "Хочу быть в курсе выгодных предложений от iSpot"</t>
  </si>
  <si>
    <t>8. Кнопка "Оформить заказ"</t>
  </si>
  <si>
    <t xml:space="preserve">9. Блок "Нужна помощь" </t>
  </si>
  <si>
    <t>В случает заполнения всех данных и нажатия на кнопку "Оформить заказ" происходит переход на страницу с сообщением: "Заказ № spt-&lt;номер&gt; успешно оформлен.
Мы свяжемся с вами для подтверждения заказа с 10:00 до 22:00"</t>
  </si>
  <si>
    <t>В блоке Покупатель все поля являются обязательными</t>
  </si>
  <si>
    <t>Чек-бокс "Я даю согласие на обработку персональных данных" является обязательным условием для перехода на следующий этап оформления</t>
  </si>
  <si>
    <t>В случает незаполнения всех данных и нажатия на кнопку "Оформить заказ", система подсвечивает обязательные поля и чек-бокс "Я даю согласие на обработку..." красным, не происходит переход на другую страницу</t>
  </si>
  <si>
    <t>Если доступного товара станет 0, то статус товара изменится и кнопка купить станет не доступной.</t>
  </si>
  <si>
    <t>Что произойдет с количеством товаров, указанных в оформленной заявке в бд и как это отразится на клиентской части? Например, если доступного товара станет 0, то статус товара изменится и кнопка купить станет не доступной.</t>
  </si>
  <si>
    <t>Я показывал это на первой презентации. Когда остаток товара становится 0, кнопка и статус меняются.</t>
  </si>
  <si>
    <t>ID1.6.3.1.1</t>
  </si>
  <si>
    <t>ID1.6.3.1.1-1</t>
  </si>
  <si>
    <t xml:space="preserve">Содержит: </t>
  </si>
  <si>
    <t xml:space="preserve">- поле ввода имени с плейсхолдером "Представьтесь, пожалуйста" </t>
  </si>
  <si>
    <t xml:space="preserve">- поле ввода Контактный телефон </t>
  </si>
  <si>
    <t xml:space="preserve">- поле ввода с плейсхолдером "Ваш email" </t>
  </si>
  <si>
    <t>ID1.6.3.1.1-2</t>
  </si>
  <si>
    <t>Для перехода на следующий этап оформления необходимо заполнить обязательные поля:</t>
  </si>
  <si>
    <t>- имя</t>
  </si>
  <si>
    <t>- контактный телефон</t>
  </si>
  <si>
    <t>- email</t>
  </si>
  <si>
    <t>ID1.6.3.1.1.2</t>
  </si>
  <si>
    <t>ID1.6.3.1.1.3</t>
  </si>
  <si>
    <t>ID1.6.3.2</t>
  </si>
  <si>
    <t>Банковской картой на сайте</t>
  </si>
  <si>
    <t>Наличными или картой при получении в магазине iSpot</t>
  </si>
  <si>
    <t>Самовывоз</t>
  </si>
  <si>
    <t>Постамат Boxberry</t>
  </si>
  <si>
    <t>Доставка курьером</t>
  </si>
  <si>
    <t>Экспресс-доставка</t>
  </si>
  <si>
    <t>- радиобатон Самовывоз/Постамат/Курьером/Экспресс</t>
  </si>
  <si>
    <t>- блок с информацией по каждому из способов доставки</t>
  </si>
  <si>
    <t>Информация по каждому из способов доставки изменяется в зависимости от способа доставки</t>
  </si>
  <si>
    <t>Доставка "Самовывоз":</t>
  </si>
  <si>
    <t>- отображается информация с адресом магазина и интегрированная Яндекс-карта</t>
  </si>
  <si>
    <t>Данный вид доставки зависит от локации,  есть только в Санкт-Петербурге</t>
  </si>
  <si>
    <t>- появляется возможность выбрать оплату наличными или картой при получении в магазине iSpot</t>
  </si>
  <si>
    <t>При выборе способа доставки "Самовывоз" и  нажатия на кнопку "Оформить заказ" пользователь видит сообщение системы: "Заказ № spt-&lt;номер&gt; успешно оформлен.
Мы свяжемся с вами для подтверждения заказа с 10:00 до 22:00"</t>
  </si>
  <si>
    <t xml:space="preserve">Доставка "Постамат Boxberry": </t>
  </si>
  <si>
    <t>1) отображается информация с возможностью доставки и кнопка "Выбрать"</t>
  </si>
  <si>
    <t>2) при нажатии на кнопку "Выбрать" открывается интегрированная Яндекс-карта с возможностью выбора отделения "Boxberry"</t>
  </si>
  <si>
    <t>3) при выборе в Яндекс-карте конкретного отделения информация о нем добавляется в блок с информацией по способу доставки</t>
  </si>
  <si>
    <t>4) после выбора на карте отделения доставки, кнопка "Выбрать" меняется на кнопку "Изменить"</t>
  </si>
  <si>
    <t>5) при наведении на кнопку "Выбрать"  цвет кнопки меняется с голубого на прозрачный ( с #0081ff на #fff)</t>
  </si>
  <si>
    <t>При наведении курсора на кнопку "Выбрать" цвет текста меняется с белого на голубой  ( с #fff на  #0081ff)</t>
  </si>
  <si>
    <t>"Доставка курьером": отображаются поля для ввода адреса доставки:</t>
  </si>
  <si>
    <t>- предзаполненное поле ввода "Страна"</t>
  </si>
  <si>
    <t>- предзаполненное поле ввода "Город"</t>
  </si>
  <si>
    <t xml:space="preserve">- поле ввода "Индекс" </t>
  </si>
  <si>
    <t>какие требования имеет данное поле?</t>
  </si>
  <si>
    <t>Требования нет.</t>
  </si>
  <si>
    <t xml:space="preserve">- поле ввода "Улица" </t>
  </si>
  <si>
    <t xml:space="preserve">- поле ввода "Номер дома"  </t>
  </si>
  <si>
    <t xml:space="preserve">- поле ввода "Строение"  </t>
  </si>
  <si>
    <t xml:space="preserve">- поле ввода "Корпус" </t>
  </si>
  <si>
    <t xml:space="preserve">- поле ввода "Квартира"  </t>
  </si>
  <si>
    <t>Поле ввода "Индекс" принимает любые значения при локации Санкт-Петербург</t>
  </si>
  <si>
    <t>нет возможности проверить поведение системы из-за отсутствия доступа к следующей форме (оплата)</t>
  </si>
  <si>
    <t>Поле ввода "Индекс" принимает только те значения, которые соответствуют реальным индексам города при локации  отличной от Санкт-Петербурга</t>
  </si>
  <si>
    <t>ID1.6.3.2.9</t>
  </si>
  <si>
    <t>Поле ввода "Улица" принимает любые значения</t>
  </si>
  <si>
    <t>Нет привязки к реальным местоположениям. Расчет стоимости доставки только по полю почтовый индекс, улицу можно ввести любую.</t>
  </si>
  <si>
    <t>Поле ввода "Номер дома" принимает любые значения</t>
  </si>
  <si>
    <t>ID1.6.3.2.11</t>
  </si>
  <si>
    <t>Поле ввода "Строение" принимает любые значения</t>
  </si>
  <si>
    <t>ID1.6.3.2.12</t>
  </si>
  <si>
    <t>Поле ввода "Корпус" принимает любые значения</t>
  </si>
  <si>
    <t>ID1.6.3.2.13</t>
  </si>
  <si>
    <t>Поле ввода "Квартира" принимает любые значения</t>
  </si>
  <si>
    <t>ID1.6.3.2.14</t>
  </si>
  <si>
    <t>При вводе в поле "Индекс" некорректных символов и пр, система выдает сообщение "К сожалению, мы не можем доставить заказ курьером по данному адресу.
Пожалуйста, выберите другой способ доставки или укажите другой адрес."</t>
  </si>
  <si>
    <t>только в городе, который не базовый</t>
  </si>
  <si>
    <t>ID1.6.3.2.15</t>
  </si>
  <si>
    <t xml:space="preserve">Предзаполненное поле ввода "Город" не должно меняться после выбора из списка
 (проверить на возможность изменить, вставить другой город) </t>
  </si>
  <si>
    <t>Почему предзаполненное поле имеет свойства к  изменению? (т.е. мы можем уже выбранный город исковеркать, поменяв местами начало названия и конец, например)
Как это "регион", если мы просто вводим название города и выбираем его из справочника?</t>
  </si>
  <si>
    <t>В поле должен подставляться регион из шапки. Изменение на случай, если в шапке мы просто так тени кнопку не подумав.</t>
  </si>
  <si>
    <t>3.Оплата</t>
  </si>
  <si>
    <t>ID1.6.3.3</t>
  </si>
  <si>
    <t>Оплата содержит радиобаттон: Банковской картой на сайте/ ЮMoney/ Яндекс Пэй/ Наличными или картой при получении в магазине iSpot</t>
  </si>
  <si>
    <t>При переключении радиобаттона меняется способ оплаты</t>
  </si>
  <si>
    <t>При выборе способа оплаты Банковской картой после нажатия кнопки "Оформить заказ", открывается форма Интернет-эквайринга</t>
  </si>
  <si>
    <t>После заполнения формы Интернет-эквайринга завершается оформление заказа.</t>
  </si>
  <si>
    <t>При выборе способа оплаты наличными или картой при получении в магазине iSpot и нажатия на кнопку "Оформить заказ" пользователь получает сообщение от системы: "После заполнения формы Интернет-эквайринга завершается оформление заказа."</t>
  </si>
  <si>
    <t>4. "Ваш заказ"</t>
  </si>
  <si>
    <t>ID1.6.3.4</t>
  </si>
  <si>
    <t>- слайдер товаров в Корзине</t>
  </si>
  <si>
    <t>- ссылка с названием и характеристиками товара</t>
  </si>
  <si>
    <t>- переключатель между товарами</t>
  </si>
  <si>
    <t>- сумма товаров</t>
  </si>
  <si>
    <t>- сумма скидки по товарам</t>
  </si>
  <si>
    <t>- стоимость доставки</t>
  </si>
  <si>
    <t xml:space="preserve"> - итоговая сумма к оплате</t>
  </si>
  <si>
    <t>нужно ли описывать систему скидок на товар?</t>
  </si>
  <si>
    <t>Не помню, чтобы у нас были какие-то скидки.</t>
  </si>
  <si>
    <t>При наведении на ссылку с названием товара ссылка меняет цвет с черного на голубой (с #1c1c1cна #0081ff)</t>
  </si>
  <si>
    <t>5. Блок "Хотите что-то добавить"</t>
  </si>
  <si>
    <t>ID1.6.3.5</t>
  </si>
  <si>
    <t>Содержит поле ввода с плейсхолдером "Хотите что-то добавить?"</t>
  </si>
  <si>
    <t>ID1.6.3.6</t>
  </si>
  <si>
    <t>Чек-бокс "Я даю согласие на обработку персональных данных" является обязательным условием для оформления заказа</t>
  </si>
  <si>
    <t>При оставлении чек-бокса "Я даю согласие на обработку персональных данных" пустым и нажатия на кнопку "Оформить заказ", чек-бокс становится красным</t>
  </si>
  <si>
    <t>ID1.6.3.7</t>
  </si>
  <si>
    <t>Чек-бокс "Хочу быть в курсе выгодных предложений от iSpot" является необязательным условием для оформления заказа</t>
  </si>
  <si>
    <t>При проставлении чек-бокса  "Хочу быть в курсе выгодных предложений от iSpot" email добавляется в рассылку и система присылает на почту выгодные предложения к покупке</t>
  </si>
  <si>
    <t>Что происходит при проставлении чек-бокса "Хочу быть в курсе выгодных предложений?"</t>
  </si>
  <si>
    <t>Мейл добавляется в рассылку. За рассылку отвечает маркетинг, что и как они отправляют я не знаю.</t>
  </si>
  <si>
    <t>ID1.6.3.8</t>
  </si>
  <si>
    <t>При нажатии на кнопку "Оформить заказ" происходит переход на страницу для заполнения реквизитов на оплату</t>
  </si>
  <si>
    <t>9. Блок "Нужна помощь"</t>
  </si>
  <si>
    <t>ID1.6.3.9</t>
  </si>
  <si>
    <t>Ссылка на номер телефона iSpot</t>
  </si>
  <si>
    <t>ID1.7</t>
  </si>
  <si>
    <t>IDМ1.7.1</t>
  </si>
  <si>
    <t>В мобильной версии Ссылка на номер телефона iSpot находится в Хедер 2</t>
  </si>
  <si>
    <t>ID1.7.1</t>
  </si>
  <si>
    <t>Ссылка находится в Хедер1</t>
  </si>
  <si>
    <t>ID1.7.2</t>
  </si>
  <si>
    <t>При нажатии на ссылку на номер телефона iSpot происходит связь с телефоном через операционную систему</t>
  </si>
  <si>
    <t>Хедер 2 - мобильная версия</t>
  </si>
  <si>
    <t>IDМ2</t>
  </si>
  <si>
    <t>IDM2.1</t>
  </si>
  <si>
    <t>При нажатии на меню гамбургер в Хедер 1 открывается:</t>
  </si>
  <si>
    <t>Хедер 2, который содержит:</t>
  </si>
  <si>
    <t>1.Контакты
2.Магазин
3.Сервисный центр
4.Доставка и оплата
5.B2B, оптовые продажи
6.Выбор «Ваш город»
7.Кнопки с видами товаров (Mac,iPhone, iPad, Watch, AirPods, AirTag, Аксессуары, Гаджеты, Мультимедиа)
8. ссылка на номер телефона iSpot
9. Выбор "Ваш город"</t>
  </si>
  <si>
    <t>IDМ2.2</t>
  </si>
  <si>
    <t>При открытии блоков "Гамбургер" меняется на кнопку "Закрыть"</t>
  </si>
  <si>
    <t>IDМ2.3</t>
  </si>
  <si>
    <t xml:space="preserve">При добавлении товара в сравнение, в Хедере 1 рядом со значком гамбургера появляется значок уведомления </t>
  </si>
  <si>
    <t>Хедер 2 - версия веб</t>
  </si>
  <si>
    <t>ID2</t>
  </si>
  <si>
    <t>версия веб</t>
  </si>
  <si>
    <t>Хедер 2 содержит:</t>
  </si>
  <si>
    <t>- кнопки с видами товаров (Mac, iPhone, iPad, Watch, AirPods, AirTag, Аксессуары, Гаджеты, Мультимедиа) (они же есть в Футере)</t>
  </si>
  <si>
    <t>- поле с плейсхолдером "Поиск" и кнопкой со значком "лупа"</t>
  </si>
  <si>
    <t>ID2.1</t>
  </si>
  <si>
    <t>ID2.1-1</t>
  </si>
  <si>
    <t>При нажатии на кнопку "iSpot" возвращает пользователя на главную страницу</t>
  </si>
  <si>
    <t>Кнопки с видами товаров</t>
  </si>
  <si>
    <t>ID2.2</t>
  </si>
  <si>
    <t>При наведении на кнопку с видом товара появляется "Выпадающий список (select)" (у некоторых категорий выпадающего списка появилась надпись "Новинка")</t>
  </si>
  <si>
    <t>При наведении на кнопку с видом товара, она меняет цвет с черного на голубой (с #1c1c1cна #0081ff)</t>
  </si>
  <si>
    <t>Поле с плейсхолдером "Поиск" и кнопкой со значком "лупа"</t>
  </si>
  <si>
    <t>ID2.2.2</t>
  </si>
  <si>
    <t>- плейсхолдер "Поиск"</t>
  </si>
  <si>
    <t>- кнопку со значком "лупа"</t>
  </si>
  <si>
    <t>При нажатии в поле "Поиск" либо на кнопку со значком "лупа" открывается окно поиска</t>
  </si>
  <si>
    <t>Слайдер с товарами и кнопкой "Смотреть все" раскрывается  при вводе в поле Поиск искомого товара</t>
  </si>
  <si>
    <t>При вводе в поле Поиск искомого товара и нажатия на кнопку Поиск, открывается страница Каталог товаров</t>
  </si>
  <si>
    <t>Окно поиска</t>
  </si>
  <si>
    <t>Окно поиска содержит:</t>
  </si>
  <si>
    <t>- значок "лупа"</t>
  </si>
  <si>
    <t>- плейсхолдер "Найти на iSpot"</t>
  </si>
  <si>
    <t>- кнопку Закрыть</t>
  </si>
  <si>
    <t xml:space="preserve">- Combobox </t>
  </si>
  <si>
    <t>Требования к работе алгоритма поиска:</t>
  </si>
  <si>
    <t>Есть ли требования к тому, как работает поиск?</t>
  </si>
  <si>
    <t>Поиск ищет по названию, артикулу и коду товара.</t>
  </si>
  <si>
    <t>- поиск ищет по названию товара</t>
  </si>
  <si>
    <t xml:space="preserve">- поиск ищет по артикулу </t>
  </si>
  <si>
    <t>- поиск ищет по коду товара</t>
  </si>
  <si>
    <t>Если в поиске товар не обнаружен, либо данные в поиск введены неверно, система выдает сообщение: "По запросу "......" ничего не найдено"</t>
  </si>
  <si>
    <t>- фото товара с характеристиками и ценой</t>
  </si>
  <si>
    <t>- кнопка "Смотреть все"</t>
  </si>
  <si>
    <t>При нажатии на товар из слайдера открывается Карточка данного товара</t>
  </si>
  <si>
    <t>При нажатии на кнопку "Смотреть все" происходит переход в Каталог товаров</t>
  </si>
  <si>
    <t>При наведении на кнопку "Смотреть все" ее цвет меняется с голубого на прозрачный ( с #0081ff на #fff)</t>
  </si>
  <si>
    <t>При наведении на кнопку "Смотреть все" цвет текста меняется с серого на белый  (с A6AAB4 на #fff)</t>
  </si>
  <si>
    <t>Страница "Каталог"</t>
  </si>
  <si>
    <t>IDM3</t>
  </si>
  <si>
    <t>При нажатии на кнопку с категорией товара появляется аккордеон для выбора товара из категории</t>
  </si>
  <si>
    <t>IDM3.3</t>
  </si>
  <si>
    <t>ID3</t>
  </si>
  <si>
    <t>https://dk.ispot.ru/catalog/apple-mac/</t>
  </si>
  <si>
    <t>Страница Каталог открывается из:</t>
  </si>
  <si>
    <r>
      <rPr>
        <rFont val="Times New Roman"/>
        <b/>
        <color theme="1"/>
        <sz val="10.0"/>
      </rPr>
      <t xml:space="preserve">- </t>
    </r>
    <r>
      <rPr>
        <rFont val="Times New Roman"/>
        <b val="0"/>
        <color theme="1"/>
        <sz val="10.0"/>
      </rPr>
      <t>Хедер 2</t>
    </r>
  </si>
  <si>
    <r>
      <rPr>
        <rFont val="Times New Roman"/>
        <b/>
        <color theme="1"/>
        <sz val="10.0"/>
      </rPr>
      <t xml:space="preserve">- </t>
    </r>
    <r>
      <rPr>
        <rFont val="Times New Roman"/>
        <b val="0"/>
        <color theme="1"/>
        <sz val="10.0"/>
      </rPr>
      <t>слайдер на главной странице</t>
    </r>
  </si>
  <si>
    <r>
      <rPr>
        <rFont val="Times New Roman"/>
        <b/>
        <color theme="1"/>
        <sz val="10.0"/>
      </rPr>
      <t xml:space="preserve">- </t>
    </r>
    <r>
      <rPr>
        <rFont val="Times New Roman"/>
        <b val="0"/>
        <color theme="1"/>
        <sz val="10.0"/>
      </rPr>
      <t>превью товара</t>
    </r>
  </si>
  <si>
    <r>
      <rPr>
        <rFont val="Times New Roman"/>
        <b/>
        <color theme="1"/>
        <sz val="10.0"/>
      </rPr>
      <t xml:space="preserve">- </t>
    </r>
    <r>
      <rPr>
        <rFont val="Times New Roman"/>
        <b val="0"/>
        <color theme="1"/>
        <sz val="10.0"/>
      </rPr>
      <t>карточки каталога</t>
    </r>
  </si>
  <si>
    <r>
      <rPr>
        <rFont val="Times New Roman"/>
        <b/>
        <color theme="1"/>
        <sz val="10.0"/>
      </rPr>
      <t xml:space="preserve">- </t>
    </r>
    <r>
      <rPr>
        <rFont val="Times New Roman"/>
        <b val="0"/>
        <color theme="1"/>
        <sz val="10.0"/>
      </rPr>
      <t>из футера</t>
    </r>
  </si>
  <si>
    <t>Страница  содержит:</t>
  </si>
  <si>
    <t>- слайдер товаров (переход в подкаталог)</t>
  </si>
  <si>
    <t>- хлебные крошки</t>
  </si>
  <si>
    <t>- название Каталога (по названию выбранной категории товара)</t>
  </si>
  <si>
    <t>- кнопка "по популярности"</t>
  </si>
  <si>
    <t>- кнопка "по цене"</t>
  </si>
  <si>
    <t>- превью товара с характеристиками (в наличии)</t>
  </si>
  <si>
    <t xml:space="preserve">- превью товара с характеристиками (под заказ) </t>
  </si>
  <si>
    <t>- превью товара с характеристиками (предзаказ)</t>
  </si>
  <si>
    <t>- боковая панель</t>
  </si>
  <si>
    <t>- кнопка "Показать еще"</t>
  </si>
  <si>
    <t>- пагинация страниц</t>
  </si>
  <si>
    <t>- блок "Посмотрите также"</t>
  </si>
  <si>
    <t>- контент</t>
  </si>
  <si>
    <t>- блок "iSpot"</t>
  </si>
  <si>
    <t>- блок "Нужна помощь"</t>
  </si>
  <si>
    <t>Данный блок зависит от локации,  есть только в Санкт-Петербурге</t>
  </si>
  <si>
    <t>- блок "Подпишитесь на рассылку"</t>
  </si>
  <si>
    <t>Слайдер товаров</t>
  </si>
  <si>
    <t>ID3.1 .1</t>
  </si>
  <si>
    <t>При нажатии на товар из слайдера происходит переход в окно Подкаталога</t>
  </si>
  <si>
    <t>Кнопка "по популярности"</t>
  </si>
  <si>
    <t>ID3.1.2</t>
  </si>
  <si>
    <t>IDM3.1.2.1</t>
  </si>
  <si>
    <t>Кнопка "по популярности":</t>
  </si>
  <si>
    <t>- при нажатии происходит сортировка товаров по популярности</t>
  </si>
  <si>
    <t>- при наведении исчезает подчеркивание "пунктир"</t>
  </si>
  <si>
    <t>- при наведении на кнопку цвет текста меняется с серого на черный (с #A6AAB4 на #1c1c1c)</t>
  </si>
  <si>
    <t>- при наведении на кнопку "по популярности" цвет текста меняется с серого на черный  (с A6AAB4 на #1c1c1c)</t>
  </si>
  <si>
    <t>- при нажатии на кнопку справа от нее появляется значок "стрелка вниз", происходит сортировка  от меньшего к большему - по популярности</t>
  </si>
  <si>
    <t>- при повторном нажатии на кнопку, значок справа от кнопки меняется на "стрелку вверх", происходит сортировка от большего к меньшему - по популярности</t>
  </si>
  <si>
    <t>Кнопка "по цене"</t>
  </si>
  <si>
    <t>ID3.1.3</t>
  </si>
  <si>
    <t>IDM3.1.3</t>
  </si>
  <si>
    <t>В мобильной версии кнопка "по цене" отображается при нажатии на вкладку "Сортировка"</t>
  </si>
  <si>
    <t>Превью товара с характеристиками (в наличии)</t>
  </si>
  <si>
    <t>ID3.1.4</t>
  </si>
  <si>
    <t>Превью товара с характеристиками содержит:</t>
  </si>
  <si>
    <t>- фото товара</t>
  </si>
  <si>
    <t>- название товара с характеристиками</t>
  </si>
  <si>
    <t>- надпись "В наличии"</t>
  </si>
  <si>
    <t xml:space="preserve">- цена </t>
  </si>
  <si>
    <t xml:space="preserve">- кнопка "Купить" - при наведении на превью </t>
  </si>
  <si>
    <t>- кнопка "Сравнить" - при наведении на превью</t>
  </si>
  <si>
    <t>При наведении на превью товара внизу появляется кнопка "Купить", которая при наведении меняет цвет с голубого на прозрачный ( с #0081ff на #fff)</t>
  </si>
  <si>
    <t>При наведении на превью товара внизу появляется кнопка "Сравнить", которая при наведении меняет цвет с прозрачного на голубой (с #fff на #0081ff )</t>
  </si>
  <si>
    <t>При нажатии на кнопку "Купить", товар добавляется в Корзину и надпись на кнопке меняется на "В корзине"</t>
  </si>
  <si>
    <t>Требования к кнопке "Сравнить":</t>
  </si>
  <si>
    <t>- при однократном нажатии на кнопку "Сравнить":</t>
  </si>
  <si>
    <t>- в Хедер 1 появляется значок "Сравнить товары" с числом напротив</t>
  </si>
  <si>
    <t>- число напротив значка "Сравнить товары" = числу товаров, добавленных в сравнение</t>
  </si>
  <si>
    <t>После нажатия на превью товара происходит переход в окно "Карточка товара"</t>
  </si>
  <si>
    <t>Превью товара с характеристиками               (под заказ)</t>
  </si>
  <si>
    <t>ID3.1.5</t>
  </si>
  <si>
    <t>ID3.1.5.1</t>
  </si>
  <si>
    <t>- надпись "В наличии" заменена на надпись "Под заказ"</t>
  </si>
  <si>
    <t>- кнопка "Купить" отсутствует</t>
  </si>
  <si>
    <t>Превью товара с характеристиками               (предзаказ)</t>
  </si>
  <si>
    <t>ID3.1.6</t>
  </si>
  <si>
    <t>ID3.1.6.1</t>
  </si>
  <si>
    <t>- надпись "В наличии" заменена на надпись "Предзаказ"</t>
  </si>
  <si>
    <t>- кнопка "Купить" заменена на кнопку "Предзаказ"</t>
  </si>
  <si>
    <t>ID3.1.6.4</t>
  </si>
  <si>
    <t>При наведении на превью товара внизу появляется кнопка "Предзаказ", которая при наведении меняет цвет с голубого на прозрачный ( с #0081ff на #fff)</t>
  </si>
  <si>
    <t>ID3.1.6.5</t>
  </si>
  <si>
    <t>При наведении курсора на кнопку "Предзаказ" цвет текста меняется с белого на голубой  ( с #fff на  #0081ff)</t>
  </si>
  <si>
    <t>Боковая панель</t>
  </si>
  <si>
    <t>ID3.1.7</t>
  </si>
  <si>
    <t>при нажатии на "Фильтры" появляется боковая панель с характеристиками которые должны содержать ID3.1.7</t>
  </si>
  <si>
    <t>Боковая панель содержит:</t>
  </si>
  <si>
    <t>- два поля Combobox с плейсхолдером для ввода ценового диапазона</t>
  </si>
  <si>
    <t>- чек-бокс "В наличии"</t>
  </si>
  <si>
    <t>есть не во всех категориях товаров</t>
  </si>
  <si>
    <t>- чек-боксы для сортировки по характеристикам и функционалу товаров</t>
  </si>
  <si>
    <t>наличие тех или иных чек-боксов зависит от товара</t>
  </si>
  <si>
    <t>- чек-боксы для сортировки по цветам</t>
  </si>
  <si>
    <t>- кнопка "Сбросить"</t>
  </si>
  <si>
    <t xml:space="preserve">Кнопка "Сбросить" появляется после однократного выбора любого чек-бокса </t>
  </si>
  <si>
    <t>Кнопка "Сбросить" при наведении курсора меняет свой цвет с прозрачного на черный (#fff на #1c1c1c )</t>
  </si>
  <si>
    <t>При наведении на кнопку "Сбросить" текст внутри кнопки меняется с черного на прозрачный(#lclclc на #fff)</t>
  </si>
  <si>
    <t>При нажатии на кнопку "Сбросить" происходит сброс всех отмеченных чек-боксов и кнопка пропадает</t>
  </si>
  <si>
    <t>Каждый чек-бокс для сортировки по цветам имеет надпись &lt;цвет&gt; = соответствующий этому цвету кружок</t>
  </si>
  <si>
    <t>При выборе чек-бокса для сортировки по цветам, вокруг кружка с цветом появляется черный контур</t>
  </si>
  <si>
    <t>При проставлении одного или нескольких чек-боксов из каждой характеристики или функционала происходит отображение тех товаров в Каталоге, которые соответствуют выбранным чек-боксам</t>
  </si>
  <si>
    <t>При указании диапазона цен при выборе товара, происходит отображение тех товаров в Каталоге, которые соответствуют выбранному диапазону цен</t>
  </si>
  <si>
    <t>Плейсхолдер в полях ввода цены отображает минимальную и максимальную цены</t>
  </si>
  <si>
    <t>Кнопка "Показать еще"</t>
  </si>
  <si>
    <t>ID3.1.8</t>
  </si>
  <si>
    <t>Кнопка "Показать еще" позволяет загрузить дополнительное количество элементов на страницу одним кликом</t>
  </si>
  <si>
    <t>При нажатии на кнопку "Показать еще" она меняется на "Загрузка" до момента осуществления загрузки</t>
  </si>
  <si>
    <t xml:space="preserve">При наведении на кнопку "Показать еще" ее цвет меняется с прозрачного на черный (#fff на #1c1c1c) </t>
  </si>
  <si>
    <t>Текст кнопки "Показать еще" при наведении меняет цвет с черного на белый  (с #1c1c1c на  #fff)</t>
  </si>
  <si>
    <t>ID3.1.9</t>
  </si>
  <si>
    <t>Пагинация страниц</t>
  </si>
  <si>
    <t>При нажатии на номер любой страницы цифрового диапазона происходит переход на соответствующую страницу Каталога с товарами</t>
  </si>
  <si>
    <t>При наведении на номер страницы цвет номера страницы подсвечивается голубым (#0081ff)</t>
  </si>
  <si>
    <t>Каждая страница цифрового диапазона отображает в Каталоге 28 товаров, независимо от устройства</t>
  </si>
  <si>
    <t>Блок "Посмотрите также"</t>
  </si>
  <si>
    <t>Блок "Посмотрите также" состоит из кнопок - название бренда, название товара либо характеристика товара</t>
  </si>
  <si>
    <t>При нажатии на кнопку блока "Посмотрите также" открывается Каталог товаров</t>
  </si>
  <si>
    <t xml:space="preserve">При наведении на кнопку в  блоке "Посмотрите еще" цвет кнопки меняется с прозрачного на черный (#fff на #1c1c1c) </t>
  </si>
  <si>
    <t xml:space="preserve">При наведении на кнопку в  блоке "Посмотрите еще" цвет шрифта меняется с черного на белый (#1c1c1c на #fff ) </t>
  </si>
  <si>
    <t>два поля для ввода "Мощность" зависят от товара</t>
  </si>
  <si>
    <t>Боковая панель имеет (в зависимости от товара) combobox с плейсхолдером для ввода "Мощность" имеет поля для ввода минимальной и максимальной мощности</t>
  </si>
  <si>
    <t>ID3.1.12</t>
  </si>
  <si>
    <t>ID3.1.13</t>
  </si>
  <si>
    <t>Страница "Сравнение"</t>
  </si>
  <si>
    <t>ID4</t>
  </si>
  <si>
    <t>https://dk.ispot.ru/compare/</t>
  </si>
  <si>
    <t>MID4.1</t>
  </si>
  <si>
    <t>В мобильном приложении страница "Сравнение" открывается после нажатия в Хедер 1 значка уведомления (и нажатия на кнопку "В сравнении: &lt;число&gt;)</t>
  </si>
  <si>
    <t xml:space="preserve">Страница "Сравнение" содержит: </t>
  </si>
  <si>
    <t>- вкладка сравнения</t>
  </si>
  <si>
    <t>- радиобаттон "Все параметры" / "Различающиеся"</t>
  </si>
  <si>
    <t>- кнопка "Очистить список" со значком Корзина</t>
  </si>
  <si>
    <t>- превью товара с характеристиками в слайдере</t>
  </si>
  <si>
    <t>- дропдаун "Основное"</t>
  </si>
  <si>
    <t>- дропдаун "Характеристики"</t>
  </si>
  <si>
    <t>Вкладка сравнения</t>
  </si>
  <si>
    <t>ID4.1.1</t>
  </si>
  <si>
    <t>Вкладка сравнения содержит внутри себя описание вида товара и его количества</t>
  </si>
  <si>
    <t>При добавлении товаров к сравнению из разных категорий, появляются дополнительные вкладки сравнения</t>
  </si>
  <si>
    <t>При выборе одной из вкладок открываются только товары из этой вкладки</t>
  </si>
  <si>
    <t>Кнопка "Очистить список" со значком Корзина</t>
  </si>
  <si>
    <t>ID4.1.2</t>
  </si>
  <si>
    <t>Кнопка "Очистить список" со значком Корзина при нажатии удаляет все товары</t>
  </si>
  <si>
    <t>Текст кнопки "Очистить список" со значком Корзина при наведении меняет цвет с черного на голубой  (с #1c1c1c на #0081ff)</t>
  </si>
  <si>
    <t xml:space="preserve">Превью товара с характеристиками </t>
  </si>
  <si>
    <t>ID4.1.3</t>
  </si>
  <si>
    <t xml:space="preserve">Превью товара с характеристиками содержит: </t>
  </si>
  <si>
    <t>- фото товара с описанием и характеристиками</t>
  </si>
  <si>
    <t>-кнопку "Купить" (если товар не в Корзине)</t>
  </si>
  <si>
    <t>-кнопку "В Корзине" (если товар в Корзине)</t>
  </si>
  <si>
    <t>При нажатии на кнопку "В Корзине" откроется страница Корзина</t>
  </si>
  <si>
    <t>При нажатии на кнопку Закрыть превью товара удаляется из сравнения</t>
  </si>
  <si>
    <t>Кнопки "Купить"/ "В Корзине" при наведении курсора меняется с голубого на прозрачный ( с #0081ff на #fff)</t>
  </si>
  <si>
    <t>При наведении курсора на кнопку "Купить"/"В корзине" цвет текста меняется с белого на голубой  ( с #fff на  #0081ff)</t>
  </si>
  <si>
    <t>Дропдаун "Основное"</t>
  </si>
  <si>
    <t>ID4.1.5</t>
  </si>
  <si>
    <t>Дропдаун "Основное" содержит параметры:
-цвет
-память
-передача данных</t>
  </si>
  <si>
    <t xml:space="preserve">Какие параметры должны входить в "Основные" при сравнении товаров? </t>
  </si>
  <si>
    <t>Цвет, память, передача данных.</t>
  </si>
  <si>
    <t>Дропдаун "Основное" содержит стрелку</t>
  </si>
  <si>
    <t>Если в "Основные параметры" должны входить те, что указаны в названии товара, то почему иногда в "Основных параметрах" указан лишь цвет?</t>
  </si>
  <si>
    <t>Не должны. Название и описание товара формируется из разных свойств, в зависимости от категории товара. К сравнению не имеет отношения.</t>
  </si>
  <si>
    <t xml:space="preserve">При нажатии на дропдаун "Основное" список параметров разворачивается, стрелка меняет свое направление </t>
  </si>
  <si>
    <t>Почему бывает, что при сравнении товаров параметр "Основные" не отражает параметры из названия и не работает данное сравнение?</t>
  </si>
  <si>
    <t>См. предыдущий ответ.</t>
  </si>
  <si>
    <t>При повторном нажатии на дропдаун "Основное" список параметров скрывается, стрелка снова меняет свое направление</t>
  </si>
  <si>
    <t>Дропдаун "Характеристики"</t>
  </si>
  <si>
    <t>ID4.1.6</t>
  </si>
  <si>
    <t>Дропдаун "Характеристики" содержит часть параметров, которые находятся в Карточке товара во вкладке "Характеристики". Конкретные параметры прописаны в коде компонента.</t>
  </si>
  <si>
    <t>Какой алгоритм добавления параметров товара из Карточки товара на страницу "Сравнение"/в вкладке "Характерстики"? (пример: в Карточке товара/Характеристики 30 параметров, а на странице Сравнение/Характеристики 20 параметров)</t>
  </si>
  <si>
    <t>Сравнение по ключевым параметрам, прописанным в коде компонента.</t>
  </si>
  <si>
    <t>Дропдаун "Характеристики" содержит стрелку</t>
  </si>
  <si>
    <t xml:space="preserve">При нажатии на дропдаун "Характеристики" список параметров разворачивается, стрелка меняет свое направление </t>
  </si>
  <si>
    <t>При повторном нажатии на дропдаун "Характеристики" список параметров скрывается, стрелка снова меняет свое направление</t>
  </si>
  <si>
    <t>ID4.1.7</t>
  </si>
  <si>
    <t>ID4.1.8</t>
  </si>
  <si>
    <t>ID4.1.9</t>
  </si>
  <si>
    <t>Карточка товара</t>
  </si>
  <si>
    <t>ID5</t>
  </si>
  <si>
    <t>ID5-1</t>
  </si>
  <si>
    <t>в Карточку товара можно попасть из превью товара</t>
  </si>
  <si>
    <t>Карточка товара в зависимости от наличия/отсутствия на складе может иметь три статуса:</t>
  </si>
  <si>
    <t>- в наличии</t>
  </si>
  <si>
    <t>- под заказ</t>
  </si>
  <si>
    <t>- предзаказ</t>
  </si>
  <si>
    <t>Страница "Карточка товара в наличии"</t>
  </si>
  <si>
    <t>ID5.1.1</t>
  </si>
  <si>
    <r>
      <rPr>
        <rFont val="Times New Roman"/>
        <color rgb="FF0000FF"/>
        <sz val="10.0"/>
        <u/>
      </rPr>
      <t>https://dk.ispot.ru/catalog/apple-macbook-pro-16-m3-pro-12c-cpu-18c-gpu-18-ozu-512-gb-serebristyy-mrw43/</t>
    </r>
    <r>
      <rPr>
        <rFont val="Times New Roman"/>
        <b/>
        <color rgb="FF1F1F1F"/>
        <sz val="10.0"/>
      </rPr>
      <t xml:space="preserve"> </t>
    </r>
    <r>
      <rPr>
        <rFont val="Times New Roman"/>
        <color rgb="FF1F1F1F"/>
        <sz val="10.0"/>
      </rPr>
      <t>здесь ссылка на товара, выбранный случайно, который есть в наличии</t>
    </r>
  </si>
  <si>
    <t>Карточка товара в наличии означает, что товар есть в наличии на складе в данный момент и доступен к оформлению заказа</t>
  </si>
  <si>
    <t>Переход на страницу "Карточка товара" происходит из:</t>
  </si>
  <si>
    <t>- главная страница - превью товара</t>
  </si>
  <si>
    <t>- главная страница - блок "Что-то новенькое"</t>
  </si>
  <si>
    <t>- главная страница - блок "Рекомендуем"</t>
  </si>
  <si>
    <t>- Корзины - название товара с характеристиками</t>
  </si>
  <si>
    <t>Страница "Карточка товара в наличии" содержит:</t>
  </si>
  <si>
    <t xml:space="preserve">11. тэг "В наличии"
</t>
  </si>
  <si>
    <t xml:space="preserve">13. кнопка "Купить"/"В Корзине"
</t>
  </si>
  <si>
    <t xml:space="preserve">14. кнопка "Сравнить"/"В сравнении"
</t>
  </si>
  <si>
    <t xml:space="preserve">15. эмоджи со ссылкой "Подробнее"
</t>
  </si>
  <si>
    <t xml:space="preserve">16. ссылка "Получить в &lt;город&gt;"
</t>
  </si>
  <si>
    <t xml:space="preserve">17. типы доставки с рассчитанной стоимостью и датой </t>
  </si>
  <si>
    <t xml:space="preserve">18. ссылка "Условия доставки"
</t>
  </si>
  <si>
    <t>23. блок "Аксессуары" (есть не у каждого товара)</t>
  </si>
  <si>
    <t>ID5.1.1 - 4</t>
  </si>
  <si>
    <t>Надпись "в наличии" в превью товара соответствует надписи в Карточке товара</t>
  </si>
  <si>
    <t>ID5.1.1.1.1</t>
  </si>
  <si>
    <t>ID5.1.1.1.1.1</t>
  </si>
  <si>
    <t>ID5.1.1.1.1.2</t>
  </si>
  <si>
    <t>ID5.1.1.1.2</t>
  </si>
  <si>
    <t>ID5.1.1.1.3</t>
  </si>
  <si>
    <t>ID5.1.1.1.4</t>
  </si>
  <si>
    <t>Появляется при условии, если товар является новинкой (Чекбокс у товара в админке)</t>
  </si>
  <si>
    <t>Какой алгоритм проставления на товарах значка "Новинка"?</t>
  </si>
  <si>
    <t>Чекбокс у товара в админке.</t>
  </si>
  <si>
    <t>ID5.1.1.1.5</t>
  </si>
  <si>
    <t>ID5.1.1.6</t>
  </si>
  <si>
    <t>ID5.1.1.6.1</t>
  </si>
  <si>
    <t>13. Кнопка "Купить"</t>
  </si>
  <si>
    <t>ID5.1.1.8</t>
  </si>
  <si>
    <t>После однократного нажатия на кнопку "Купить" она меняется на "В корзине"</t>
  </si>
  <si>
    <t>После нажатия на кнопку "В корзине" происходит переход на страницу Корзина</t>
  </si>
  <si>
    <t>При наведении курсора на кнопку "Купить"/"В корзине" цвет кнопки меняется с голубого на прозрачный ( с #0081ff на #fff)</t>
  </si>
  <si>
    <t>14.Кнопка "Сравнить"</t>
  </si>
  <si>
    <t>ID5.1.1.9</t>
  </si>
  <si>
    <t>15. Эмоджи со ссылкой "Подробнее"</t>
  </si>
  <si>
    <t>ID5.1.1.10</t>
  </si>
  <si>
    <t>16. Ссылка "Получить в &lt;город&gt;"</t>
  </si>
  <si>
    <t>ID5.1.1.11</t>
  </si>
  <si>
    <t>17. Типы доставки с рассчитанной стоимостью и датой</t>
  </si>
  <si>
    <t>ID5.1.1.11.1.1</t>
  </si>
  <si>
    <t>ID5.1.1.11.1.1.1</t>
  </si>
  <si>
    <t>"Самовывоз - бесплатно, в Питере.
Экспресс-доставка - в Питере 2-4 часа (если оформите заказ до 21:00) или на следующий день, 490 руб.
Курьер - срок рассчитывается от города, стоимость зависит от суммы заказа (больше 10 тыс - бесплатно, меньше 10 тыс - рассчитывается от города).
Boxberry - срок рассчитывается от города, стоимость зависит от суммы заказа (больше 10 тыс - бесплатно, меньше 10 тыс - рассчитывается от города)"</t>
  </si>
  <si>
    <t>ID5.1.1.12</t>
  </si>
  <si>
    <t>ID5.1.1.13</t>
  </si>
  <si>
    <t>ID5.1.1.14</t>
  </si>
  <si>
    <t>ID5.1.1.15</t>
  </si>
  <si>
    <t>ID5.1.1.16</t>
  </si>
  <si>
    <t>Зависит от товара</t>
  </si>
  <si>
    <t>ID5.1.1.17</t>
  </si>
  <si>
    <t>ID5.1.1.17-5</t>
  </si>
  <si>
    <t>ID5.1.1.18</t>
  </si>
  <si>
    <t>какие критерии оценки для публикации отзывов?</t>
  </si>
  <si>
    <t>Человеческие критерии. Контенты смотрят и утверждают то что считают нужным.</t>
  </si>
  <si>
    <t>Может ли пользователь изменить/удалить свой отзыв?</t>
  </si>
  <si>
    <t>Нет. Пользователи практически не оставляют отзывов, за это отвечает маркетинг.</t>
  </si>
  <si>
    <t>ID5.1.1.18.1</t>
  </si>
  <si>
    <t>ID5.1.1.18.2</t>
  </si>
  <si>
    <r>
      <rPr>
        <color rgb="FF000000"/>
      </rPr>
      <t xml:space="preserve">товар с отзывами - </t>
    </r>
    <r>
      <rPr>
        <color rgb="FF1155CC"/>
        <u/>
      </rPr>
      <t>https://dk.ispot.ru/catalog/apple-ipad-10-2-2021-wi-fi-64-gb-serebristyy-mk2l3/</t>
    </r>
  </si>
  <si>
    <t>ID5.1.1.19</t>
  </si>
  <si>
    <t>ID5.1.1.20</t>
  </si>
  <si>
    <t>ID5.1.1.21</t>
  </si>
  <si>
    <t>Страница "Карточка товара под заказ"</t>
  </si>
  <si>
    <t>ID5.1.2</t>
  </si>
  <si>
    <r>
      <rPr>
        <rFont val="Times New Roman"/>
        <color rgb="FF0000FF"/>
        <sz val="10.0"/>
        <u/>
      </rPr>
      <t>https://dk.ispot.ru/catalog/apple-ipad-10-9-2022-wi-fi-cellular-64-gb-zheltyy-mq6l3/</t>
    </r>
    <r>
      <rPr>
        <rFont val="Times New Roman"/>
        <b/>
        <color rgb="FF1F1F1F"/>
        <sz val="10.0"/>
      </rPr>
      <t xml:space="preserve"> </t>
    </r>
    <r>
      <rPr>
        <rFont val="Times New Roman"/>
        <color rgb="FF1F1F1F"/>
        <sz val="10.0"/>
      </rPr>
      <t>здесь ссылка на товара, выбранный случайно, который имеет статус "под заказ"</t>
    </r>
  </si>
  <si>
    <t>Карточка товара "под заказ" означает, что товара нет в наличии на складе в данный момент и он не доступен к оформлению заказа (на него не установлена закупочная цена)</t>
  </si>
  <si>
    <t>Стоит ли указывать, что в карточку переходим через поиск или каталог, а не через превью?</t>
  </si>
  <si>
    <t>Карточка товара "под заказ" соответствует требованию ID5.1 - 3, за исключением:</t>
  </si>
  <si>
    <t>- значок "Под заказ"</t>
  </si>
  <si>
    <t>ID5.1.2 -4</t>
  </si>
  <si>
    <t>Надпись "под заказ" в превью товара соответствует надписи в Карточке товара</t>
  </si>
  <si>
    <t>Тэг "Под заказ"</t>
  </si>
  <si>
    <t>ID5.1.2.1.1</t>
  </si>
  <si>
    <t>Тэг "Под заказ" есть в карточке только у товаров, на которые не установлена закупочная цена</t>
  </si>
  <si>
    <t>ID5.1.2.1.2</t>
  </si>
  <si>
    <t>что произойдет после отправки заявки "Узнать о поступлении?</t>
  </si>
  <si>
    <t>Мейл добавляется в рассылку, после появления положительного остатка у товара, отправляется письмо, после чего ставится галочка что письмо отправлено и рассылка по мейлу по данному товару прекращается.</t>
  </si>
  <si>
    <t>ID5.1.2.1.3</t>
  </si>
  <si>
    <t>ID5.1.3</t>
  </si>
  <si>
    <r>
      <rPr>
        <rFont val="Times New Roman"/>
        <color rgb="FF1F1F1F"/>
        <sz val="10.0"/>
        <u/>
      </rPr>
      <t>https://dk.ispot.ru/catalog/apple-iphone-15-plus-256-gb-rozovyy-mu193/</t>
    </r>
    <r>
      <rPr>
        <rFont val="Times New Roman"/>
        <color rgb="FF000000"/>
        <sz val="10.0"/>
      </rPr>
      <t xml:space="preserve"> здесь ссылка на товара, выбранный случайно, который имеет статус "предзаказ"</t>
    </r>
  </si>
  <si>
    <t>ID5.1.3.2</t>
  </si>
  <si>
    <t>Надпись "предзаказ" в превью товара соответствует надписи в Карточке товара</t>
  </si>
  <si>
    <t>ID5.1.3.1.1</t>
  </si>
  <si>
    <t>ID5.1.3.1.2</t>
  </si>
  <si>
    <t>ID5.1.3.1.3</t>
  </si>
  <si>
    <t>ID5.1.3.1.3.5</t>
  </si>
  <si>
    <t>Главная страница</t>
  </si>
  <si>
    <t>ID6</t>
  </si>
  <si>
    <r>
      <rPr>
        <rFont val="Times New Roman"/>
        <color rgb="FF000000"/>
      </rPr>
      <t xml:space="preserve">Главная страница открывается при переходе по ссылке: </t>
    </r>
    <r>
      <rPr>
        <rFont val="Times New Roman"/>
        <color rgb="FF1155CC"/>
        <u/>
      </rPr>
      <t>https://dk.ispot.ru/</t>
    </r>
  </si>
  <si>
    <t>На главную страницу можно попасть, нажав на любой странице в Хедер 2 кнопку "iSpot"</t>
  </si>
  <si>
    <t>IDМ6-2</t>
  </si>
  <si>
    <t>Главная страница содержит:</t>
  </si>
  <si>
    <t>- слайдер товаров вверху страницы</t>
  </si>
  <si>
    <t>- главный каталог товаров</t>
  </si>
  <si>
    <t>- блок "Сервисный центр"</t>
  </si>
  <si>
    <t>- блок "Что-то новенькое"</t>
  </si>
  <si>
    <t>- блок "Рекомендуем"</t>
  </si>
  <si>
    <t xml:space="preserve">- кнопка "iSpot" </t>
  </si>
  <si>
    <t>Слайдер товаров вверху страницы</t>
  </si>
  <si>
    <t>ID6.1.1</t>
  </si>
  <si>
    <t>Слайдер содержит 10 видов товаров</t>
  </si>
  <si>
    <t>Слайдер состоит из:</t>
  </si>
  <si>
    <t>- контента, в т.ч. фото</t>
  </si>
  <si>
    <t>- кнопки</t>
  </si>
  <si>
    <t>Кнопка зависит от товаров и может быть "Купить" / "Предзаказ" / "Выбрать и купить" / "Подробнее"</t>
  </si>
  <si>
    <t xml:space="preserve">В зависимости от общего фона любая из кнопок при наведении меняет свой цвет и цвет текста внутри </t>
  </si>
  <si>
    <t>Кнопка "Предзаказ" при нажатии открывает страницу Каталога соответствующих слайду товаров (ID3)</t>
  </si>
  <si>
    <t>Кнопка "Выбрать и купить" при нажатии открывает страницу Каталога соответствующих слайду товаров (ID3)</t>
  </si>
  <si>
    <t xml:space="preserve"> Главный каталог товаров</t>
  </si>
  <si>
    <t>ID6.1.2</t>
  </si>
  <si>
    <t>Каталог товаров содержит карточки товаров из разных категорий - 9 штук</t>
  </si>
  <si>
    <t>Карточка товара содержит:</t>
  </si>
  <si>
    <t>1. название группы товара</t>
  </si>
  <si>
    <t>2. фото из соответствущей группы товара</t>
  </si>
  <si>
    <t>3. цена "от &lt;сумма&gt;"</t>
  </si>
  <si>
    <t>ID6.1.3</t>
  </si>
  <si>
    <t>Блок "Сервисный центр" содержит контент</t>
  </si>
  <si>
    <t>Блок "Что-то новенькое"</t>
  </si>
  <si>
    <t>ID6.1.4</t>
  </si>
  <si>
    <t>ID6.1.4-1</t>
  </si>
  <si>
    <t>Блок "Что-то новенькое" - это слайдер из 6 превью товара</t>
  </si>
  <si>
    <t>Блок "Рекомендуем"</t>
  </si>
  <si>
    <t>ID6.1.5</t>
  </si>
  <si>
    <t>ID6.1.5-1</t>
  </si>
  <si>
    <t>Блок "Рекомендуем" - это слайдер из превью товаров</t>
  </si>
  <si>
    <t>ID6.1.5-2</t>
  </si>
  <si>
    <t>ID6.1.6</t>
  </si>
  <si>
    <t>Кнопка "iSpot" при нажатии возвращает пользователя вверх страницы</t>
  </si>
  <si>
    <t>ID6.1.7</t>
  </si>
  <si>
    <t>Футер</t>
  </si>
  <si>
    <t>IDM4</t>
  </si>
  <si>
    <t>В мобильной версии футер содержит следующие кнопки-акоордеон:
- Каталог
- Покупателю
- iSpot
- Информация
- 2 ссылки на политику конфиденциальности Google
- ссылка со значком Вконтакте
- ссылка со значком Тик-Ток
- ссылка со значком Одноклассники</t>
  </si>
  <si>
    <t>Футер веб-версия</t>
  </si>
  <si>
    <t>Футер содержит:</t>
  </si>
  <si>
    <r>
      <rPr>
        <rFont val="Times New Roman"/>
        <b/>
        <color theme="1"/>
        <sz val="10.0"/>
      </rPr>
      <t xml:space="preserve">- </t>
    </r>
    <r>
      <rPr>
        <rFont val="Times New Roman"/>
        <b val="0"/>
        <color theme="1"/>
        <sz val="10.0"/>
      </rPr>
      <t>кнопка "iSpot"</t>
    </r>
  </si>
  <si>
    <t>- кнопки с видами товаров (Mac, iPhone, iPad, Watch, AirPods, AirTag, Аксессуары, Гаджеты, Мультимедиа) содержится в Хедере-2</t>
  </si>
  <si>
    <r>
      <rPr>
        <rFont val="Times New Roman"/>
        <b/>
        <color theme="1"/>
        <sz val="10.0"/>
      </rPr>
      <t xml:space="preserve">- </t>
    </r>
    <r>
      <rPr>
        <rFont val="Times New Roman"/>
        <b val="0"/>
        <color theme="1"/>
        <sz val="10.0"/>
      </rPr>
      <t>доставка и оплата - также содержится в Хедер 1</t>
    </r>
  </si>
  <si>
    <t>- программа лояльности</t>
  </si>
  <si>
    <t>- Обмен и возврат</t>
  </si>
  <si>
    <t>- Магазин - также содержится в Хедере 1</t>
  </si>
  <si>
    <t>- Сервисный центр - также содержится в Хедере 1</t>
  </si>
  <si>
    <t>- Контакты</t>
  </si>
  <si>
    <t>- B2B, оптовые продажи - также содержится в Хедере 1</t>
  </si>
  <si>
    <t>- Блог</t>
  </si>
  <si>
    <t>- Политика конфиденциальности</t>
  </si>
  <si>
    <t>- Оферта</t>
  </si>
  <si>
    <t>- Реквизиты</t>
  </si>
  <si>
    <t>- Пользовательское соглашение</t>
  </si>
  <si>
    <t>- 2 ссылки на политику конфиденциальности Google</t>
  </si>
  <si>
    <t>- ссылка со значком Вконтакте</t>
  </si>
  <si>
    <t>- ссылка со значком Тик-Ток</t>
  </si>
  <si>
    <t>- ссылка со значком Одноклассники</t>
  </si>
  <si>
    <t>Страница "Обмен и возврат"</t>
  </si>
  <si>
    <t>ID7.1.1</t>
  </si>
  <si>
    <r>
      <rPr>
        <rFont val="Times New Roman"/>
        <color rgb="FF000000"/>
        <sz val="10.0"/>
      </rPr>
      <t xml:space="preserve">Страница "Обмен и возврат" - </t>
    </r>
    <r>
      <rPr>
        <rFont val="Times New Roman"/>
        <color rgb="FF1155CC"/>
        <sz val="10.0"/>
        <u/>
      </rPr>
      <t>https://dk.ispot.ru/return/</t>
    </r>
  </si>
  <si>
    <t>IDМ7.1.1-1</t>
  </si>
  <si>
    <t>В мобильной версии "Обмен и возврат" находится в футере и открывается при нажатии на аккордеон "Покупателю"</t>
  </si>
  <si>
    <t>На страницу "Обмен и возврат" можно попасть:
- из футера
- из карточки товара в наличии</t>
  </si>
  <si>
    <t>Страница "Обмен и возврат" содержит:</t>
  </si>
  <si>
    <t>- блок "Заявление на возврат"</t>
  </si>
  <si>
    <t>- ссылка tel</t>
  </si>
  <si>
    <t>- ссылка mailto</t>
  </si>
  <si>
    <t>Блок "Заявление на возврат"</t>
  </si>
  <si>
    <t>ID7.1.1.1.1</t>
  </si>
  <si>
    <t>ID7.1.1.1.1.1</t>
  </si>
  <si>
    <t>Блок "Заявление на возврат" содержит:
- ссылка на интегрированную Яндекс-карту
- ссылка "Подробнее" 
- кнопка "Написать заявление онлайн"</t>
  </si>
  <si>
    <t>ID7.1.1.1.1.2</t>
  </si>
  <si>
    <r>
      <rPr>
        <rFont val="Times New Roman"/>
        <sz val="10.0"/>
      </rPr>
      <t xml:space="preserve">Ссылка "Подробнее" ведет на страницу "Контакты" </t>
    </r>
    <r>
      <rPr>
        <rFont val="Times New Roman"/>
        <color rgb="FF1155CC"/>
        <sz val="10.0"/>
        <u/>
      </rPr>
      <t>https://dk.ispot.ru/contacts/</t>
    </r>
  </si>
  <si>
    <t>ID7.1.1.1.1.3</t>
  </si>
  <si>
    <t>При наведении на кнопку "Написать заявление онлайн" цвет border и надписи меняется с #fff на #0680FF</t>
  </si>
  <si>
    <t>ID7.1.1.1.1.4</t>
  </si>
  <si>
    <t>При нажатии на кнопку  "Написать заявление онлайн" открывается поп-ап окно "Заявление на возврат товара"</t>
  </si>
  <si>
    <t>Окно "Заявление на возврат товара"</t>
  </si>
  <si>
    <t>ID7.1.1.1.1.1.1</t>
  </si>
  <si>
    <t>ID7.1.1.1.1.1.1.1</t>
  </si>
  <si>
    <t>Окно содержит обязательные элементы:</t>
  </si>
  <si>
    <t>- радиобаттон "надлежащего качества" / "ненадлежащего качества"</t>
  </si>
  <si>
    <t>- радиобаттон "лично в магазин iSpot" / "отправлю почтой/курьером"</t>
  </si>
  <si>
    <t>Есть ли требования к поле ввода "ФИО"?</t>
  </si>
  <si>
    <t>Нет.</t>
  </si>
  <si>
    <t>- поле ввода "E-mail"</t>
  </si>
  <si>
    <t>Есть ли требования к полю ввода "Номер заказа"?</t>
  </si>
  <si>
    <t>- ссылка " + добавить еще один товар"</t>
  </si>
  <si>
    <t>- эмодзи с сообщением "Деньги будут отправлены вам на карту, с которой был оплачен заказ"</t>
  </si>
  <si>
    <t>- кнопка "закрыть окно"</t>
  </si>
  <si>
    <t>ID7.1.1.1.1.1.1.2</t>
  </si>
  <si>
    <t xml:space="preserve">При оставлении одного или всех полей/ чек-боксов пустыми, система подсвечивает незаполненные поля красным </t>
  </si>
  <si>
    <t>ID7.1.1.1.1.1.1.3</t>
  </si>
  <si>
    <t>Для отправки формы должны быть выбраны значения радиобаттонов</t>
  </si>
  <si>
    <t>ID7.1.1.1.1.1.1.4</t>
  </si>
  <si>
    <t>При нажатии на кнопку "+добавить еще один товар", открываются дополнительные поля:</t>
  </si>
  <si>
    <t>ID7.1.1.1.1.1.1.5</t>
  </si>
  <si>
    <t>ID7.1.1.1.1.1.1.6</t>
  </si>
  <si>
    <t>ID7.1.1.1.1.1.1.7</t>
  </si>
  <si>
    <t>После нажатия на кнопку "+добавить еще один товар" напротив открывшихся полей появляется кнопка "закрыть окно"</t>
  </si>
  <si>
    <t>ID7.1.1.1.1.1.1.8</t>
  </si>
  <si>
    <t>При нажатии на кнопку "закрыть окно" добавленные поля исчезают</t>
  </si>
  <si>
    <t>ID7.1.1.1.1.1.1.9</t>
  </si>
  <si>
    <t>При переключении обоих радиобаттонов состав и структура окна "Заявление на ремонт" не меняеются</t>
  </si>
  <si>
    <t>ID7.1.1.1.1.1.1.10</t>
  </si>
  <si>
    <t>ID7.1.1.1.1.1.1.11</t>
  </si>
  <si>
    <t>ID7.1.1.1.1.1.1.12</t>
  </si>
  <si>
    <t>Поле ввода "Номер заказа" не имеет требований к заполнению</t>
  </si>
  <si>
    <t>ID7.1.1.1.1.1.1.13</t>
  </si>
  <si>
    <t>Поле ввода "Серия и номер паспорта покупателя" не имеет требований к заполнению</t>
  </si>
  <si>
    <t>Есть ли требования к полю ввода "Серия и номер паспорта покупателя"?</t>
  </si>
  <si>
    <t>ID7.1.1.1.1.1.1.14</t>
  </si>
  <si>
    <t>Поле ввода "Кем выдан паспорт покупателя" не имеет требований к заполнению</t>
  </si>
  <si>
    <t>Есть ли требования к полю ввода "Кем выдан паспорт покупателя"?</t>
  </si>
  <si>
    <t>ID7.1.1.1.1.1.1.15</t>
  </si>
  <si>
    <t>Поле ввода "Дата выдачи паспорта покупателя" не имеет требований к заполнению</t>
  </si>
  <si>
    <t>Есть ли требования к полю ввода "Дата выдачи паспорта покупателя"?</t>
  </si>
  <si>
    <t>ID7.1.1.1.1.1.1.16</t>
  </si>
  <si>
    <t>Поле ввода "Наименование товара" не имеет требований к заполнению</t>
  </si>
  <si>
    <t>Есть ли требования к полю ввода "Наименование товара"?</t>
  </si>
  <si>
    <t>ID7.1.1.1.1.1.1.17</t>
  </si>
  <si>
    <t>Поле ввода "Причина возврата" не имеет требований к заполнению</t>
  </si>
  <si>
    <t>ID7.1.1.1.1.1.1.18</t>
  </si>
  <si>
    <t>После заполнения всех обязательных полей и нажатия кнопки "Отправить", система выдает сообщение: "Спасибо за обращение! Мы скоро свяжемся с вами, чтобы помочь."</t>
  </si>
  <si>
    <t>Страница "Программа лояльности"</t>
  </si>
  <si>
    <t>ID7.1.2</t>
  </si>
  <si>
    <r>
      <rPr>
        <rFont val="Times New Roman"/>
        <color rgb="FF000000"/>
        <sz val="10.0"/>
      </rPr>
      <t xml:space="preserve">При нажатии на ссылку "Программа лояльности" открывается страница "iSpot Club" -  </t>
    </r>
    <r>
      <rPr>
        <rFont val="Times New Roman"/>
        <color rgb="FF1155CC"/>
        <sz val="10.0"/>
        <u/>
      </rPr>
      <t>https://dk.ispot.ru/bonus/</t>
    </r>
  </si>
  <si>
    <t>На страницу "iSpot Club" можно попасть 
- из футера
- из карточки товара в наличии</t>
  </si>
  <si>
    <t>IDМ7.1.2-3</t>
  </si>
  <si>
    <t>Страница "iSpot Club" содержит:
1. 2 блока регистрации пользователя (вверху и внизу страницы)
2. Блок "Проверить баланс бонусного счета"
3. кнопка "Перейти к покупкам"
4. кнопка "Контакты сервисного центра"
5. кнопка "Контакты магазина"</t>
  </si>
  <si>
    <t>ID7.1.2.1.1</t>
  </si>
  <si>
    <t>Форма содержит обязательные элементы:
1. радиобаттон "Ваш пол" 
2. поле ввода "Имя" 
3. поле ввода tel
4. поле ввода "Ваш email"
5. чек-бокс "Cоглашаюсь с условиями программы лояльности, даю согласие на обработку и хранение персональных данных."
6. кнопка "Отправить"</t>
  </si>
  <si>
    <t>Зарегистрироваться в программе лояльности можно только при корректном заполнении обязательных полей и нажатии кнопки "Отправить"</t>
  </si>
  <si>
    <t>ID7.1.2.1.1.3</t>
  </si>
  <si>
    <r>
      <rPr>
        <rFont val="Times New Roman"/>
        <sz val="10.0"/>
      </rPr>
      <t xml:space="preserve">При корректном заполнении всех обязательных полей и отправки формы появляется:
1.сообщение "Мы отправили вам SMS с проверочным кодом — введите цифры из этого сообщения в поле ниже."
2. поле ввода "Проверочный код"
3. отсчет времени "Получить смс повторно можно через ... секунд" (max 30 сек)
4. кнопка "Отправить смс повторно"
5. кнопка "Отправить"
и на указанный номер телефона приходит СМС от iSpot Club: "Код подтверждения </t>
    </r>
    <r>
      <rPr>
        <rFont val="Times New Roman"/>
        <color rgb="FF1155CC"/>
        <sz val="10.0"/>
        <u/>
      </rPr>
      <t>iSpot.ru</t>
    </r>
    <r>
      <rPr>
        <rFont val="Times New Roman"/>
        <sz val="10.0"/>
      </rPr>
      <t>: &lt;четырехзначный код&gt;."</t>
    </r>
  </si>
  <si>
    <t>ID7.1.2.1.1.4</t>
  </si>
  <si>
    <t>При оставлении всех обязательных полей/чек-бокса/ радиобаттона пустыми форма не отправляется, поля подсвечиваются красным</t>
  </si>
  <si>
    <t>ID7.1.2.1.1.5</t>
  </si>
  <si>
    <t>При оставлении поля ввода "Проверочный код" пустым и нажатии кнопки "Отправить" поле подсвечивается красным и запрос не отправляется</t>
  </si>
  <si>
    <t>ID7.1.2.1.1.6</t>
  </si>
  <si>
    <t>При вводе некорректного проверочного кода поле подсвечивается красным и запрос не отправляется</t>
  </si>
  <si>
    <t>ID7.1.2.1.1.7</t>
  </si>
  <si>
    <t>При вводе в поле "Проверочный код" присланного в СМС кода и после нажатия кнопки "Отправить" появляется сообщение "Все получилось 😉
При оформлении заказа на сайте ispot.ru, используйте указанный номер телефона, чтобы накапливать баллы за каждую покупку!"</t>
  </si>
  <si>
    <t>ID7.1.2.1.1.8</t>
  </si>
  <si>
    <t>При нажатии "Отправить смс повторно" появляется отсчет времени "Получить смс повторно можно через ... секунд" (max 30 сек) и на номер телефона напрсавляется СМС с  кодом</t>
  </si>
  <si>
    <t>ID7.1.2.1.1.9</t>
  </si>
  <si>
    <t>При попытке зарегистрироваться с указанием номера телефона, имеющегося в базе, пользователь получает сообщение: "Данный номер телефона уже зарегистрирован в программе лояльности"</t>
  </si>
  <si>
    <t>ID7.1.2.1.1.10</t>
  </si>
  <si>
    <t>При наведении курсора на кнопку "Отправить" цвет кнопки меняется с голубого на прозрачный (с #0081ff на #fff)</t>
  </si>
  <si>
    <t>ID7.1.2.1.1.11</t>
  </si>
  <si>
    <t>При наведении курсора на кнопку "Отправить" цвет кнопки меняется с прозначного на голубой (с #fff на #0081ff)</t>
  </si>
  <si>
    <t>1. Радиобаттон "Ваш пол"</t>
  </si>
  <si>
    <t>ID7.1.2.1.1.1.1</t>
  </si>
  <si>
    <t>Для заполнения поля ввода "Ваш пол" необходимо выбрать одну из двух позиций радиобаттона</t>
  </si>
  <si>
    <t>При оставлении поля "Ваш пол" пустым и нажатии кнопки "Отправить" поле становится красным и форма не отправляется</t>
  </si>
  <si>
    <t>2. Поле ввода "Имя"</t>
  </si>
  <si>
    <t>ID7.1.2.1.1.1.2</t>
  </si>
  <si>
    <t>При оставлении поля ввода "Имя" пустым и нажатии кнопки "Отправить" поле подсвечивается красным и форма не отправляется</t>
  </si>
  <si>
    <t>3. Поле ввода tel</t>
  </si>
  <si>
    <t>ID7.1.2.1.1.1.3</t>
  </si>
  <si>
    <t xml:space="preserve">При оставлении поля ввода "Телефон" пустым, либо его некорректном заполнении, после нажатия на кнопку "Отправить" поле становится красным </t>
  </si>
  <si>
    <t>4. Поле ввода "Ваш email"</t>
  </si>
  <si>
    <t>ID7.1.2.1.1.1.4</t>
  </si>
  <si>
    <t>При оставлении поля ввода "Ваш email" пустым или его некорректном заполнении и нажатии кнопки "Отправить" поле подсвечивается красным и форма не отправляется</t>
  </si>
  <si>
    <t>ID7.1.2.1.1.1.4.2</t>
  </si>
  <si>
    <t>5. Чек-бокс "Cоглашаюсь с условиями программы лояльности, даю согласие на обработку и хранение персональных данных."</t>
  </si>
  <si>
    <t>ID7.1.2.1.1.1.5</t>
  </si>
  <si>
    <t>При оставлении без отметки чек-бокса "Cоглашаюсь с условиями программы лояльности, даю согласие на обработку и хранение персональных данных.", он подсвечивается красным и форма не отправляется</t>
  </si>
  <si>
    <r>
      <rPr>
        <rFont val="Times New Roman"/>
        <sz val="10.0"/>
      </rPr>
      <t xml:space="preserve">Сообщение "Cоглашаюсь с условиями программы лояльности, даю согласие на обработку и хранение персональных данных." содержит ссылку на страницу Публичная оферта </t>
    </r>
    <r>
      <rPr>
        <rFont val="Times New Roman"/>
        <color rgb="FF1155CC"/>
        <sz val="10.0"/>
        <u/>
      </rPr>
      <t>https://dk.ispot.ru/bonus/rules/</t>
    </r>
    <r>
      <rPr>
        <rFont val="Times New Roman"/>
        <sz val="10.0"/>
      </rPr>
      <t xml:space="preserve"> </t>
    </r>
  </si>
  <si>
    <t>6. Кнопка "Отправить"</t>
  </si>
  <si>
    <t>ID7.1.2.1.1.1.6</t>
  </si>
  <si>
    <t>При нажатии на кнопку "iSpot" должен произойти переход вверх страницы</t>
  </si>
  <si>
    <t>Контакты</t>
  </si>
  <si>
    <t>ID7.1.4</t>
  </si>
  <si>
    <t>IDM7.1.4.1</t>
  </si>
  <si>
    <t>В мобильной версии "Контакты" находится в футере и открывается при нажатии на аккордеон "iSpot"</t>
  </si>
  <si>
    <t>Страница "Контакты" содержит:</t>
  </si>
  <si>
    <t>1. Кнопка "Задать вопрос" в блоке "Возникли вопросы?"</t>
  </si>
  <si>
    <t>2. Кнопка "Сообщить о проблеме" в блоке "Столкнулись с проблемой?"</t>
  </si>
  <si>
    <t>3. Интегрированная Яндекс-карта</t>
  </si>
  <si>
    <t>4. Блок "Магазин на Невском"</t>
  </si>
  <si>
    <t>5. Блок "Корпоративные продажи"</t>
  </si>
  <si>
    <t>6. Блок "Оптовые продажи"</t>
  </si>
  <si>
    <t>7. Блок "Закупки"</t>
  </si>
  <si>
    <t>8. Блок "Маркетинг"</t>
  </si>
  <si>
    <t>Кнопка "Задать вопрос" в блоке "Возникли вопросы?"</t>
  </si>
  <si>
    <t>ID7.14.1.1</t>
  </si>
  <si>
    <t>При нажатии на кнопку "Задать вопрос" открывается поп-ап окно "Задать вопрос"</t>
  </si>
  <si>
    <t>Поп-ап окно содержит:</t>
  </si>
  <si>
    <t>- поле с плейсхолдером Имя</t>
  </si>
  <si>
    <t>- поле с плейсхолдером Email</t>
  </si>
  <si>
    <t>- поле с плейсхолдером tel</t>
  </si>
  <si>
    <t>- поле с плейсхолдером "Вопрос" для указания вопроса</t>
  </si>
  <si>
    <t>- кнопка Закрыть окно</t>
  </si>
  <si>
    <t>Поле ввода "Вопрос" необязательное поле</t>
  </si>
  <si>
    <t>При вводе большого количества символов появляется полоса прокрутки</t>
  </si>
  <si>
    <t>ID7.14.1.1.8</t>
  </si>
  <si>
    <t>При оставлении полей пустыми форма не отправляется, поля подсвечиваются красным</t>
  </si>
  <si>
    <t>ID7.14.1.1.9</t>
  </si>
  <si>
    <t>ID7.14.1.1.10</t>
  </si>
  <si>
    <t>Кнопка "Сообщить о проблеме" в блоке "Столкнулись с проблемой?"</t>
  </si>
  <si>
    <t>ID7.14.1.2</t>
  </si>
  <si>
    <t>При нажатии на кнопку "Сообщить о проблеме" открывается поп-ап окно "Сообщить о проблеме"</t>
  </si>
  <si>
    <t>Блок "Магазин на Невском"</t>
  </si>
  <si>
    <t>ID7.14.1.3</t>
  </si>
  <si>
    <t>ID7.14.1.3.1</t>
  </si>
  <si>
    <t>ID7.14.1.3.2</t>
  </si>
  <si>
    <t>ID7.14.1.3.3</t>
  </si>
  <si>
    <t>Блок "Корпоративные продажи"</t>
  </si>
  <si>
    <t>ID7.14.1.4</t>
  </si>
  <si>
    <t>Блок "Оптовые продажи"</t>
  </si>
  <si>
    <t>ID7.14.1.6</t>
  </si>
  <si>
    <t>Блок "Закупки"</t>
  </si>
  <si>
    <t>ID7.14.1.7</t>
  </si>
  <si>
    <t>Блок "Маркетинг"</t>
  </si>
  <si>
    <t>ID7.14.1.8</t>
  </si>
  <si>
    <t>Блог</t>
  </si>
  <si>
    <t>ID7.1.5</t>
  </si>
  <si>
    <r>
      <rPr>
        <rFont val="Times New Roman"/>
      </rPr>
      <t xml:space="preserve">Попасть на страницу "Блог" можно из футера. - </t>
    </r>
    <r>
      <rPr>
        <rFont val="Times New Roman"/>
        <color rgb="FF1155CC"/>
        <u/>
      </rPr>
      <t>https://dk.ispot.ru/blog/</t>
    </r>
  </si>
  <si>
    <t>Страница "Блог" содержит:</t>
  </si>
  <si>
    <t>- превью статей</t>
  </si>
  <si>
    <t>- пагинация</t>
  </si>
  <si>
    <t>Кнопка "Обзоры" с иконкой "лупа"</t>
  </si>
  <si>
    <t>ID7.1.5.1.1</t>
  </si>
  <si>
    <t>При наведении на кнопку  "Обзоры" цвет border и надписи меняется с белого на голубой (с #fff на #0680FF)</t>
  </si>
  <si>
    <t xml:space="preserve">При нажатии на кнопку открывается страница, которая содержит:  </t>
  </si>
  <si>
    <t>- статьи категории "Обзоры" https://dk.ispot.ru/blog/obzory/</t>
  </si>
  <si>
    <t>Превью с видами статей</t>
  </si>
  <si>
    <t>ID7.1.5.1.1.1.1</t>
  </si>
  <si>
    <r>
      <rPr>
        <rFont val="Times New Roman"/>
        <color theme="1"/>
        <sz val="10.0"/>
      </rPr>
      <t xml:space="preserve">При нажатии на превью открывается </t>
    </r>
    <r>
      <rPr>
        <rFont val="Times New Roman"/>
        <i/>
        <color theme="1"/>
        <sz val="10.0"/>
      </rPr>
      <t>страница со статьей</t>
    </r>
    <r>
      <rPr>
        <rFont val="Times New Roman"/>
        <color theme="1"/>
        <sz val="10.0"/>
      </rPr>
      <t>, которая содержит:</t>
    </r>
  </si>
  <si>
    <t>Страница "Виталий Поташевский" содержит: (см ID7.1.5.1.1.2)</t>
  </si>
  <si>
    <t>- кнопка "Назад" со стрелкой</t>
  </si>
  <si>
    <t>- контент с фото автора</t>
  </si>
  <si>
    <t>- превью со всеми статьями автора</t>
  </si>
  <si>
    <t>Кнопка "Инструкции" с иконкой "стрелка"</t>
  </si>
  <si>
    <t>ID7.1.5.1.2</t>
  </si>
  <si>
    <r>
      <rPr>
        <rFont val="Times New Roman"/>
        <color rgb="FF000000"/>
        <u/>
      </rPr>
      <t xml:space="preserve">При нажатии на кнопку "Инструкции" с иконкой "стрелка" открывается страница "инструкции"  </t>
    </r>
    <r>
      <rPr>
        <rFont val="Times New Roman"/>
        <color rgb="FF0000FF"/>
        <u/>
      </rPr>
      <t>https://dk.ispot.ru/blog/instruktsiya/</t>
    </r>
  </si>
  <si>
    <t>При наведении на кнопку  "Инструкции" цвет border и надписи меняется с белого на голубой (с #fff на #0680FF)</t>
  </si>
  <si>
    <t>Кнопка "Новости" с иконкой "хеш"</t>
  </si>
  <si>
    <t>ID7.1.5.1.3</t>
  </si>
  <si>
    <r>
      <rPr>
        <rFont val="Times New Roman"/>
      </rPr>
      <t xml:space="preserve">При нажатии на кнопку "Новости" с иконкой "хеш" открывается страница "новости" </t>
    </r>
    <r>
      <rPr>
        <rFont val="Times New Roman"/>
        <color rgb="FF1155CC"/>
        <u/>
      </rPr>
      <t>https://dk.ispot.ru/blog/novost/</t>
    </r>
  </si>
  <si>
    <t>При наведении на кнопку  "Новости" цвет border и надписи меняется с белого на голубой (с #fff на #0680FF)</t>
  </si>
  <si>
    <t>Кнопка "Подборки" с иконкой "звезда"</t>
  </si>
  <si>
    <t>ID7.1.5.1.4</t>
  </si>
  <si>
    <r>
      <rPr>
        <rFont val="Times New Roman"/>
      </rPr>
      <t xml:space="preserve">Кнопка "Подборки" с иконкой "звезда" ведет на страницу, содержащую статьи категории "Подборки" </t>
    </r>
    <r>
      <rPr>
        <rFont val="Times New Roman"/>
        <color rgb="FF1155CC"/>
        <u/>
      </rPr>
      <t>https://dk.ispot.ru/blog/podborka/</t>
    </r>
  </si>
  <si>
    <t>При наведении на кнопку  "Подборки" цвет border и надписи меняется с белого на голубой (с #fff на #0680FF)</t>
  </si>
  <si>
    <t>Превью статей</t>
  </si>
  <si>
    <t>ID7.1.5.1.5</t>
  </si>
  <si>
    <t>Превью статей содержит: 
- обложка статьи
- дата публикации статьи
- название статьи
- иконка категории статьи ("лупа"/"стрелка"/"хеш"/"звезда")</t>
  </si>
  <si>
    <t>При нажатии на превью статьи открывается страница со статьями на выбранную тематику</t>
  </si>
  <si>
    <t>Пагинация</t>
  </si>
  <si>
    <t>ID7.1.5.1.6</t>
  </si>
  <si>
    <t>ID7.1.5.1.6.1</t>
  </si>
  <si>
    <t>ID7.1.5.1.6.2</t>
  </si>
  <si>
    <t>Политика конфиденциальности</t>
  </si>
  <si>
    <t>ID7.1.6</t>
  </si>
  <si>
    <t>IDМ7.1.6.1</t>
  </si>
  <si>
    <t>В мобильной версии страница "Политика конфиденциальности" находится в футере и открывается при нажатии на аккордеон "Информация"</t>
  </si>
  <si>
    <t>Политика конфиденциальности это политика в отношении обработки персональных данных.</t>
  </si>
  <si>
    <t>Содержит контент и рабочие ссылки:</t>
  </si>
  <si>
    <t>https://ispot.ru</t>
  </si>
  <si>
    <t>marketing@ispot.ru</t>
  </si>
  <si>
    <t>https://ispot.ru/policy/</t>
  </si>
  <si>
    <t>Публичная оферта</t>
  </si>
  <si>
    <t>ID7.1.7</t>
  </si>
  <si>
    <t>IDМ7.1.7.1</t>
  </si>
  <si>
    <t>В мобильной версии страница "Оферта" находится в футере и открывается при нажатии на аккордеон "Информация"</t>
  </si>
  <si>
    <t>Содержит контент и рабочую ссылку store@ispot.ru</t>
  </si>
  <si>
    <t>Реквизиты</t>
  </si>
  <si>
    <t>ID7.1.8</t>
  </si>
  <si>
    <t>IDМ7.1.8.1</t>
  </si>
  <si>
    <t>В мобильной версии страница "Реквизиты" находится в футере и открывается при нажатии на аккордеон "Информация"</t>
  </si>
  <si>
    <t>Содержит контент и рабочую ссылку info@ispot.ru</t>
  </si>
  <si>
    <t>Пользовательское соглашение</t>
  </si>
  <si>
    <t>ID7.1.9</t>
  </si>
  <si>
    <t>IDМ7.1.9.0</t>
  </si>
  <si>
    <t>В мобильной версии страница "Пользовательское соглашение" находится в футере и открывается при нажатии на аккордеон "Информация"</t>
  </si>
  <si>
    <t>Содержит контент</t>
  </si>
  <si>
    <t>2 ссылки на политику конфиденциальности Google</t>
  </si>
  <si>
    <t>ID7.1.10</t>
  </si>
  <si>
    <r>
      <rPr>
        <rFont val="Times New Roman"/>
        <color rgb="FF000000"/>
        <sz val="10.0"/>
        <u/>
      </rPr>
      <t xml:space="preserve">В левом нижнем углу футера должна содержаться надпись "This site is protected by reCAPTCHA and the Google </t>
    </r>
    <r>
      <rPr>
        <rFont val="Times New Roman"/>
        <color rgb="FF000000"/>
        <sz val="10.0"/>
        <u/>
      </rPr>
      <t>Privacy Policy</t>
    </r>
    <r>
      <rPr>
        <rFont val="Times New Roman"/>
        <color rgb="FF000000"/>
        <sz val="10.0"/>
        <u/>
      </rPr>
      <t xml:space="preserve"> and </t>
    </r>
    <r>
      <rPr>
        <rFont val="Times New Roman"/>
        <color rgb="FF000000"/>
        <sz val="10.0"/>
        <u/>
      </rPr>
      <t>Terms of Service</t>
    </r>
    <r>
      <rPr>
        <rFont val="Times New Roman"/>
        <color rgb="FF000000"/>
        <sz val="10.0"/>
        <u/>
      </rPr>
      <t xml:space="preserve"> apply."</t>
    </r>
  </si>
  <si>
    <r>
      <rPr>
        <rFont val="Times New Roman"/>
        <sz val="10.0"/>
      </rPr>
      <t xml:space="preserve">Ссылка Privacy Policy должна вести на страницу Политика конфиденциальности Google </t>
    </r>
    <r>
      <rPr>
        <rFont val="Times New Roman"/>
        <color rgb="FF1155CC"/>
        <sz val="10.0"/>
        <u/>
      </rPr>
      <t>https://policies.google.com/privacy</t>
    </r>
  </si>
  <si>
    <r>
      <rPr>
        <rFont val="Times New Roman"/>
        <sz val="10.0"/>
      </rPr>
      <t xml:space="preserve">Ссылка Terms of Service должна вести на страницу Условия использования Google </t>
    </r>
    <r>
      <rPr>
        <rFont val="Times New Roman"/>
        <color rgb="FF1155CC"/>
        <sz val="10.0"/>
        <u/>
      </rPr>
      <t>https://policies.google.com/terms</t>
    </r>
  </si>
  <si>
    <t>ID7.1.11</t>
  </si>
  <si>
    <r>
      <rPr>
        <rFont val="Times New Roman"/>
        <sz val="10.0"/>
      </rPr>
      <t xml:space="preserve">При нажатии на иконку ВКонтакте открывается страница группы магазина </t>
    </r>
    <r>
      <rPr>
        <rFont val="Times New Roman"/>
        <color rgb="FF1155CC"/>
        <sz val="10.0"/>
        <u/>
      </rPr>
      <t>https://vk.com/ispot</t>
    </r>
  </si>
  <si>
    <t>ID7.1.12</t>
  </si>
  <si>
    <r>
      <rPr>
        <rFont val="Times New Roman"/>
        <color rgb="FF000000"/>
        <sz val="10.0"/>
      </rPr>
      <t>При нажатии на иконку TikTok открывается страница</t>
    </r>
    <r>
      <rPr>
        <rFont val="Times New Roman"/>
        <sz val="10.0"/>
      </rPr>
      <t xml:space="preserve"> </t>
    </r>
    <r>
      <rPr>
        <rFont val="Times New Roman"/>
        <color rgb="FF1155CC"/>
        <sz val="10.0"/>
        <u/>
      </rPr>
      <t>https://www.tiktok.com/@ispot.ru</t>
    </r>
  </si>
  <si>
    <t>ID7.1.13</t>
  </si>
  <si>
    <r>
      <rPr>
        <rFont val="Times New Roman"/>
        <color rgb="FF000000"/>
        <sz val="10.0"/>
        <u/>
      </rPr>
      <t xml:space="preserve">При нажатии на иконку Одноклассники открывается страница группы магазина  </t>
    </r>
    <r>
      <rPr>
        <rFont val="Times New Roman"/>
        <color rgb="FF1155CC"/>
        <sz val="10.0"/>
        <u/>
      </rPr>
      <t>https://ok.ru/ispot)</t>
    </r>
  </si>
  <si>
    <t>ID8</t>
  </si>
  <si>
    <t>Квиз зафиксирован и находится на каждой странице в правом нижнем углу</t>
  </si>
  <si>
    <t>При наведении курсора на иконку "Сообщение" появляется иконка мессенджера Telegram</t>
  </si>
  <si>
    <r>
      <rPr>
        <rFont val="Times New Roman"/>
        <sz val="10.0"/>
      </rPr>
      <t xml:space="preserve">При нажатии на иконку мессенджера Telegram происходит переход в чат-бот </t>
    </r>
    <r>
      <rPr>
        <rFont val="Times New Roman"/>
        <color rgb="FF1155CC"/>
        <sz val="10.0"/>
        <u/>
      </rPr>
      <t>https://t.me/ispotRuBot</t>
    </r>
  </si>
  <si>
    <t>При нажатии на иконку "Сообщение" появляется поп-ап окно, которое может быть двух видов (в зависимости от разрешения экрана и прочих условий):</t>
  </si>
  <si>
    <t xml:space="preserve"> 1 вид. В зависимости от времени суток, содержит:</t>
  </si>
  <si>
    <t>- сообщение "Как можно к вам обращаться?" / "К сожалению, сейчас нет свободных специалистов. Задайте вопрос через эту форму — мы перезвоним, как только сможем"</t>
  </si>
  <si>
    <t>тип сообщения зависит от состояния сайта</t>
  </si>
  <si>
    <t xml:space="preserve">- обязательное поле: </t>
  </si>
  <si>
    <t xml:space="preserve">              поле ввода с плейсхолдером tel</t>
  </si>
  <si>
    <t xml:space="preserve">- необязательные поля: </t>
  </si>
  <si>
    <t xml:space="preserve">              поле ввода Имя</t>
  </si>
  <si>
    <t xml:space="preserve">              поле ввода Комментарий</t>
  </si>
  <si>
    <t>2 вид. Содержит поле для ввода сообщения</t>
  </si>
  <si>
    <t>Поле для ввода сообщения имеет ограничение 2000 символов</t>
  </si>
  <si>
    <t>При нажатии иконка "Сообщение" меняется на "Закрыть"</t>
  </si>
  <si>
    <t>Отправка формы возможна только при корректном заполнении обязательного поля  tel и нажатии кнопки "Отправить"</t>
  </si>
  <si>
    <t>После отправления обращения система выдает сообщение: "Спасибо за обращение! Мы свяжемся с вами в рабочее время (ежедневно с 10:00 до 21:00)."</t>
  </si>
  <si>
    <t>После отправления обращения в нерабочее время система выдает сообщение : "К сожалению, сейчас нет свободных специалистов. Задайте вопрос через эту форму — мы перезвоним, как только сможем"</t>
  </si>
  <si>
    <t>Здравствуйте! Мы здесь, чтобы ответить на ваши вопросы, каждый день с 10:00 до 21:00 по московскому времени.</t>
  </si>
  <si>
    <t>Исполнитель \ Ответственный</t>
  </si>
  <si>
    <t xml:space="preserve">Содержание поп-ап окна "Ваш город &lt;указан город&gt;" </t>
  </si>
  <si>
    <t>Проверка слайдера с фото</t>
  </si>
  <si>
    <t>Баг
Если не отмечен чекбокс, он должен выделяться красным и форма не отправляется.</t>
  </si>
  <si>
    <r>
      <rPr>
        <rFont val="Times New Roman"/>
        <color rgb="FF000000"/>
        <sz val="11.0"/>
        <u/>
      </rPr>
      <t>1.5.2.</t>
    </r>
    <r>
      <rPr>
        <rFont val="Times New Roman"/>
        <color rgb="FF000000"/>
        <sz val="11.0"/>
      </rPr>
      <t>4</t>
    </r>
  </si>
  <si>
    <t>Проверить поле номера телефона</t>
  </si>
  <si>
    <t>Баг?</t>
  </si>
  <si>
    <t>1.6.3.2.10</t>
  </si>
  <si>
    <t>Страница "Каталог" - веб - версия</t>
  </si>
  <si>
    <t xml:space="preserve">3. цвет фона и цвет текста кнопки при наведении
</t>
  </si>
  <si>
    <t>5. при однократном нажатии сортирует от меньшего к большему</t>
  </si>
  <si>
    <t>6. при повторном нажатии сортирует от большего к меньшему и значок меняется на "стрелку вверх"</t>
  </si>
  <si>
    <t xml:space="preserve">Проверка кнопки "по цене" </t>
  </si>
  <si>
    <t>3.1.5.1.7</t>
  </si>
  <si>
    <t>3.1.5.1.8</t>
  </si>
  <si>
    <t>это мы не может проверить</t>
  </si>
  <si>
    <t>5.1.2.1.1.1</t>
  </si>
  <si>
    <t>5.1.2.1.1.1.1</t>
  </si>
  <si>
    <t>5.1.2.1.1.1.2</t>
  </si>
  <si>
    <t>5.1.2.1.2.2.1</t>
  </si>
  <si>
    <t>5.1.2.1.2.2.1.1</t>
  </si>
  <si>
    <t>5.1.2.1.2.2.1.2</t>
  </si>
  <si>
    <t>5.1.2.1.2.2.1.3</t>
  </si>
  <si>
    <t>5.1.2.1.2.2.1.4</t>
  </si>
  <si>
    <t>5.1.2.1.2.2.1.5</t>
  </si>
  <si>
    <t>баг</t>
  </si>
  <si>
    <t>5.1.2.1.2.2.1.6</t>
  </si>
  <si>
    <t>5.1.2.1.2.4</t>
  </si>
  <si>
    <t>5.1.2.1.2.4.3</t>
  </si>
  <si>
    <t>5.1.3.1.3.4.3</t>
  </si>
  <si>
    <t>Баг - кнопка "Предзаказ" на слайде Watch series 9 не переносит в соответствующий раздел каталога</t>
  </si>
  <si>
    <t>Проверка при вводе некорректных данных</t>
  </si>
  <si>
    <t>Отправка формы при корректном заполнении всех обязательных полей - при выборе радиобаттона "муж"</t>
  </si>
  <si>
    <t>Проверка отправки формы при вводе в поле Имя 1000 символов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</si>
</sst>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.m"/>
    <numFmt numFmtId="165" formatCode="yyyy m"/>
    <numFmt numFmtId="166" formatCode="d-m"/>
    <numFmt numFmtId="167" formatCode="_-[$р.-419]* #,##0.00_-;_-[$р.-419]* \-#,##0.00_-;_-[$р.-419]* &quot;-&quot;??_-;_-@"/>
    <numFmt numFmtId="168" formatCode="dd.mm.yyyy"/>
  </numFmts>
  <fonts count="204">
    <font>
      <sz val="11.0"/>
      <color theme="1"/>
      <name val="Calibri"/>
      <scheme val="minor"/>
    </font>
    <font>
      <u/>
      <color rgb="FF0000FF"/>
    </font>
    <font>
      <color theme="1"/>
      <name val="Calibri"/>
    </font>
    <font>
      <sz val="10.0"/>
      <color theme="1"/>
      <name val="Times New Roman"/>
    </font>
    <font>
      <sz val="10.0"/>
      <color theme="1"/>
      <name val="Calibri"/>
    </font>
    <font>
      <b/>
      <sz val="10.0"/>
      <color theme="1"/>
      <name val="Calibri"/>
    </font>
    <font>
      <b/>
      <color theme="1"/>
      <name val="Calibri"/>
    </font>
    <font>
      <b/>
      <sz val="10.0"/>
      <color theme="1"/>
      <name val="Times New Roman"/>
    </font>
    <font>
      <b/>
      <sz val="11.0"/>
      <color theme="1"/>
      <name val="Calibri"/>
    </font>
    <font>
      <b/>
      <color theme="1"/>
      <name val="Times New Roman"/>
    </font>
    <font>
      <u/>
      <sz val="10.0"/>
      <color theme="1"/>
      <name val="Times New Roman"/>
    </font>
    <font>
      <sz val="11.0"/>
      <color theme="1"/>
      <name val="Calibri"/>
    </font>
    <font>
      <color theme="1"/>
      <name val="Times New Roman"/>
    </font>
    <font>
      <sz val="10.0"/>
      <color rgb="FF1F1F1F"/>
      <name val="Times New Roman"/>
    </font>
    <font>
      <sz val="10.0"/>
      <color rgb="FF000000"/>
      <name val="Times New Roman"/>
    </font>
    <font/>
    <font>
      <sz val="10.0"/>
      <color rgb="FF333333"/>
      <name val="Times New Roman"/>
    </font>
    <font>
      <sz val="9.0"/>
      <color theme="1"/>
      <name val="Calibri"/>
    </font>
    <font>
      <u/>
      <sz val="11.0"/>
      <color rgb="FF000000"/>
      <name val="Roboto"/>
    </font>
    <font>
      <u/>
      <sz val="10.0"/>
      <color rgb="FF000000"/>
      <name val="Times New Roman"/>
    </font>
    <font>
      <u/>
      <sz val="10.0"/>
      <color rgb="FF000000"/>
      <name val="Times New Roman"/>
    </font>
    <font>
      <u/>
      <sz val="10.0"/>
      <color rgb="FF0000FF"/>
      <name val="Times New Roman"/>
    </font>
    <font>
      <u/>
      <sz val="10.0"/>
      <color rgb="FF0000FF"/>
      <name val="Times New Roman"/>
    </font>
    <font>
      <u/>
      <sz val="10.0"/>
      <color rgb="FF0000FF"/>
      <name val="Times New Roman"/>
    </font>
    <font>
      <u/>
      <sz val="10.0"/>
      <color rgb="FF000000"/>
      <name val="Times New Roman"/>
    </font>
    <font>
      <u/>
      <sz val="10.0"/>
      <color rgb="FF000000"/>
      <name val="Times New Roman"/>
    </font>
    <font>
      <color rgb="FF222222"/>
      <name val="Times New Roman"/>
    </font>
    <font>
      <u/>
      <color rgb="FF0000FF"/>
    </font>
    <font>
      <sz val="9.0"/>
      <color rgb="FF1C1C1C"/>
      <name val="Arial"/>
    </font>
    <font>
      <u/>
      <color rgb="FF0000FF"/>
    </font>
    <font>
      <sz val="11.0"/>
      <color rgb="FF000000"/>
      <name val="Times New Roman"/>
    </font>
    <font>
      <u/>
      <sz val="10.0"/>
      <color rgb="FF000000"/>
      <name val="Times New Roman"/>
    </font>
    <font>
      <sz val="5.0"/>
      <color theme="1"/>
      <name val="Calibri"/>
    </font>
    <font>
      <u/>
      <sz val="10.0"/>
      <color theme="1"/>
      <name val="Times New Roman"/>
    </font>
    <font>
      <u/>
      <sz val="10.0"/>
      <color theme="1"/>
      <name val="Times New Roman"/>
    </font>
    <font>
      <u/>
      <sz val="10.0"/>
      <color rgb="FF0000FF"/>
      <name val="Times New Roman"/>
    </font>
    <font>
      <u/>
      <color rgb="FF0000FF"/>
    </font>
    <font>
      <u/>
      <sz val="10.0"/>
      <color theme="1"/>
      <name val="Times New Roman"/>
    </font>
    <font>
      <u/>
      <sz val="10.0"/>
      <color rgb="FF0000FF"/>
      <name val="Times New Roman"/>
    </font>
    <font>
      <u/>
      <color rgb="FF0000FF"/>
    </font>
    <font>
      <u/>
      <color theme="1"/>
      <name val="Calibri"/>
    </font>
    <font>
      <u/>
      <color theme="1"/>
      <name val="Calibri"/>
    </font>
    <font>
      <sz val="9.0"/>
      <color rgb="FF000000"/>
      <name val="Calibri"/>
    </font>
    <font>
      <sz val="9.0"/>
      <color rgb="FF000000"/>
      <name val="Arial"/>
    </font>
    <font>
      <u/>
      <color rgb="FF000000"/>
    </font>
    <font>
      <sz val="10.0"/>
      <color rgb="FF000000"/>
      <name val="Calibri"/>
    </font>
    <font>
      <u/>
      <color rgb="FF0000FF"/>
    </font>
    <font>
      <sz val="10.0"/>
      <color rgb="FF000000"/>
      <name val="Arial"/>
    </font>
    <font>
      <u/>
      <sz val="10.0"/>
      <color rgb="FF000000"/>
    </font>
    <font>
      <u/>
      <sz val="10.0"/>
      <color theme="1"/>
      <name val="Times New Roman"/>
    </font>
    <font>
      <u/>
      <sz val="10.0"/>
      <color rgb="FF0000FF"/>
      <name val="Times New Roman"/>
    </font>
    <font>
      <u/>
      <sz val="10.0"/>
      <color theme="1"/>
      <name val="Times New Roman"/>
    </font>
    <font>
      <u/>
      <sz val="10.0"/>
      <color rgb="FF000000"/>
      <name val="Times New Roman"/>
    </font>
    <font>
      <u/>
      <sz val="10.0"/>
      <color rgb="FF000000"/>
      <name val="Times New Roman"/>
    </font>
    <font>
      <u/>
      <sz val="11.0"/>
      <color rgb="FF9C27B0"/>
      <name val="Roboto"/>
    </font>
    <font>
      <u/>
      <color rgb="FF0000FF"/>
    </font>
    <font>
      <b/>
      <sz val="10.0"/>
      <color rgb="FF000000"/>
      <name val="Times New Roman"/>
    </font>
    <font>
      <u/>
      <sz val="10.0"/>
      <color rgb="FF0000FF"/>
      <name val="Times New Roman"/>
    </font>
    <font>
      <sz val="5.0"/>
      <color rgb="FF000000"/>
      <name val="Times New Roman"/>
    </font>
    <font>
      <sz val="11.0"/>
      <color theme="1"/>
      <name val="Times New Roman"/>
    </font>
    <font>
      <u/>
      <sz val="10.0"/>
      <color theme="1"/>
      <name val="Times New Roman"/>
    </font>
    <font>
      <u/>
      <sz val="10.0"/>
      <color rgb="FF0000FF"/>
      <name val="Times New Roman"/>
    </font>
    <font>
      <sz val="11.0"/>
      <color rgb="FF000000"/>
      <name val="Calibri"/>
    </font>
    <font>
      <u/>
      <sz val="11.0"/>
      <color rgb="FF000000"/>
    </font>
    <font>
      <sz val="6.0"/>
      <color theme="1"/>
      <name val="Calibri"/>
    </font>
    <font>
      <color rgb="FF000000"/>
      <name val="Calibri"/>
    </font>
    <font>
      <u/>
      <color rgb="FF000000"/>
    </font>
    <font>
      <u/>
      <sz val="10.0"/>
      <color rgb="FF0000FF"/>
      <name val="Times New Roman"/>
    </font>
    <font>
      <sz val="7.0"/>
      <color theme="1"/>
      <name val="Calibri"/>
    </font>
    <font>
      <sz val="7.0"/>
      <color rgb="FF000000"/>
      <name val="Times New Roman"/>
    </font>
    <font>
      <sz val="9.0"/>
      <color rgb="FF000000"/>
      <name val="Times New Roman"/>
    </font>
    <font>
      <u/>
      <sz val="10.0"/>
      <color rgb="FF000000"/>
      <name val="Times New Roman"/>
    </font>
    <font>
      <u/>
      <sz val="11.0"/>
      <color rgb="FF0000FF"/>
      <name val="Times New Roman"/>
    </font>
    <font>
      <sz val="7.0"/>
      <color theme="1"/>
      <name val="Times New Roman"/>
    </font>
    <font>
      <sz val="9.0"/>
      <color theme="1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0.0"/>
      <color rgb="FF000000"/>
      <name val="Times New Roman"/>
    </font>
    <font>
      <u/>
      <sz val="10.0"/>
      <color rgb="FF000000"/>
      <name val="Times New Roman"/>
    </font>
    <font>
      <u/>
      <sz val="11.0"/>
      <color rgb="FF000000"/>
      <name val="Roboto"/>
    </font>
    <font>
      <u/>
      <sz val="11.0"/>
      <color rgb="FF000000"/>
      <name val="Roboto"/>
    </font>
    <font>
      <color rgb="FF000000"/>
      <name val="Times New Roman"/>
    </font>
    <font>
      <sz val="8.0"/>
      <color theme="1"/>
      <name val="Calibri"/>
    </font>
    <font>
      <u/>
      <color rgb="FF000000"/>
      <name val="Times New Roman"/>
    </font>
    <font>
      <u/>
      <color rgb="FF0000FF"/>
      <name val="Times New Roman"/>
    </font>
    <font>
      <sz val="5.0"/>
      <color theme="1"/>
      <name val="Times New Roman"/>
    </font>
    <font>
      <u/>
      <sz val="10.0"/>
      <color rgb="FF000000"/>
      <name val="Times New Roman"/>
    </font>
    <font>
      <color rgb="FF000000"/>
      <name val="Roboto"/>
    </font>
    <font>
      <sz val="11.0"/>
      <color rgb="FF000000"/>
      <name val="Arial"/>
    </font>
    <font>
      <b/>
      <sz val="10.0"/>
      <color rgb="FFFFFFFF"/>
      <name val="Times New Roman"/>
    </font>
    <font>
      <u/>
      <sz val="10.0"/>
      <color theme="1"/>
      <name val="Times New Roman"/>
    </font>
    <font>
      <u/>
      <sz val="10.0"/>
      <color rgb="FF0000FF"/>
      <name val="Times New Roman"/>
    </font>
    <font>
      <u/>
      <sz val="11.0"/>
      <color theme="1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color rgb="FF0000FF"/>
      <name val="Times New Roman"/>
    </font>
    <font>
      <u/>
      <sz val="11.0"/>
      <color rgb="FF0000FF"/>
      <name val="Times New Roman"/>
    </font>
    <font>
      <sz val="8.0"/>
      <color rgb="FF1C1C1C"/>
      <name val="Arial"/>
    </font>
    <font>
      <color rgb="FFFF0000"/>
      <name val="Calibri"/>
    </font>
    <font>
      <u/>
      <color rgb="FF0000FF"/>
      <name val="Calibri"/>
    </font>
    <font>
      <u/>
      <sz val="10.0"/>
      <color theme="1"/>
      <name val="Times New Roman"/>
    </font>
    <font>
      <u/>
      <sz val="10.0"/>
      <color rgb="FF0000FF"/>
      <name val="Times New Roman"/>
    </font>
    <font>
      <u/>
      <sz val="10.0"/>
      <color theme="1"/>
      <name val="Times New Roman"/>
    </font>
    <font>
      <u/>
      <sz val="10.0"/>
      <color theme="1"/>
      <name val="Times New Roman"/>
    </font>
    <font>
      <u/>
      <color rgb="FF000000"/>
    </font>
    <font>
      <sz val="8.0"/>
      <color rgb="FF666666"/>
      <name val="Times New Roman"/>
    </font>
    <font>
      <u/>
      <sz val="11.0"/>
      <color rgb="FF000000"/>
      <name val="Roboto"/>
    </font>
    <font>
      <u/>
      <sz val="11.0"/>
      <color rgb="FF0000FF"/>
      <name val="Calibri"/>
    </font>
    <font>
      <u/>
      <sz val="11.0"/>
      <color rgb="FF0000FF"/>
      <name val="Calibri"/>
    </font>
    <font>
      <color rgb="FF1F1F1F"/>
      <name val="Times New Roman"/>
    </font>
    <font>
      <u/>
      <color rgb="FF000000"/>
      <name val="Times New Roman"/>
    </font>
    <font>
      <u/>
      <color rgb="FF000000"/>
      <name val="Times New Roman"/>
    </font>
    <font>
      <u/>
      <color rgb="FF0000FF"/>
      <name val="Times New Roman"/>
    </font>
    <font>
      <u/>
      <color rgb="FF0000FF"/>
      <name val="Times New Roman"/>
    </font>
    <font>
      <u/>
      <color rgb="FF000000"/>
      <name val="Times New Roman"/>
    </font>
    <font>
      <u/>
      <color rgb="FF0000FF"/>
      <name val="Times New Roman"/>
    </font>
    <font>
      <u/>
      <color rgb="FF000000"/>
      <name val="Times New Roman"/>
    </font>
    <font>
      <u/>
      <sz val="10.0"/>
      <color rgb="FF000000"/>
      <name val="Times New Roman"/>
    </font>
    <font>
      <u/>
      <sz val="10.0"/>
      <color theme="1"/>
      <name val="Times New Roman"/>
    </font>
    <font>
      <color rgb="FF0000FF"/>
      <name val="Times New Roman"/>
    </font>
    <font>
      <u/>
      <color theme="1"/>
      <name val="Calibri"/>
    </font>
    <font>
      <u/>
      <color theme="1"/>
      <name val="Calibri"/>
    </font>
    <font>
      <u/>
      <color theme="1"/>
      <name val="Calibri"/>
    </font>
    <font>
      <u/>
      <color theme="1"/>
      <name val="Times New Roman"/>
    </font>
    <font>
      <u/>
      <sz val="11.0"/>
      <color rgb="FF0000FF"/>
      <name val="Calibri"/>
    </font>
    <font>
      <u/>
      <color rgb="FF0000FF"/>
      <name val="Times New Roman"/>
    </font>
    <font>
      <color rgb="FF1C1C1C"/>
      <name val="Times New Roman"/>
    </font>
    <font>
      <u/>
      <color rgb="FF1C1C1C"/>
      <name val="Times New Roman"/>
    </font>
    <font>
      <u/>
      <sz val="10.0"/>
      <color rgb="FF000000"/>
      <name val="Times New Roman"/>
    </font>
    <font>
      <sz val="4.0"/>
      <color theme="1"/>
      <name val="Calibri"/>
    </font>
    <font>
      <sz val="12.0"/>
      <color rgb="FF1F1F1F"/>
      <name val="Arial"/>
    </font>
    <font>
      <sz val="12.0"/>
      <color rgb="FF333333"/>
      <name val="Times New Roman"/>
    </font>
    <font>
      <sz val="6.0"/>
      <color rgb="FF000000"/>
      <name val="Verdana"/>
    </font>
    <font>
      <sz val="5.0"/>
      <color rgb="FF666666"/>
      <name val="Verdana"/>
    </font>
    <font>
      <sz val="6.0"/>
      <color rgb="FF666666"/>
      <name val="Verdana"/>
    </font>
    <font>
      <u/>
      <color rgb="FF000000"/>
    </font>
    <font>
      <sz val="8.0"/>
      <color rgb="FF666666"/>
      <name val="Verdana"/>
    </font>
    <font>
      <u/>
      <color rgb="FF0000FF"/>
    </font>
    <font>
      <u/>
      <color rgb="FF0000FF"/>
    </font>
    <font>
      <sz val="5.0"/>
      <color rgb="FF000000"/>
      <name val="Verdana"/>
    </font>
    <font>
      <sz val="10.0"/>
      <color rgb="FF1C1C1C"/>
      <name val="Arial"/>
    </font>
    <font>
      <u/>
      <color rgb="FF0000FF"/>
    </font>
    <font>
      <sz val="12.0"/>
      <color rgb="FF000000"/>
      <name val="Roboto"/>
    </font>
    <font>
      <b/>
      <color rgb="FF000000"/>
      <name val="Calibri"/>
    </font>
    <font>
      <u/>
      <color rgb="FF0000FF"/>
    </font>
    <font>
      <b/>
      <color rgb="FF000000"/>
      <name val="Times New Roman"/>
    </font>
    <font>
      <u/>
      <sz val="10.0"/>
      <color rgb="FF0000FF"/>
      <name val="Times New Roman"/>
    </font>
    <font>
      <u/>
      <sz val="10.0"/>
      <color rgb="FF0000FF"/>
      <name val="Times New Roman"/>
    </font>
    <font>
      <u/>
      <sz val="10.0"/>
      <color rgb="FF0000FF"/>
      <name val="Times New Roman"/>
    </font>
    <font>
      <sz val="9.0"/>
      <color rgb="FF1F1F1F"/>
      <name val="Times New Roman"/>
    </font>
    <font>
      <color rgb="FF999999"/>
      <name val="Calibri"/>
    </font>
    <font>
      <sz val="12.0"/>
      <color rgb="FF111111"/>
      <name val="Times New Roman"/>
    </font>
    <font>
      <sz val="12.0"/>
      <color rgb="FF2B2B2B"/>
      <name val="Inherit"/>
    </font>
    <font>
      <u/>
      <sz val="10.0"/>
      <color rgb="FF0000FF"/>
      <name val="Times New Roman"/>
    </font>
    <font>
      <u/>
      <sz val="10.0"/>
      <color rgb="FF0000FF"/>
      <name val="Times New Roman"/>
    </font>
    <font>
      <u/>
      <sz val="10.0"/>
      <color rgb="FF000000"/>
      <name val="Times New Roman"/>
    </font>
    <font>
      <u/>
      <sz val="10.0"/>
      <color rgb="FF000000"/>
      <name val="Times New Roman"/>
    </font>
    <font>
      <u/>
      <sz val="10.0"/>
      <color rgb="FF0000FF"/>
      <name val="Times New Roman"/>
    </font>
    <font>
      <u/>
      <sz val="10.0"/>
      <color rgb="FF1F1F1F"/>
      <name val="Times New Roman"/>
    </font>
    <font>
      <sz val="12.0"/>
      <color rgb="FF1F1F1F"/>
      <name val="Times New Roman"/>
    </font>
    <font>
      <u/>
      <sz val="10.0"/>
      <color rgb="FF000000"/>
      <name val="Times New Roman"/>
    </font>
    <font>
      <u/>
      <color rgb="FF0000FF"/>
    </font>
    <font>
      <u/>
      <sz val="10.0"/>
      <color rgb="FF000000"/>
      <name val="Times New Roman"/>
    </font>
    <font>
      <sz val="10.0"/>
      <color rgb="FF0000FF"/>
      <name val="Times New Roman"/>
    </font>
    <font>
      <b/>
      <sz val="10.0"/>
      <color rgb="FF1C1C1C"/>
      <name val="Times New Roman"/>
    </font>
    <font>
      <u/>
      <sz val="10.0"/>
      <color rgb="FF000000"/>
      <name val="Times New Roman"/>
    </font>
    <font>
      <sz val="9.0"/>
      <color rgb="FF1F1F1F"/>
      <name val="Consolas"/>
    </font>
    <font>
      <u/>
      <sz val="10.0"/>
      <color rgb="FF0000FF"/>
      <name val="Times New Roman"/>
    </font>
    <font>
      <sz val="9.0"/>
      <color rgb="FF1F1F1F"/>
      <name val="Arial"/>
    </font>
    <font>
      <u/>
      <sz val="11.0"/>
      <color rgb="FF0000FF"/>
      <name val="Times New Roman"/>
    </font>
    <font>
      <u/>
      <sz val="10.0"/>
      <color rgb="FF1F1F1F"/>
      <name val="Times New Roman"/>
    </font>
    <font>
      <u/>
      <sz val="10.0"/>
      <color rgb="FF1F1F1F"/>
      <name val="Times New Roman"/>
    </font>
    <font>
      <sz val="8.0"/>
      <color rgb="FF000000"/>
      <name val="Calibri"/>
    </font>
    <font>
      <u/>
      <color rgb="FF000000"/>
    </font>
    <font>
      <u/>
      <color rgb="FF000000"/>
      <name val="Times New Roman"/>
    </font>
    <font>
      <u/>
      <color rgb="FF000000"/>
      <name val="Times New Roman"/>
    </font>
    <font>
      <u/>
      <color rgb="FF0000FF"/>
      <name val="Calibri"/>
    </font>
    <font>
      <u/>
      <sz val="10.0"/>
      <color rgb="FF1C1C1C"/>
      <name val="Times New Roman"/>
    </font>
    <font>
      <u/>
      <sz val="10.0"/>
      <color rgb="FF000000"/>
      <name val="Times New Roman"/>
    </font>
    <font>
      <u/>
      <sz val="10.0"/>
      <color rgb="FF0000FF"/>
      <name val="Times New Roman"/>
    </font>
    <font>
      <u/>
      <sz val="10.0"/>
      <color rgb="FF1155CC"/>
      <name val="Times New Roman"/>
    </font>
    <font>
      <sz val="11.0"/>
      <color rgb="FFFFFFFF"/>
      <name val="-apple-system"/>
    </font>
    <font>
      <sz val="11.0"/>
      <color theme="1"/>
      <name val="-apple-system"/>
    </font>
    <font>
      <u/>
      <sz val="10.0"/>
      <color rgb="FF000000"/>
      <name val="Times New Roman"/>
    </font>
    <font>
      <u/>
      <sz val="10.0"/>
      <color theme="1"/>
      <name val="Times New Roman"/>
    </font>
    <font>
      <u/>
      <sz val="10.0"/>
      <color theme="1"/>
      <name val="Times New Roman"/>
    </font>
    <font>
      <u/>
      <color rgb="FF000000"/>
    </font>
    <font>
      <u/>
      <sz val="10.0"/>
      <color theme="1"/>
      <name val="Times New Roman"/>
    </font>
    <font>
      <u/>
      <sz val="10.0"/>
      <color theme="1"/>
      <name val="Times New Roman"/>
    </font>
    <font>
      <u/>
      <sz val="11.0"/>
      <color theme="1"/>
      <name val="Times New Roman"/>
    </font>
    <font>
      <u/>
      <sz val="10.0"/>
      <color rgb="FF000000"/>
      <name val="Times New Roman"/>
    </font>
    <font>
      <u/>
      <color rgb="FF000000"/>
      <name val="Times New Roman"/>
    </font>
    <font>
      <u/>
      <sz val="10.0"/>
      <color rgb="FF000000"/>
      <name val="Times New Roman"/>
    </font>
    <font>
      <b/>
      <color rgb="FFFFFFFF"/>
      <name val="Times New Roman"/>
    </font>
    <font>
      <u/>
      <sz val="10.0"/>
      <color theme="1"/>
      <name val="Times New Roman"/>
    </font>
    <font>
      <u/>
      <sz val="11.0"/>
      <color theme="1"/>
      <name val="Times New Roman"/>
    </font>
    <font>
      <u/>
      <color rgb="FF000000"/>
      <name val="Times New Roman"/>
    </font>
    <font>
      <u/>
      <color rgb="FF000000"/>
      <name val="Times New Roman"/>
    </font>
    <font>
      <u/>
      <sz val="10.0"/>
      <color rgb="FF000000"/>
      <name val="Times New Roman"/>
    </font>
    <font>
      <u/>
      <sz val="10.0"/>
      <color theme="1"/>
      <name val="Times New Roman"/>
    </font>
    <font>
      <u/>
      <color theme="1"/>
      <name val="Times New Roman"/>
    </font>
    <font>
      <u/>
      <color rgb="FF1C1C1C"/>
      <name val="Times New Roman"/>
    </font>
    <font>
      <u/>
      <sz val="10.0"/>
      <color rgb="FF000000"/>
      <name val="Times New Roman"/>
    </font>
    <font>
      <u/>
      <sz val="10.0"/>
      <color rgb="FF000000"/>
      <name val="Times New Roman"/>
    </font>
  </fonts>
  <fills count="3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9900FF"/>
        <bgColor rgb="FF9900FF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6D9EEB"/>
        <bgColor rgb="FF6D9EEB"/>
      </patternFill>
    </fill>
    <fill>
      <patternFill patternType="solid">
        <fgColor rgb="FF0000FF"/>
        <bgColor rgb="FF0000FF"/>
      </patternFill>
    </fill>
    <fill>
      <patternFill patternType="solid">
        <fgColor rgb="FF00FFFF"/>
        <bgColor rgb="FF00FFFF"/>
      </patternFill>
    </fill>
    <fill>
      <patternFill patternType="solid">
        <fgColor rgb="FFBF9000"/>
        <bgColor rgb="FFBF9000"/>
      </patternFill>
    </fill>
    <fill>
      <patternFill patternType="solid">
        <fgColor rgb="FF999999"/>
        <bgColor rgb="FF999999"/>
      </patternFill>
    </fill>
    <fill>
      <patternFill patternType="solid">
        <fgColor rgb="FFB7E1CD"/>
        <bgColor rgb="FFB7E1CD"/>
      </patternFill>
    </fill>
    <fill>
      <patternFill patternType="solid">
        <fgColor rgb="FFE06666"/>
        <bgColor rgb="FFE06666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2F2F2"/>
        <bgColor rgb="FFF2F2F2"/>
      </patternFill>
    </fill>
    <fill>
      <patternFill patternType="solid">
        <fgColor rgb="FFE6B8AF"/>
        <bgColor rgb="FFE6B8AF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DD7E6B"/>
        <bgColor rgb="FFDD7E6B"/>
      </patternFill>
    </fill>
    <fill>
      <patternFill patternType="solid">
        <fgColor rgb="FF8E7CC3"/>
        <bgColor rgb="FF8E7CC3"/>
      </patternFill>
    </fill>
  </fills>
  <borders count="17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7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center"/>
    </xf>
    <xf borderId="1" fillId="0" fontId="2" numFmtId="0" xfId="0" applyBorder="1" applyFont="1"/>
    <xf borderId="0" fillId="0" fontId="3" numFmtId="0" xfId="0" applyFont="1"/>
    <xf borderId="0" fillId="0" fontId="4" numFmtId="0" xfId="0" applyAlignment="1" applyFont="1">
      <alignment shrinkToFit="0" wrapText="1"/>
    </xf>
    <xf borderId="0" fillId="2" fontId="5" numFmtId="0" xfId="0" applyAlignment="1" applyFill="1" applyFont="1">
      <alignment horizontal="center" shrinkToFit="0" vertical="center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2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horizontal="center" shrinkToFit="0" wrapText="1"/>
    </xf>
    <xf borderId="0" fillId="0" fontId="9" numFmtId="0" xfId="0" applyAlignment="1" applyFont="1">
      <alignment shrinkToFit="0" wrapText="1"/>
    </xf>
    <xf borderId="0" fillId="0" fontId="6" numFmtId="0" xfId="0" applyAlignment="1" applyFont="1">
      <alignment horizontal="center" vertical="center"/>
    </xf>
    <xf borderId="3" fillId="3" fontId="10" numFmtId="0" xfId="0" applyAlignment="1" applyBorder="1" applyFill="1" applyFont="1">
      <alignment shrinkToFit="0" vertical="center" wrapText="1"/>
    </xf>
    <xf borderId="1" fillId="0" fontId="3" numFmtId="0" xfId="0" applyAlignment="1" applyBorder="1" applyFont="1">
      <alignment vertical="center"/>
    </xf>
    <xf borderId="0" fillId="0" fontId="11" numFmtId="0" xfId="0" applyAlignment="1" applyFont="1">
      <alignment shrinkToFit="0" vertical="center" wrapText="1"/>
    </xf>
    <xf borderId="0" fillId="0" fontId="3" numFmtId="0" xfId="0" applyAlignment="1" applyFont="1">
      <alignment horizontal="left"/>
    </xf>
    <xf borderId="0" fillId="0" fontId="3" numFmtId="0" xfId="0" applyAlignment="1" applyFont="1">
      <alignment shrinkToFit="0" vertical="center" wrapText="1"/>
    </xf>
    <xf borderId="0" fillId="0" fontId="11" numFmtId="0" xfId="0" applyAlignment="1" applyFont="1">
      <alignment vertical="bottom"/>
    </xf>
    <xf borderId="2" fillId="3" fontId="3" numFmtId="0" xfId="0" applyAlignment="1" applyBorder="1" applyFont="1">
      <alignment shrinkToFit="0" vertical="center" wrapText="1"/>
    </xf>
    <xf borderId="0" fillId="0" fontId="12" numFmtId="0" xfId="0" applyAlignment="1" applyFont="1">
      <alignment shrinkToFit="0" wrapText="1"/>
    </xf>
    <xf borderId="3" fillId="4" fontId="3" numFmtId="0" xfId="0" applyAlignment="1" applyBorder="1" applyFill="1" applyFont="1">
      <alignment vertical="center"/>
    </xf>
    <xf borderId="3" fillId="5" fontId="3" numFmtId="0" xfId="0" applyAlignment="1" applyBorder="1" applyFill="1" applyFont="1">
      <alignment vertic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0" fillId="0" fontId="11" numFmtId="0" xfId="0" applyAlignment="1" applyFont="1">
      <alignment vertical="center"/>
    </xf>
    <xf borderId="3" fillId="5" fontId="3" numFmtId="0" xfId="0" applyAlignment="1" applyBorder="1" applyFont="1">
      <alignment shrinkToFit="0" vertical="center" wrapText="1"/>
    </xf>
    <xf borderId="3" fillId="3" fontId="3" numFmtId="0" xfId="0" applyAlignment="1" applyBorder="1" applyFont="1">
      <alignment shrinkToFit="0" vertical="center" wrapText="1"/>
    </xf>
    <xf borderId="3" fillId="0" fontId="13" numFmtId="0" xfId="0" applyAlignment="1" applyBorder="1" applyFont="1">
      <alignment shrinkToFit="0" vertical="center" wrapText="1"/>
    </xf>
    <xf borderId="0" fillId="0" fontId="3" numFmtId="164" xfId="0" applyAlignment="1" applyFont="1" applyNumberFormat="1">
      <alignment horizontal="left" vertical="center"/>
    </xf>
    <xf borderId="3" fillId="6" fontId="13" numFmtId="0" xfId="0" applyAlignment="1" applyBorder="1" applyFill="1" applyFont="1">
      <alignment shrinkToFit="0" vertical="center" wrapText="1"/>
    </xf>
    <xf borderId="1" fillId="0" fontId="3" numFmtId="0" xfId="0" applyBorder="1" applyFont="1"/>
    <xf borderId="2" fillId="7" fontId="14" numFmtId="0" xfId="0" applyAlignment="1" applyBorder="1" applyFill="1" applyFont="1">
      <alignment shrinkToFit="0" wrapText="1"/>
    </xf>
    <xf borderId="0" fillId="0" fontId="12" numFmtId="0" xfId="0" applyAlignment="1" applyFont="1">
      <alignment vertical="center"/>
    </xf>
    <xf borderId="0" fillId="0" fontId="11" numFmtId="0" xfId="0" applyFont="1"/>
    <xf borderId="0" fillId="0" fontId="2" numFmtId="0" xfId="0" applyAlignment="1" applyFont="1">
      <alignment vertical="center"/>
    </xf>
    <xf borderId="2" fillId="8" fontId="14" numFmtId="0" xfId="0" applyAlignment="1" applyBorder="1" applyFill="1" applyFont="1">
      <alignment horizontal="left" shrinkToFit="0" wrapText="1"/>
    </xf>
    <xf borderId="2" fillId="8" fontId="14" numFmtId="0" xfId="0" applyAlignment="1" applyBorder="1" applyFont="1">
      <alignment horizontal="left" shrinkToFit="0" vertical="center" wrapText="1"/>
    </xf>
    <xf borderId="1" fillId="0" fontId="15" numFmtId="0" xfId="0" applyBorder="1" applyFont="1"/>
    <xf borderId="3" fillId="9" fontId="3" numFmtId="0" xfId="0" applyAlignment="1" applyBorder="1" applyFill="1" applyFont="1">
      <alignment shrinkToFit="0" vertical="center" wrapText="1"/>
    </xf>
    <xf borderId="2" fillId="0" fontId="3" numFmtId="0" xfId="0" applyAlignment="1" applyBorder="1" applyFont="1">
      <alignment shrinkToFit="0" vertical="center" wrapText="1"/>
    </xf>
    <xf borderId="0" fillId="0" fontId="14" numFmtId="0" xfId="0" applyAlignment="1" applyFont="1">
      <alignment shrinkToFit="0" vertical="center" wrapText="1"/>
    </xf>
    <xf borderId="0" fillId="0" fontId="11" numFmtId="0" xfId="0" applyAlignment="1" applyFont="1">
      <alignment shrinkToFit="0" vertical="bottom" wrapText="1"/>
    </xf>
    <xf borderId="0" fillId="0" fontId="3" numFmtId="49" xfId="0" applyAlignment="1" applyFont="1" applyNumberFormat="1">
      <alignment vertical="center"/>
    </xf>
    <xf borderId="0" fillId="10" fontId="3" numFmtId="0" xfId="0" applyAlignment="1" applyFill="1" applyFont="1">
      <alignment shrinkToFit="0" vertical="center" wrapText="1"/>
    </xf>
    <xf borderId="0" fillId="0" fontId="16" numFmtId="0" xfId="0" applyAlignment="1" applyFont="1">
      <alignment horizontal="left" vertical="center"/>
    </xf>
    <xf borderId="0" fillId="0" fontId="17" numFmtId="0" xfId="0" applyAlignment="1" applyFont="1">
      <alignment vertical="center"/>
    </xf>
    <xf borderId="0" fillId="8" fontId="18" numFmtId="0" xfId="0" applyAlignment="1" applyFont="1">
      <alignment vertical="center"/>
    </xf>
    <xf borderId="0" fillId="0" fontId="3" numFmtId="0" xfId="0" applyAlignment="1" applyFont="1">
      <alignment shrinkToFit="0" wrapText="1"/>
    </xf>
    <xf borderId="0" fillId="10" fontId="3" numFmtId="0" xfId="0" applyFont="1"/>
    <xf borderId="2" fillId="0" fontId="15" numFmtId="0" xfId="0" applyBorder="1" applyFont="1"/>
    <xf borderId="0" fillId="0" fontId="3" numFmtId="0" xfId="0" applyAlignment="1" applyFont="1">
      <alignment horizontal="left" shrinkToFit="0" wrapText="1"/>
    </xf>
    <xf borderId="0" fillId="0" fontId="19" numFmtId="0" xfId="0" applyAlignment="1" applyFont="1">
      <alignment shrinkToFit="0" wrapText="1"/>
    </xf>
    <xf borderId="0" fillId="0" fontId="2" numFmtId="0" xfId="0" applyFont="1"/>
    <xf borderId="3" fillId="6" fontId="3" numFmtId="0" xfId="0" applyAlignment="1" applyBorder="1" applyFont="1">
      <alignment shrinkToFit="0" vertical="center" wrapText="1"/>
    </xf>
    <xf borderId="2" fillId="0" fontId="20" numFmtId="0" xfId="0" applyAlignment="1" applyBorder="1" applyFont="1">
      <alignment shrinkToFit="0" vertical="center" wrapText="1"/>
    </xf>
    <xf borderId="0" fillId="0" fontId="3" numFmtId="49" xfId="0" applyAlignment="1" applyFont="1" applyNumberFormat="1">
      <alignment horizontal="left" vertical="center"/>
    </xf>
    <xf borderId="2" fillId="7" fontId="14" numFmtId="0" xfId="0" applyAlignment="1" applyBorder="1" applyFont="1">
      <alignment shrinkToFit="0" vertical="center" wrapText="1"/>
    </xf>
    <xf borderId="2" fillId="0" fontId="14" numFmtId="0" xfId="0" applyAlignment="1" applyBorder="1" applyFont="1">
      <alignment shrinkToFit="0" vertical="center" wrapText="1"/>
    </xf>
    <xf borderId="0" fillId="0" fontId="3" numFmtId="0" xfId="0" applyAlignment="1" applyFont="1">
      <alignment vertical="bottom"/>
    </xf>
    <xf borderId="1" fillId="8" fontId="3" numFmtId="0" xfId="0" applyBorder="1" applyFont="1"/>
    <xf borderId="1" fillId="0" fontId="12" numFmtId="0" xfId="0" applyAlignment="1" applyBorder="1" applyFont="1">
      <alignment vertical="center"/>
    </xf>
    <xf borderId="1" fillId="0" fontId="21" numFmtId="0" xfId="0" applyAlignment="1" applyBorder="1" applyFont="1">
      <alignment vertical="center"/>
    </xf>
    <xf borderId="1" fillId="0" fontId="22" numFmtId="0" xfId="0" applyBorder="1" applyFont="1"/>
    <xf borderId="2" fillId="0" fontId="12" numFmtId="0" xfId="0" applyAlignment="1" applyBorder="1" applyFont="1">
      <alignment shrinkToFit="0" vertical="center" wrapText="1"/>
    </xf>
    <xf borderId="2" fillId="9" fontId="3" numFmtId="0" xfId="0" applyAlignment="1" applyBorder="1" applyFont="1">
      <alignment shrinkToFit="0" vertical="center" wrapText="1"/>
    </xf>
    <xf borderId="4" fillId="0" fontId="14" numFmtId="0" xfId="0" applyAlignment="1" applyBorder="1" applyFont="1">
      <alignment shrinkToFit="0" vertical="center" wrapText="1"/>
    </xf>
    <xf borderId="4" fillId="0" fontId="2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4" fillId="0" fontId="2" numFmtId="0" xfId="0" applyBorder="1" applyFont="1"/>
    <xf borderId="5" fillId="0" fontId="3" numFmtId="0" xfId="0" applyAlignment="1" applyBorder="1" applyFont="1">
      <alignment vertical="center"/>
    </xf>
    <xf borderId="1" fillId="0" fontId="14" numFmtId="0" xfId="0" applyAlignment="1" applyBorder="1" applyFont="1">
      <alignment shrinkToFit="0" vertical="center" wrapText="1"/>
    </xf>
    <xf borderId="1" fillId="0" fontId="24" numFmtId="0" xfId="0" applyAlignment="1" applyBorder="1" applyFont="1">
      <alignment shrinkToFit="0" wrapText="1"/>
    </xf>
    <xf borderId="1" fillId="0" fontId="25" numFmtId="0" xfId="0" applyAlignment="1" applyBorder="1" applyFont="1">
      <alignment shrinkToFit="0" vertical="center" wrapText="1"/>
    </xf>
    <xf borderId="2" fillId="0" fontId="26" numFmtId="0" xfId="0" applyAlignment="1" applyBorder="1" applyFont="1">
      <alignment shrinkToFit="0" wrapText="1"/>
    </xf>
    <xf borderId="0" fillId="0" fontId="27" numFmtId="0" xfId="0" applyAlignment="1" applyFont="1">
      <alignment shrinkToFit="0" wrapText="1"/>
    </xf>
    <xf borderId="6" fillId="0" fontId="14" numFmtId="0" xfId="0" applyAlignment="1" applyBorder="1" applyFont="1">
      <alignment shrinkToFit="0" vertical="center" wrapText="1"/>
    </xf>
    <xf borderId="6" fillId="0" fontId="14" numFmtId="0" xfId="0" applyAlignment="1" applyBorder="1" applyFont="1">
      <alignment shrinkToFit="0" wrapText="1"/>
    </xf>
    <xf borderId="7" fillId="0" fontId="3" numFmtId="0" xfId="0" applyAlignment="1" applyBorder="1" applyFont="1">
      <alignment vertical="center"/>
    </xf>
    <xf borderId="8" fillId="0" fontId="14" numFmtId="0" xfId="0" applyAlignment="1" applyBorder="1" applyFont="1">
      <alignment shrinkToFit="0" vertical="center" wrapText="1"/>
    </xf>
    <xf borderId="7" fillId="0" fontId="2" numFmtId="0" xfId="0" applyAlignment="1" applyBorder="1" applyFont="1">
      <alignment vertical="center"/>
    </xf>
    <xf borderId="0" fillId="0" fontId="28" numFmtId="0" xfId="0" applyAlignment="1" applyFont="1">
      <alignment horizontal="center" shrinkToFit="0" wrapText="1"/>
    </xf>
    <xf borderId="0" fillId="0" fontId="29" numFmtId="0" xfId="0" applyFont="1"/>
    <xf borderId="0" fillId="8" fontId="30" numFmtId="0" xfId="0" applyAlignment="1" applyFont="1">
      <alignment horizontal="left"/>
    </xf>
    <xf borderId="2" fillId="6" fontId="3" numFmtId="0" xfId="0" applyAlignment="1" applyBorder="1" applyFont="1">
      <alignment shrinkToFit="0" vertical="center" wrapText="1"/>
    </xf>
    <xf borderId="2" fillId="0" fontId="31" numFmtId="0" xfId="0" applyAlignment="1" applyBorder="1" applyFont="1">
      <alignment shrinkToFit="0" wrapText="1"/>
    </xf>
    <xf borderId="1" fillId="7" fontId="3" numFmtId="0" xfId="0" applyBorder="1" applyFont="1"/>
    <xf borderId="2" fillId="0" fontId="14" numFmtId="0" xfId="0" applyAlignment="1" applyBorder="1" applyFont="1">
      <alignment shrinkToFit="0" wrapText="1"/>
    </xf>
    <xf borderId="0" fillId="0" fontId="3" numFmtId="49" xfId="0" applyAlignment="1" applyFont="1" applyNumberFormat="1">
      <alignment horizontal="left" shrinkToFit="0" vertical="center" wrapText="1"/>
    </xf>
    <xf borderId="0" fillId="0" fontId="2" numFmtId="0" xfId="0" applyAlignment="1" applyFont="1">
      <alignment shrinkToFit="0" vertical="top" wrapText="1"/>
    </xf>
    <xf borderId="0" fillId="0" fontId="32" numFmtId="0" xfId="0" applyAlignment="1" applyFont="1">
      <alignment shrinkToFit="0" wrapText="1"/>
    </xf>
    <xf borderId="9" fillId="0" fontId="3" numFmtId="0" xfId="0" applyAlignment="1" applyBorder="1" applyFont="1">
      <alignment shrinkToFit="0" vertical="center" wrapText="1"/>
    </xf>
    <xf borderId="4" fillId="0" fontId="12" numFmtId="0" xfId="0" applyAlignment="1" applyBorder="1" applyFont="1">
      <alignment vertical="center"/>
    </xf>
    <xf borderId="3" fillId="0" fontId="3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vertical="center"/>
    </xf>
    <xf borderId="6" fillId="0" fontId="3" numFmtId="0" xfId="0" applyAlignment="1" applyBorder="1" applyFont="1">
      <alignment shrinkToFit="0" vertical="center" wrapText="1"/>
    </xf>
    <xf borderId="0" fillId="0" fontId="33" numFmtId="0" xfId="0" applyAlignment="1" applyFont="1">
      <alignment shrinkToFit="0" vertical="center" wrapText="1"/>
    </xf>
    <xf borderId="0" fillId="11" fontId="12" numFmtId="0" xfId="0" applyAlignment="1" applyFill="1" applyFont="1">
      <alignment shrinkToFit="0" wrapText="1"/>
    </xf>
    <xf borderId="0" fillId="0" fontId="2" numFmtId="0" xfId="0" applyAlignment="1" applyFont="1">
      <alignment horizontal="left" vertical="center"/>
    </xf>
    <xf borderId="2" fillId="0" fontId="34" numFmtId="0" xfId="0" applyAlignment="1" applyBorder="1" applyFont="1">
      <alignment shrinkToFit="0" vertical="center" wrapText="1"/>
    </xf>
    <xf borderId="0" fillId="0" fontId="35" numFmtId="0" xfId="0" applyAlignment="1" applyFont="1">
      <alignment vertical="center"/>
    </xf>
    <xf borderId="1" fillId="0" fontId="36" numFmtId="0" xfId="0" applyBorder="1" applyFont="1"/>
    <xf borderId="3" fillId="0" fontId="37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0" fillId="0" fontId="38" numFmtId="0" xfId="0" applyAlignment="1" applyFont="1">
      <alignment shrinkToFit="0" vertical="center" wrapText="1"/>
    </xf>
    <xf borderId="0" fillId="0" fontId="39" numFmtId="0" xfId="0" applyAlignment="1" applyFont="1">
      <alignment vertical="center"/>
    </xf>
    <xf borderId="0" fillId="0" fontId="14" numFmtId="0" xfId="0" applyAlignment="1" applyFont="1">
      <alignment vertical="center"/>
    </xf>
    <xf borderId="4" fillId="0" fontId="3" numFmtId="0" xfId="0" applyAlignment="1" applyBorder="1" applyFont="1">
      <alignment shrinkToFit="0" vertical="center" wrapText="1"/>
    </xf>
    <xf borderId="4" fillId="0" fontId="3" numFmtId="0" xfId="0" applyBorder="1" applyFont="1"/>
    <xf borderId="5" fillId="0" fontId="3" numFmtId="0" xfId="0" applyBorder="1" applyFont="1"/>
    <xf borderId="1" fillId="0" fontId="40" numFmtId="0" xfId="0" applyBorder="1" applyFont="1"/>
    <xf borderId="1" fillId="0" fontId="41" numFmtId="0" xfId="0" applyAlignment="1" applyBorder="1" applyFont="1">
      <alignment vertical="center"/>
    </xf>
    <xf borderId="2" fillId="0" fontId="3" numFmtId="0" xfId="0" applyBorder="1" applyFont="1"/>
    <xf borderId="0" fillId="8" fontId="42" numFmtId="0" xfId="0" applyFont="1"/>
    <xf borderId="3" fillId="0" fontId="15" numFmtId="0" xfId="0" applyBorder="1" applyFont="1"/>
    <xf borderId="0" fillId="0" fontId="26" numFmtId="0" xfId="0" applyAlignment="1" applyFont="1">
      <alignment shrinkToFit="0" wrapText="1"/>
    </xf>
    <xf borderId="0" fillId="8" fontId="43" numFmtId="0" xfId="0" applyFont="1"/>
    <xf borderId="2" fillId="0" fontId="3" numFmtId="0" xfId="0" applyAlignment="1" applyBorder="1" applyFont="1">
      <alignment shrinkToFit="0" wrapText="1"/>
    </xf>
    <xf borderId="0" fillId="8" fontId="43" numFmtId="0" xfId="0" applyAlignment="1" applyFont="1">
      <alignment vertical="center"/>
    </xf>
    <xf borderId="0" fillId="0" fontId="44" numFmtId="0" xfId="0" applyAlignment="1" applyFont="1">
      <alignment shrinkToFit="0" vertical="center" wrapText="1"/>
    </xf>
    <xf borderId="0" fillId="8" fontId="42" numFmtId="0" xfId="0" applyAlignment="1" applyFont="1">
      <alignment vertical="center"/>
    </xf>
    <xf borderId="0" fillId="8" fontId="45" numFmtId="0" xfId="0" applyAlignment="1" applyFont="1">
      <alignment vertical="center"/>
    </xf>
    <xf borderId="0" fillId="8" fontId="45" numFmtId="0" xfId="0" applyFont="1"/>
    <xf borderId="1" fillId="0" fontId="46" numFmtId="0" xfId="0" applyAlignment="1" applyBorder="1" applyFont="1">
      <alignment vertical="center"/>
    </xf>
    <xf borderId="0" fillId="8" fontId="47" numFmtId="0" xfId="0" applyAlignment="1" applyFont="1">
      <alignment horizontal="left"/>
    </xf>
    <xf borderId="0" fillId="8" fontId="2" numFmtId="0" xfId="0" applyAlignment="1" applyFont="1">
      <alignment shrinkToFit="0" wrapText="1"/>
    </xf>
    <xf borderId="0" fillId="12" fontId="2" numFmtId="0" xfId="0" applyAlignment="1" applyFill="1" applyFont="1">
      <alignment vertical="center"/>
    </xf>
    <xf borderId="0" fillId="0" fontId="12" numFmtId="0" xfId="0" applyFont="1"/>
    <xf borderId="0" fillId="8" fontId="48" numFmtId="0" xfId="0" applyAlignment="1" applyFont="1">
      <alignment horizontal="left"/>
    </xf>
    <xf borderId="0" fillId="8" fontId="14" numFmtId="0" xfId="0" applyAlignment="1" applyFont="1">
      <alignment horizontal="left"/>
    </xf>
    <xf borderId="0" fillId="8" fontId="47" numFmtId="0" xfId="0" applyFont="1"/>
    <xf borderId="2" fillId="0" fontId="49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/>
    </xf>
    <xf borderId="2" fillId="0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1" fillId="0" fontId="3" numFmtId="0" xfId="0" applyAlignment="1" applyBorder="1" applyFont="1">
      <alignment horizontal="left" shrinkToFit="0" wrapText="1"/>
    </xf>
    <xf borderId="9" fillId="0" fontId="3" numFmtId="0" xfId="0" applyAlignment="1" applyBorder="1" applyFont="1">
      <alignment horizontal="left" shrinkToFit="0" vertical="center" wrapText="1"/>
    </xf>
    <xf borderId="0" fillId="0" fontId="50" numFmtId="0" xfId="0" applyFont="1"/>
    <xf borderId="3" fillId="0" fontId="51" numFmtId="0" xfId="0" applyAlignment="1" applyBorder="1" applyFont="1">
      <alignment horizontal="left" shrinkToFit="0" vertical="center" wrapText="1"/>
    </xf>
    <xf borderId="3" fillId="0" fontId="3" numFmtId="0" xfId="0" applyAlignment="1" applyBorder="1" applyFont="1">
      <alignment horizontal="left" shrinkToFit="0" vertical="center" wrapText="1"/>
    </xf>
    <xf borderId="6" fillId="8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vertical="center"/>
    </xf>
    <xf borderId="0" fillId="0" fontId="32" numFmtId="0" xfId="0" applyAlignment="1" applyFont="1">
      <alignment shrinkToFit="0" vertical="center" wrapText="1"/>
    </xf>
    <xf borderId="0" fillId="0" fontId="11" numFmtId="0" xfId="0" applyAlignment="1" applyFont="1">
      <alignment shrinkToFit="0" wrapText="1"/>
    </xf>
    <xf borderId="9" fillId="0" fontId="52" numFmtId="0" xfId="0" applyAlignment="1" applyBorder="1" applyFont="1">
      <alignment shrinkToFit="0" vertical="center" wrapText="1"/>
    </xf>
    <xf borderId="10" fillId="0" fontId="14" numFmtId="0" xfId="0" applyAlignment="1" applyBorder="1" applyFont="1">
      <alignment vertical="center"/>
    </xf>
    <xf borderId="3" fillId="0" fontId="14" numFmtId="0" xfId="0" applyAlignment="1" applyBorder="1" applyFont="1">
      <alignment shrinkToFit="0" vertical="center" wrapText="1"/>
    </xf>
    <xf borderId="1" fillId="0" fontId="53" numFmtId="0" xfId="0" applyAlignment="1" applyBorder="1" applyFont="1">
      <alignment vertical="center"/>
    </xf>
    <xf borderId="1" fillId="0" fontId="14" numFmtId="0" xfId="0" applyAlignment="1" applyBorder="1" applyFont="1">
      <alignment vertical="center"/>
    </xf>
    <xf borderId="0" fillId="11" fontId="11" numFmtId="0" xfId="0" applyAlignment="1" applyFont="1">
      <alignment shrinkToFit="0" vertical="bottom" wrapText="1"/>
    </xf>
    <xf borderId="0" fillId="13" fontId="2" numFmtId="0" xfId="0" applyAlignment="1" applyFill="1" applyFont="1">
      <alignment shrinkToFit="0" wrapText="1"/>
    </xf>
    <xf borderId="0" fillId="8" fontId="54" numFmtId="0" xfId="0" applyAlignment="1" applyFont="1">
      <alignment vertical="center"/>
    </xf>
    <xf borderId="0" fillId="0" fontId="55" numFmtId="0" xfId="0" applyAlignment="1" applyFont="1">
      <alignment shrinkToFit="0" vertical="center" wrapText="1"/>
    </xf>
    <xf borderId="2" fillId="9" fontId="14" numFmtId="0" xfId="0" applyAlignment="1" applyBorder="1" applyFont="1">
      <alignment horizontal="left" shrinkToFit="0" vertical="center" wrapText="1"/>
    </xf>
    <xf borderId="2" fillId="0" fontId="56" numFmtId="0" xfId="0" applyAlignment="1" applyBorder="1" applyFont="1">
      <alignment shrinkToFit="0" vertical="center" wrapText="1"/>
    </xf>
    <xf borderId="2" fillId="14" fontId="14" numFmtId="0" xfId="0" applyAlignment="1" applyBorder="1" applyFill="1" applyFont="1">
      <alignment shrinkToFit="0" vertical="center" wrapText="1"/>
    </xf>
    <xf borderId="1" fillId="13" fontId="57" numFmtId="0" xfId="0" applyAlignment="1" applyBorder="1" applyFont="1">
      <alignment vertical="center"/>
    </xf>
    <xf borderId="0" fillId="8" fontId="14" numFmtId="0" xfId="0" applyFont="1"/>
    <xf borderId="0" fillId="8" fontId="58" numFmtId="0" xfId="0" applyAlignment="1" applyFont="1">
      <alignment shrinkToFit="0" wrapText="1"/>
    </xf>
    <xf borderId="0" fillId="0" fontId="14" numFmtId="49" xfId="0" applyAlignment="1" applyFont="1" applyNumberFormat="1">
      <alignment horizontal="left" shrinkToFit="0" vertical="center" wrapText="1"/>
    </xf>
    <xf borderId="0" fillId="0" fontId="12" numFmtId="0" xfId="0" applyAlignment="1" applyFont="1">
      <alignment horizontal="left" shrinkToFit="0" wrapText="1"/>
    </xf>
    <xf borderId="0" fillId="8" fontId="30" numFmtId="0" xfId="0" applyAlignment="1" applyFont="1">
      <alignment horizontal="left" vertical="center"/>
    </xf>
    <xf borderId="0" fillId="0" fontId="12" numFmtId="0" xfId="0" applyAlignment="1" applyFont="1">
      <alignment shrinkToFit="0" vertical="center" wrapText="1"/>
    </xf>
    <xf borderId="0" fillId="0" fontId="59" numFmtId="49" xfId="0" applyAlignment="1" applyFont="1" applyNumberFormat="1">
      <alignment horizontal="left" shrinkToFit="0" vertical="center" wrapText="1"/>
    </xf>
    <xf borderId="1" fillId="0" fontId="60" numFmtId="0" xfId="0" applyAlignment="1" applyBorder="1" applyFont="1">
      <alignment vertical="center"/>
    </xf>
    <xf borderId="0" fillId="8" fontId="30" numFmtId="0" xfId="0" applyFont="1"/>
    <xf borderId="0" fillId="0" fontId="61" numFmtId="49" xfId="0" applyAlignment="1" applyFont="1" applyNumberFormat="1">
      <alignment horizontal="left" shrinkToFit="0" vertical="center" wrapText="1"/>
    </xf>
    <xf borderId="0" fillId="8" fontId="62" numFmtId="0" xfId="0" applyFont="1"/>
    <xf borderId="0" fillId="8" fontId="62" numFmtId="0" xfId="0" applyAlignment="1" applyFont="1">
      <alignment vertical="center"/>
    </xf>
    <xf borderId="0" fillId="8" fontId="62" numFmtId="0" xfId="0" applyAlignment="1" applyFont="1">
      <alignment horizontal="left"/>
    </xf>
    <xf borderId="0" fillId="8" fontId="62" numFmtId="49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8" fontId="14" numFmtId="0" xfId="0" applyAlignment="1" applyFont="1">
      <alignment shrinkToFit="0" vertical="center" wrapText="1"/>
    </xf>
    <xf borderId="0" fillId="8" fontId="63" numFmtId="0" xfId="0" applyFont="1"/>
    <xf borderId="0" fillId="0" fontId="59" numFmtId="0" xfId="0" applyAlignment="1" applyFont="1">
      <alignment shrinkToFit="0" vertical="center" wrapText="1"/>
    </xf>
    <xf borderId="2" fillId="15" fontId="14" numFmtId="0" xfId="0" applyAlignment="1" applyBorder="1" applyFill="1" applyFont="1">
      <alignment horizontal="left" shrinkToFit="0" vertical="center" wrapText="1"/>
    </xf>
    <xf borderId="0" fillId="0" fontId="64" numFmtId="0" xfId="0" applyAlignment="1" applyFont="1">
      <alignment shrinkToFit="0" wrapText="1"/>
    </xf>
    <xf borderId="0" fillId="0" fontId="2" numFmtId="165" xfId="0" applyAlignment="1" applyFont="1" applyNumberFormat="1">
      <alignment shrinkToFit="0" vertical="center" wrapText="1"/>
    </xf>
    <xf borderId="0" fillId="0" fontId="2" numFmtId="0" xfId="0" applyAlignment="1" applyFont="1">
      <alignment horizontal="right" shrinkToFit="0" wrapText="1"/>
    </xf>
    <xf borderId="0" fillId="0" fontId="65" numFmtId="0" xfId="0" applyFont="1"/>
    <xf borderId="0" fillId="0" fontId="65" numFmtId="0" xfId="0" applyAlignment="1" applyFont="1">
      <alignment vertical="center"/>
    </xf>
    <xf borderId="0" fillId="11" fontId="12" numFmtId="0" xfId="0" applyAlignment="1" applyFont="1">
      <alignment shrinkToFit="0" vertical="center" wrapText="1"/>
    </xf>
    <xf borderId="0" fillId="0" fontId="66" numFmtId="0" xfId="0" applyAlignment="1" applyFont="1">
      <alignment shrinkToFit="0" wrapText="1"/>
    </xf>
    <xf borderId="9" fillId="0" fontId="14" numFmtId="0" xfId="0" applyAlignment="1" applyBorder="1" applyFont="1">
      <alignment shrinkToFit="0" vertical="center" wrapText="1"/>
    </xf>
    <xf borderId="4" fillId="0" fontId="67" numFmtId="0" xfId="0" applyBorder="1" applyFont="1"/>
    <xf borderId="5" fillId="0" fontId="3" numFmtId="0" xfId="0" applyAlignment="1" applyBorder="1" applyFont="1">
      <alignment shrinkToFit="0" vertical="center" wrapText="1"/>
    </xf>
    <xf borderId="1" fillId="13" fontId="3" numFmtId="0" xfId="0" applyAlignment="1" applyBorder="1" applyFont="1">
      <alignment vertical="center"/>
    </xf>
    <xf borderId="11" fillId="0" fontId="15" numFmtId="0" xfId="0" applyBorder="1" applyFont="1"/>
    <xf borderId="7" fillId="0" fontId="15" numFmtId="0" xfId="0" applyBorder="1" applyFont="1"/>
    <xf borderId="8" fillId="0" fontId="3" numFmtId="0" xfId="0" applyAlignment="1" applyBorder="1" applyFont="1">
      <alignment shrinkToFit="0" vertical="center" wrapText="1"/>
    </xf>
    <xf borderId="0" fillId="0" fontId="3" numFmtId="49" xfId="0" applyAlignment="1" applyFont="1" applyNumberFormat="1">
      <alignment shrinkToFit="0" vertical="center" wrapText="1"/>
    </xf>
    <xf borderId="0" fillId="0" fontId="14" numFmtId="0" xfId="0" applyAlignment="1" applyFont="1">
      <alignment shrinkToFit="0" wrapText="1"/>
    </xf>
    <xf borderId="0" fillId="0" fontId="14" numFmtId="49" xfId="0" applyAlignment="1" applyFont="1" applyNumberFormat="1">
      <alignment shrinkToFit="0" vertical="center" wrapText="1"/>
    </xf>
    <xf borderId="2" fillId="15" fontId="14" numFmtId="0" xfId="0" applyAlignment="1" applyBorder="1" applyFont="1">
      <alignment shrinkToFit="0" vertical="center" wrapText="1"/>
    </xf>
    <xf borderId="1" fillId="0" fontId="12" numFmtId="0" xfId="0" applyAlignment="1" applyBorder="1" applyFont="1">
      <alignment shrinkToFit="0" wrapText="1"/>
    </xf>
    <xf borderId="0" fillId="0" fontId="68" numFmtId="0" xfId="0" applyAlignment="1" applyFont="1">
      <alignment shrinkToFit="0" wrapText="1"/>
    </xf>
    <xf borderId="0" fillId="0" fontId="2" numFmtId="165" xfId="0" applyAlignment="1" applyFont="1" applyNumberFormat="1">
      <alignment horizontal="left" vertical="center"/>
    </xf>
    <xf borderId="0" fillId="0" fontId="69" numFmtId="0" xfId="0" applyAlignment="1" applyFont="1">
      <alignment shrinkToFit="0" vertical="center" wrapText="1"/>
    </xf>
    <xf borderId="2" fillId="0" fontId="70" numFmtId="0" xfId="0" applyAlignment="1" applyBorder="1" applyFont="1">
      <alignment shrinkToFit="0" vertical="center" wrapText="1"/>
    </xf>
    <xf borderId="0" fillId="0" fontId="14" numFmtId="0" xfId="0" applyAlignment="1" applyFont="1">
      <alignment horizontal="left" shrinkToFit="0" vertical="center" wrapText="1"/>
    </xf>
    <xf borderId="0" fillId="0" fontId="71" numFmtId="0" xfId="0" applyAlignment="1" applyFont="1">
      <alignment horizontal="left" shrinkToFit="0" vertical="center" wrapText="1"/>
    </xf>
    <xf borderId="2" fillId="15" fontId="12" numFmtId="0" xfId="0" applyAlignment="1" applyBorder="1" applyFont="1">
      <alignment shrinkToFit="0" wrapText="1"/>
    </xf>
    <xf borderId="0" fillId="16" fontId="11" numFmtId="0" xfId="0" applyAlignment="1" applyFill="1" applyFont="1">
      <alignment vertical="bottom"/>
    </xf>
    <xf borderId="2" fillId="0" fontId="12" numFmtId="0" xfId="0" applyAlignment="1" applyBorder="1" applyFont="1">
      <alignment shrinkToFit="0" wrapText="1"/>
    </xf>
    <xf borderId="0" fillId="16" fontId="12" numFmtId="0" xfId="0" applyAlignment="1" applyFont="1">
      <alignment vertical="bottom"/>
    </xf>
    <xf borderId="2" fillId="14" fontId="59" numFmtId="0" xfId="0" applyAlignment="1" applyBorder="1" applyFont="1">
      <alignment shrinkToFit="0" wrapText="1"/>
    </xf>
    <xf borderId="0" fillId="16" fontId="72" numFmtId="0" xfId="0" applyAlignment="1" applyFont="1">
      <alignment vertical="center"/>
    </xf>
    <xf borderId="0" fillId="17" fontId="11" numFmtId="0" xfId="0" applyAlignment="1" applyFill="1" applyFont="1">
      <alignment shrinkToFit="0" wrapText="1"/>
    </xf>
    <xf borderId="2" fillId="0" fontId="59" numFmtId="0" xfId="0" applyAlignment="1" applyBorder="1" applyFont="1">
      <alignment shrinkToFit="0" wrapText="1"/>
    </xf>
    <xf borderId="0" fillId="16" fontId="59" numFmtId="0" xfId="0" applyAlignment="1" applyFont="1">
      <alignment vertical="center"/>
    </xf>
    <xf borderId="0" fillId="17" fontId="11" numFmtId="0" xfId="0" applyAlignment="1" applyFont="1">
      <alignment shrinkToFit="0" vertical="bottom" wrapText="1"/>
    </xf>
    <xf borderId="2" fillId="0" fontId="59" numFmtId="0" xfId="0" applyAlignment="1" applyBorder="1" applyFont="1">
      <alignment shrinkToFit="0" vertical="center" wrapText="1"/>
    </xf>
    <xf borderId="0" fillId="12" fontId="59" numFmtId="0" xfId="0" applyAlignment="1" applyFont="1">
      <alignment shrinkToFit="0" vertical="center" wrapText="1"/>
    </xf>
    <xf borderId="0" fillId="0" fontId="73" numFmtId="0" xfId="0" applyAlignment="1" applyFont="1">
      <alignment shrinkToFit="0" vertical="bottom" wrapText="1"/>
    </xf>
    <xf borderId="0" fillId="0" fontId="59" numFmtId="0" xfId="0" applyAlignment="1" applyFont="1">
      <alignment shrinkToFit="0" vertical="bottom" wrapText="1"/>
    </xf>
    <xf borderId="0" fillId="16" fontId="59" numFmtId="0" xfId="0" applyAlignment="1" applyFont="1">
      <alignment vertical="bottom"/>
    </xf>
    <xf borderId="0" fillId="12" fontId="59" numFmtId="0" xfId="0" applyAlignment="1" applyFont="1">
      <alignment shrinkToFit="0" vertical="bottom" wrapText="1"/>
    </xf>
    <xf borderId="0" fillId="0" fontId="59" numFmtId="0" xfId="0" applyAlignment="1" applyFont="1">
      <alignment horizontal="right" shrinkToFit="0" vertical="bottom" wrapText="1"/>
    </xf>
    <xf borderId="0" fillId="0" fontId="59" numFmtId="0" xfId="0" applyAlignment="1" applyFont="1">
      <alignment horizontal="right" shrinkToFit="0" vertical="center" wrapText="1"/>
    </xf>
    <xf borderId="0" fillId="18" fontId="11" numFmtId="0" xfId="0" applyAlignment="1" applyFill="1" applyFont="1">
      <alignment shrinkToFit="0" vertical="center" wrapText="1"/>
    </xf>
    <xf borderId="0" fillId="0" fontId="59" numFmtId="49" xfId="0" applyAlignment="1" applyFont="1" applyNumberFormat="1">
      <alignment shrinkToFit="0" vertical="bottom" wrapText="1"/>
    </xf>
    <xf borderId="1" fillId="0" fontId="59" numFmtId="0" xfId="0" applyAlignment="1" applyBorder="1" applyFont="1">
      <alignment shrinkToFit="0" vertical="center" wrapText="1"/>
    </xf>
    <xf borderId="0" fillId="11" fontId="59" numFmtId="0" xfId="0" applyAlignment="1" applyFont="1">
      <alignment shrinkToFit="0" vertical="center" wrapText="1"/>
    </xf>
    <xf borderId="2" fillId="0" fontId="74" numFmtId="0" xfId="0" applyAlignment="1" applyBorder="1" applyFont="1">
      <alignment shrinkToFit="0" vertical="center" wrapText="1"/>
    </xf>
    <xf borderId="0" fillId="0" fontId="75" numFmtId="0" xfId="0" applyAlignment="1" applyFont="1">
      <alignment shrinkToFit="0" vertical="center" wrapText="1"/>
    </xf>
    <xf borderId="0" fillId="0" fontId="76" numFmtId="0" xfId="0" applyAlignment="1" applyFont="1">
      <alignment shrinkToFit="0" wrapText="1"/>
    </xf>
    <xf borderId="0" fillId="17" fontId="11" numFmtId="0" xfId="0" applyAlignment="1" applyFont="1">
      <alignment shrinkToFit="0" vertical="center" wrapText="1"/>
    </xf>
    <xf borderId="0" fillId="12" fontId="59" numFmtId="0" xfId="0" applyAlignment="1" applyFont="1">
      <alignment shrinkToFit="0" wrapText="1"/>
    </xf>
    <xf borderId="0" fillId="0" fontId="59" numFmtId="0" xfId="0" applyAlignment="1" applyFont="1">
      <alignment shrinkToFit="0" wrapText="1"/>
    </xf>
    <xf borderId="0" fillId="0" fontId="77" numFmtId="0" xfId="0" applyAlignment="1" applyFont="1">
      <alignment shrinkToFit="0" vertical="center" wrapText="1"/>
    </xf>
    <xf borderId="0" fillId="0" fontId="58" numFmtId="0" xfId="0" applyAlignment="1" applyFont="1">
      <alignment shrinkToFit="0" vertical="center" wrapText="1"/>
    </xf>
    <xf borderId="0" fillId="0" fontId="14" numFmtId="165" xfId="0" applyAlignment="1" applyFont="1" applyNumberFormat="1">
      <alignment shrinkToFit="0" vertical="center" wrapText="1"/>
    </xf>
    <xf borderId="1" fillId="8" fontId="3" numFmtId="0" xfId="0" applyAlignment="1" applyBorder="1" applyFont="1">
      <alignment horizontal="left" vertical="center"/>
    </xf>
    <xf borderId="2" fillId="15" fontId="3" numFmtId="0" xfId="0" applyAlignment="1" applyBorder="1" applyFont="1">
      <alignment shrinkToFit="0" vertical="center" wrapText="1"/>
    </xf>
    <xf borderId="0" fillId="0" fontId="7" numFmtId="0" xfId="0" applyAlignment="1" applyFont="1">
      <alignment shrinkToFit="0" vertical="center" wrapText="1"/>
    </xf>
    <xf borderId="2" fillId="8" fontId="78" numFmtId="0" xfId="0" applyAlignment="1" applyBorder="1" applyFont="1">
      <alignment horizontal="left" shrinkToFit="0" vertical="center" wrapText="1"/>
    </xf>
    <xf borderId="0" fillId="8" fontId="79" numFmtId="0" xfId="0" applyFont="1"/>
    <xf borderId="0" fillId="8" fontId="80" numFmtId="0" xfId="0" applyAlignment="1" applyFont="1">
      <alignment shrinkToFit="0" vertical="center" wrapText="1"/>
    </xf>
    <xf borderId="0" fillId="0" fontId="3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wrapText="1"/>
    </xf>
    <xf borderId="11" fillId="0" fontId="14" numFmtId="0" xfId="0" applyAlignment="1" applyBorder="1" applyFont="1">
      <alignment shrinkToFit="0" vertical="center" wrapText="1"/>
    </xf>
    <xf borderId="0" fillId="0" fontId="81" numFmtId="0" xfId="0" applyAlignment="1" applyFont="1">
      <alignment horizontal="left" shrinkToFit="0" vertical="center" wrapText="1"/>
    </xf>
    <xf borderId="0" fillId="0" fontId="58" numFmtId="0" xfId="0" applyAlignment="1" applyFont="1">
      <alignment horizontal="left" shrinkToFit="0" vertical="center" wrapText="1"/>
    </xf>
    <xf borderId="0" fillId="11" fontId="11" numFmtId="0" xfId="0" applyAlignment="1" applyFont="1">
      <alignment shrinkToFit="0" wrapText="1"/>
    </xf>
    <xf borderId="2" fillId="0" fontId="81" numFmtId="0" xfId="0" applyAlignment="1" applyBorder="1" applyFont="1">
      <alignment horizontal="left" shrinkToFit="0" vertical="center" wrapText="1"/>
    </xf>
    <xf borderId="0" fillId="0" fontId="68" numFmtId="0" xfId="0" applyAlignment="1" applyFont="1">
      <alignment shrinkToFit="0" vertical="center" wrapText="1"/>
    </xf>
    <xf borderId="0" fillId="0" fontId="82" numFmtId="0" xfId="0" applyAlignment="1" applyFont="1">
      <alignment shrinkToFit="0" vertical="center" wrapText="1"/>
    </xf>
    <xf borderId="2" fillId="0" fontId="83" numFmtId="0" xfId="0" applyAlignment="1" applyBorder="1" applyFont="1">
      <alignment horizontal="left" shrinkToFit="0" vertical="center" wrapText="1"/>
    </xf>
    <xf borderId="0" fillId="0" fontId="84" numFmtId="0" xfId="0" applyAlignment="1" applyFont="1">
      <alignment horizontal="left" shrinkToFit="0" vertical="center" wrapText="1"/>
    </xf>
    <xf borderId="0" fillId="0" fontId="82" numFmtId="0" xfId="0" applyAlignment="1" applyFont="1">
      <alignment shrinkToFit="0" wrapText="1"/>
    </xf>
    <xf borderId="0" fillId="0" fontId="85" numFmtId="0" xfId="0" applyAlignment="1" applyFont="1">
      <alignment shrinkToFit="0" vertical="center" wrapText="1"/>
    </xf>
    <xf borderId="0" fillId="8" fontId="3" numFmtId="0" xfId="0" applyAlignment="1" applyFont="1">
      <alignment vertical="center"/>
    </xf>
    <xf borderId="3" fillId="15" fontId="14" numFmtId="0" xfId="0" applyAlignment="1" applyBorder="1" applyFont="1">
      <alignment horizontal="left" shrinkToFit="0" vertical="center" wrapText="1"/>
    </xf>
    <xf borderId="3" fillId="0" fontId="86" numFmtId="0" xfId="0" applyAlignment="1" applyBorder="1" applyFont="1">
      <alignment shrinkToFit="0" vertical="center" wrapText="1"/>
    </xf>
    <xf borderId="2" fillId="7" fontId="3" numFmtId="0" xfId="0" applyAlignment="1" applyBorder="1" applyFont="1">
      <alignment shrinkToFit="0" vertical="center" wrapText="1"/>
    </xf>
    <xf borderId="2" fillId="6" fontId="13" numFmtId="0" xfId="0" applyAlignment="1" applyBorder="1" applyFont="1">
      <alignment shrinkToFit="0" vertical="center" wrapText="1"/>
    </xf>
    <xf borderId="0" fillId="0" fontId="59" numFmtId="0" xfId="0" applyAlignment="1" applyFont="1">
      <alignment vertical="center"/>
    </xf>
    <xf borderId="0" fillId="8" fontId="87" numFmtId="0" xfId="0" applyFont="1"/>
    <xf borderId="0" fillId="8" fontId="88" numFmtId="0" xfId="0" applyAlignment="1" applyFont="1">
      <alignment horizontal="left"/>
    </xf>
    <xf borderId="0" fillId="0" fontId="59" numFmtId="0" xfId="0" applyFont="1"/>
    <xf borderId="0" fillId="0" fontId="11" numFmtId="0" xfId="0" applyAlignment="1" applyFont="1">
      <alignment horizontal="left" shrinkToFit="0" wrapText="1"/>
    </xf>
    <xf borderId="2" fillId="8" fontId="3" numFmtId="0" xfId="0" applyAlignment="1" applyBorder="1" applyFont="1">
      <alignment shrinkToFit="0" vertical="center" wrapText="1"/>
    </xf>
    <xf borderId="2" fillId="4" fontId="89" numFmtId="0" xfId="0" applyAlignment="1" applyBorder="1" applyFont="1">
      <alignment shrinkToFit="0" vertical="center" wrapText="1"/>
    </xf>
    <xf borderId="1" fillId="0" fontId="11" numFmtId="0" xfId="0" applyAlignment="1" applyBorder="1" applyFont="1">
      <alignment vertical="bottom"/>
    </xf>
    <xf borderId="2" fillId="5" fontId="90" numFmtId="0" xfId="0" applyAlignment="1" applyBorder="1" applyFont="1">
      <alignment shrinkToFit="0" vertical="center" wrapText="1"/>
    </xf>
    <xf borderId="0" fillId="0" fontId="12" numFmtId="0" xfId="0" applyAlignment="1" applyFont="1">
      <alignment vertical="bottom"/>
    </xf>
    <xf borderId="2" fillId="5" fontId="3" numFmtId="0" xfId="0" applyAlignment="1" applyBorder="1" applyFont="1">
      <alignment shrinkToFit="0" vertical="center" wrapText="1"/>
    </xf>
    <xf borderId="0" fillId="0" fontId="12" numFmtId="0" xfId="0" applyAlignment="1" applyFont="1">
      <alignment shrinkToFit="0" vertical="bottom" wrapText="1"/>
    </xf>
    <xf borderId="2" fillId="3" fontId="91" numFmtId="0" xfId="0" applyAlignment="1" applyBorder="1" applyFont="1">
      <alignment shrinkToFit="0" vertical="center" wrapText="1"/>
    </xf>
    <xf borderId="2" fillId="7" fontId="81" numFmtId="0" xfId="0" applyAlignment="1" applyBorder="1" applyFont="1">
      <alignment shrinkToFit="0" vertical="center" wrapText="1"/>
    </xf>
    <xf borderId="0" fillId="0" fontId="81" numFmtId="0" xfId="0" applyAlignment="1" applyFont="1">
      <alignment shrinkToFit="0" vertical="center" wrapText="1"/>
    </xf>
    <xf borderId="2" fillId="0" fontId="81" numFmtId="0" xfId="0" applyAlignment="1" applyBorder="1" applyFont="1">
      <alignment shrinkToFit="0" vertical="center" wrapText="1"/>
    </xf>
    <xf borderId="0" fillId="11" fontId="11" numFmtId="0" xfId="0" applyAlignment="1" applyFont="1">
      <alignment shrinkToFit="0" vertical="center" wrapText="1"/>
    </xf>
    <xf borderId="2" fillId="7" fontId="59" numFmtId="0" xfId="0" applyAlignment="1" applyBorder="1" applyFont="1">
      <alignment horizontal="left" shrinkToFit="0" wrapText="1"/>
    </xf>
    <xf borderId="2" fillId="8" fontId="92" numFmtId="0" xfId="0" applyAlignment="1" applyBorder="1" applyFont="1">
      <alignment horizontal="left" shrinkToFit="0" vertical="center" wrapText="1"/>
    </xf>
    <xf borderId="2" fillId="8" fontId="59" numFmtId="0" xfId="0" applyAlignment="1" applyBorder="1" applyFont="1">
      <alignment horizontal="left" shrinkToFit="0" vertical="center" wrapText="1"/>
    </xf>
    <xf borderId="0" fillId="8" fontId="59" numFmtId="0" xfId="0" applyAlignment="1" applyFont="1">
      <alignment horizontal="left" shrinkToFit="0" wrapText="1"/>
    </xf>
    <xf borderId="0" fillId="8" fontId="93" numFmtId="0" xfId="0" applyAlignment="1" applyFont="1">
      <alignment horizontal="left" shrinkToFit="0" wrapText="1"/>
    </xf>
    <xf borderId="0" fillId="8" fontId="94" numFmtId="0" xfId="0" applyAlignment="1" applyFont="1">
      <alignment horizontal="left" shrinkToFit="0" vertical="center" wrapText="1"/>
    </xf>
    <xf borderId="0" fillId="0" fontId="95" numFmtId="0" xfId="0" applyAlignment="1" applyFont="1">
      <alignment vertical="center"/>
    </xf>
    <xf borderId="2" fillId="7" fontId="3" numFmtId="0" xfId="0" applyAlignment="1" applyBorder="1" applyFont="1">
      <alignment shrinkToFit="0" wrapText="1"/>
    </xf>
    <xf borderId="0" fillId="8" fontId="14" numFmtId="0" xfId="0" applyAlignment="1" applyFont="1">
      <alignment horizontal="left" shrinkToFit="0" wrapText="1"/>
    </xf>
    <xf borderId="0" fillId="0" fontId="3" numFmtId="0" xfId="0" applyAlignment="1" applyFont="1">
      <alignment vertical="top"/>
    </xf>
    <xf borderId="0" fillId="6" fontId="13" numFmtId="0" xfId="0" applyAlignment="1" applyFont="1">
      <alignment vertical="center"/>
    </xf>
    <xf borderId="0" fillId="19" fontId="2" numFmtId="0" xfId="0" applyAlignment="1" applyFill="1" applyFont="1">
      <alignment shrinkToFit="0" vertical="center" wrapText="1"/>
    </xf>
    <xf borderId="0" fillId="0" fontId="96" numFmtId="0" xfId="0" applyAlignment="1" applyFont="1">
      <alignment vertical="center"/>
    </xf>
    <xf borderId="0" fillId="0" fontId="97" numFmtId="0" xfId="0" applyAlignment="1" applyFont="1">
      <alignment horizontal="center" shrinkToFit="0" wrapText="1"/>
    </xf>
    <xf borderId="0" fillId="0" fontId="30" numFmtId="0" xfId="0" applyAlignment="1" applyFont="1">
      <alignment shrinkToFit="0" vertical="center" wrapText="1"/>
    </xf>
    <xf borderId="0" fillId="0" fontId="3" numFmtId="0" xfId="0" applyAlignment="1" applyFont="1">
      <alignment shrinkToFit="0" vertical="top" wrapText="1"/>
    </xf>
    <xf borderId="2" fillId="3" fontId="12" numFmtId="0" xfId="0" applyAlignment="1" applyBorder="1" applyFont="1">
      <alignment shrinkToFit="0" vertical="center" wrapText="1"/>
    </xf>
    <xf borderId="0" fillId="0" fontId="3" numFmtId="166" xfId="0" applyAlignment="1" applyFont="1" applyNumberFormat="1">
      <alignment horizontal="left"/>
    </xf>
    <xf borderId="0" fillId="0" fontId="3" numFmtId="166" xfId="0" applyAlignment="1" applyFont="1" applyNumberFormat="1">
      <alignment horizontal="left" vertical="center"/>
    </xf>
    <xf borderId="0" fillId="8" fontId="3" numFmtId="0" xfId="0" applyFont="1"/>
    <xf borderId="0" fillId="0" fontId="98" numFmtId="0" xfId="0" applyAlignment="1" applyFont="1">
      <alignment shrinkToFit="0" wrapText="1"/>
    </xf>
    <xf borderId="0" fillId="0" fontId="3" numFmtId="167" xfId="0" applyAlignment="1" applyFont="1" applyNumberFormat="1">
      <alignment vertical="center"/>
    </xf>
    <xf borderId="0" fillId="8" fontId="14" numFmtId="0" xfId="0" applyAlignment="1" applyFont="1">
      <alignment horizontal="left" shrinkToFit="0" vertical="center" wrapText="1"/>
    </xf>
    <xf borderId="0" fillId="8" fontId="14" numFmtId="0" xfId="0" applyAlignment="1" applyFont="1">
      <alignment horizontal="left" vertical="center"/>
    </xf>
    <xf borderId="2" fillId="0" fontId="14" numFmtId="0" xfId="0" applyAlignment="1" applyBorder="1" applyFont="1">
      <alignment horizontal="left" shrinkToFit="0" vertical="center" wrapText="1"/>
    </xf>
    <xf borderId="0" fillId="0" fontId="99" numFmtId="0" xfId="0" applyFont="1"/>
    <xf borderId="0" fillId="0" fontId="6" numFmtId="0" xfId="0" applyAlignment="1" applyFont="1">
      <alignment shrinkToFit="0" wrapText="1"/>
    </xf>
    <xf borderId="0" fillId="0" fontId="100" numFmtId="0" xfId="0" applyAlignment="1" applyFont="1">
      <alignment shrinkToFit="0" wrapText="1"/>
    </xf>
    <xf borderId="0" fillId="0" fontId="4" numFmtId="0" xfId="0" applyFont="1"/>
    <xf borderId="0" fillId="20" fontId="13" numFmtId="0" xfId="0" applyAlignment="1" applyFill="1" applyFont="1">
      <alignment horizontal="center" vertical="center"/>
    </xf>
    <xf borderId="0" fillId="0" fontId="101" numFmtId="0" xfId="0" applyAlignment="1" applyFont="1">
      <alignment shrinkToFit="0" wrapText="1"/>
    </xf>
    <xf borderId="0" fillId="0" fontId="102" numFmtId="0" xfId="0" applyFont="1"/>
    <xf borderId="0" fillId="0" fontId="103" numFmtId="0" xfId="0" applyAlignment="1" applyFont="1">
      <alignment vertical="center"/>
    </xf>
    <xf borderId="0" fillId="0" fontId="104" numFmtId="0" xfId="0" applyFont="1"/>
    <xf borderId="2" fillId="0" fontId="105" numFmtId="0" xfId="0" applyAlignment="1" applyBorder="1" applyFont="1">
      <alignment shrinkToFit="0" vertical="center" wrapText="1"/>
    </xf>
    <xf borderId="2" fillId="15" fontId="12" numFmtId="0" xfId="0" applyAlignment="1" applyBorder="1" applyFont="1">
      <alignment shrinkToFit="0" vertical="bottom" wrapText="1"/>
    </xf>
    <xf borderId="2" fillId="0" fontId="7" numFmtId="0" xfId="0" applyAlignment="1" applyBorder="1" applyFont="1">
      <alignment shrinkToFit="0" vertical="center" wrapText="1"/>
    </xf>
    <xf borderId="2" fillId="9" fontId="3" numFmtId="0" xfId="0" applyAlignment="1" applyBorder="1" applyFont="1">
      <alignment shrinkToFit="0" wrapText="1"/>
    </xf>
    <xf borderId="0" fillId="0" fontId="106" numFmtId="0" xfId="0" applyAlignment="1" applyFont="1">
      <alignment vertical="center"/>
    </xf>
    <xf borderId="2" fillId="0" fontId="14" numFmtId="0" xfId="0" applyAlignment="1" applyBorder="1" applyFont="1">
      <alignment horizontal="left" shrinkToFit="0" wrapText="1"/>
    </xf>
    <xf borderId="2" fillId="15" fontId="14" numFmtId="0" xfId="0" applyAlignment="1" applyBorder="1" applyFont="1">
      <alignment horizontal="left" shrinkToFit="0" wrapText="1"/>
    </xf>
    <xf borderId="0" fillId="0" fontId="85" numFmtId="0" xfId="0" applyAlignment="1" applyFont="1">
      <alignment shrinkToFit="0" wrapText="1"/>
    </xf>
    <xf borderId="2" fillId="6" fontId="13" numFmtId="0" xfId="0" applyAlignment="1" applyBorder="1" applyFont="1">
      <alignment vertical="center"/>
    </xf>
    <xf borderId="2" fillId="0" fontId="105" numFmtId="0" xfId="0" applyAlignment="1" applyBorder="1" applyFont="1">
      <alignment shrinkToFit="0" wrapText="1"/>
    </xf>
    <xf borderId="0" fillId="0" fontId="14" numFmtId="0" xfId="0" applyFont="1"/>
    <xf borderId="0" fillId="0" fontId="74" numFmtId="0" xfId="0" applyAlignment="1" applyFont="1">
      <alignment shrinkToFit="0" wrapText="1"/>
    </xf>
    <xf borderId="2" fillId="0" fontId="9" numFmtId="0" xfId="0" applyAlignment="1" applyBorder="1" applyFont="1">
      <alignment shrinkToFit="0" wrapText="1"/>
    </xf>
    <xf borderId="0" fillId="21" fontId="11" numFmtId="0" xfId="0" applyAlignment="1" applyFill="1" applyFont="1">
      <alignment vertical="bottom"/>
    </xf>
    <xf borderId="0" fillId="21" fontId="11" numFmtId="0" xfId="0" applyFont="1"/>
    <xf borderId="0" fillId="0" fontId="2" numFmtId="0" xfId="0" applyAlignment="1" applyFont="1">
      <alignment shrinkToFit="0" vertical="bottom" wrapText="1"/>
    </xf>
    <xf borderId="0" fillId="0" fontId="11" numFmtId="0" xfId="0" applyAlignment="1" applyFont="1">
      <alignment horizontal="right" shrinkToFit="0" vertical="bottom" wrapText="1"/>
    </xf>
    <xf borderId="0" fillId="16" fontId="12" numFmtId="0" xfId="0" applyAlignment="1" applyFont="1">
      <alignment shrinkToFit="0" vertical="bottom" wrapText="1"/>
    </xf>
    <xf borderId="0" fillId="0" fontId="107" numFmtId="0" xfId="0" applyAlignment="1" applyFont="1">
      <alignment shrinkToFit="0" vertical="bottom" wrapText="1"/>
    </xf>
    <xf borderId="0" fillId="0" fontId="59" numFmtId="0" xfId="0" applyAlignment="1" applyFont="1">
      <alignment vertical="bottom"/>
    </xf>
    <xf borderId="0" fillId="12" fontId="11" numFmtId="0" xfId="0" applyAlignment="1" applyFont="1">
      <alignment vertical="bottom"/>
    </xf>
    <xf borderId="2" fillId="0" fontId="12" numFmtId="0" xfId="0" applyAlignment="1" applyBorder="1" applyFont="1">
      <alignment vertical="center"/>
    </xf>
    <xf borderId="0" fillId="0" fontId="32" numFmtId="0" xfId="0" applyAlignment="1" applyFont="1">
      <alignment shrinkToFit="0" vertical="bottom" wrapText="1"/>
    </xf>
    <xf borderId="0" fillId="0" fontId="12" numFmtId="0" xfId="0" applyAlignment="1" applyFont="1">
      <alignment shrinkToFit="0" vertical="top" wrapText="1"/>
    </xf>
    <xf borderId="0" fillId="0" fontId="108" numFmtId="0" xfId="0" applyAlignment="1" applyFont="1">
      <alignment vertical="bottom"/>
    </xf>
    <xf borderId="2" fillId="9" fontId="12" numFmtId="0" xfId="0" applyAlignment="1" applyBorder="1" applyFont="1">
      <alignment shrinkToFit="0" vertical="bottom" wrapText="1"/>
    </xf>
    <xf borderId="2" fillId="0" fontId="12" numFmtId="0" xfId="0" applyAlignment="1" applyBorder="1" applyFont="1">
      <alignment shrinkToFit="0" vertical="bottom" wrapText="1"/>
    </xf>
    <xf borderId="0" fillId="16" fontId="12" numFmtId="0" xfId="0" applyFont="1"/>
    <xf borderId="0" fillId="8" fontId="12" numFmtId="0" xfId="0" applyFont="1"/>
    <xf borderId="2" fillId="8" fontId="12" numFmtId="0" xfId="0" applyAlignment="1" applyBorder="1" applyFont="1">
      <alignment shrinkToFit="0" vertical="bottom" wrapText="1"/>
    </xf>
    <xf borderId="0" fillId="16" fontId="12" numFmtId="0" xfId="0" applyAlignment="1" applyFont="1">
      <alignment shrinkToFit="0" vertical="center" wrapText="1"/>
    </xf>
    <xf borderId="0" fillId="12" fontId="12" numFmtId="0" xfId="0" applyAlignment="1" applyFont="1">
      <alignment shrinkToFit="0" vertical="bottom" wrapText="1"/>
    </xf>
    <xf borderId="0" fillId="0" fontId="85" numFmtId="0" xfId="0" applyAlignment="1" applyFont="1">
      <alignment shrinkToFit="0" vertical="bottom" wrapText="1"/>
    </xf>
    <xf borderId="0" fillId="12" fontId="11" numFmtId="0" xfId="0" applyAlignment="1" applyFont="1">
      <alignment vertical="center"/>
    </xf>
    <xf borderId="0" fillId="16" fontId="12" numFmtId="0" xfId="0" applyAlignment="1" applyFont="1">
      <alignment vertical="center"/>
    </xf>
    <xf borderId="0" fillId="12" fontId="2" numFmtId="0" xfId="0" applyAlignment="1" applyFont="1">
      <alignment vertical="bottom"/>
    </xf>
    <xf borderId="0" fillId="16" fontId="109" numFmtId="0" xfId="0" applyAlignment="1" applyFont="1">
      <alignment horizontal="center" vertical="center"/>
    </xf>
    <xf borderId="0" fillId="16" fontId="11" numFmtId="0" xfId="0" applyFont="1"/>
    <xf borderId="0" fillId="12" fontId="12" numFmtId="0" xfId="0" applyFont="1"/>
    <xf borderId="0" fillId="12" fontId="12" numFmtId="0" xfId="0" applyAlignment="1" applyFont="1">
      <alignment shrinkToFit="0" wrapText="1"/>
    </xf>
    <xf borderId="2" fillId="0" fontId="110" numFmtId="0" xfId="0" applyAlignment="1" applyBorder="1" applyFont="1">
      <alignment shrinkToFit="0" vertical="center" wrapText="1"/>
    </xf>
    <xf borderId="0" fillId="8" fontId="70" numFmtId="166" xfId="0" applyAlignment="1" applyFont="1" applyNumberFormat="1">
      <alignment horizontal="left" vertical="center"/>
    </xf>
    <xf borderId="0" fillId="8" fontId="70" numFmtId="0" xfId="0" applyAlignment="1" applyFont="1">
      <alignment horizontal="left" vertical="center"/>
    </xf>
    <xf borderId="0" fillId="8" fontId="70" numFmtId="0" xfId="0" applyAlignment="1" applyFont="1">
      <alignment horizontal="left"/>
    </xf>
    <xf borderId="0" fillId="8" fontId="59" numFmtId="0" xfId="0" applyAlignment="1" applyFont="1">
      <alignment shrinkToFit="0" vertical="center" wrapText="1"/>
    </xf>
    <xf borderId="2" fillId="0" fontId="81" numFmtId="0" xfId="0" applyAlignment="1" applyBorder="1" applyFont="1">
      <alignment vertical="center"/>
    </xf>
    <xf borderId="2" fillId="0" fontId="111" numFmtId="0" xfId="0" applyAlignment="1" applyBorder="1" applyFont="1">
      <alignment vertical="center"/>
    </xf>
    <xf borderId="0" fillId="0" fontId="112" numFmtId="0" xfId="0" applyAlignment="1" applyFont="1">
      <alignment shrinkToFit="0" vertical="center" wrapText="1"/>
    </xf>
    <xf borderId="0" fillId="0" fontId="113" numFmtId="0" xfId="0" applyAlignment="1" applyFont="1">
      <alignment shrinkToFit="0" wrapText="1"/>
    </xf>
    <xf borderId="0" fillId="0" fontId="81" numFmtId="0" xfId="0" applyAlignment="1" applyFont="1">
      <alignment shrinkToFit="0" wrapText="1"/>
    </xf>
    <xf borderId="0" fillId="0" fontId="81" numFmtId="0" xfId="0" applyAlignment="1" applyFont="1">
      <alignment vertical="center"/>
    </xf>
    <xf borderId="1" fillId="0" fontId="81" numFmtId="0" xfId="0" applyBorder="1" applyFont="1"/>
    <xf borderId="0" fillId="0" fontId="114" numFmtId="0" xfId="0" applyAlignment="1" applyFont="1">
      <alignment vertical="center"/>
    </xf>
    <xf borderId="0" fillId="0" fontId="81" numFmtId="0" xfId="0" applyFont="1"/>
    <xf borderId="0" fillId="0" fontId="115" numFmtId="0" xfId="0" applyFont="1"/>
    <xf borderId="0" fillId="0" fontId="116" numFmtId="0" xfId="0" applyFont="1"/>
    <xf borderId="2" fillId="3" fontId="14" numFmtId="0" xfId="0" applyAlignment="1" applyBorder="1" applyFont="1">
      <alignment horizontal="left" vertical="center"/>
    </xf>
    <xf borderId="2" fillId="4" fontId="89" numFmtId="0" xfId="0" applyAlignment="1" applyBorder="1" applyFont="1">
      <alignment vertical="center"/>
    </xf>
    <xf borderId="2" fillId="0" fontId="3" numFmtId="0" xfId="0" applyAlignment="1" applyBorder="1" applyFont="1">
      <alignment horizontal="left" vertical="center"/>
    </xf>
    <xf borderId="0" fillId="0" fontId="14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  <xf borderId="2" fillId="0" fontId="117" numFmtId="0" xfId="0" applyAlignment="1" applyBorder="1" applyFont="1">
      <alignment vertical="center"/>
    </xf>
    <xf borderId="2" fillId="0" fontId="118" numFmtId="0" xfId="0" applyAlignment="1" applyBorder="1" applyFont="1">
      <alignment vertical="center"/>
    </xf>
    <xf borderId="2" fillId="9" fontId="3" numFmtId="0" xfId="0" applyAlignment="1" applyBorder="1" applyFont="1">
      <alignment vertical="center"/>
    </xf>
    <xf borderId="0" fillId="0" fontId="74" numFmtId="0" xfId="0" applyAlignment="1" applyFont="1">
      <alignment vertical="center"/>
    </xf>
    <xf borderId="0" fillId="8" fontId="70" numFmtId="0" xfId="0" applyAlignment="1" applyFont="1">
      <alignment horizontal="left" shrinkToFit="0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left" shrinkToFit="0" vertical="center" wrapText="1"/>
    </xf>
    <xf borderId="0" fillId="0" fontId="2" numFmtId="168" xfId="0" applyAlignment="1" applyFont="1" applyNumberFormat="1">
      <alignment horizontal="left" shrinkToFit="0" wrapText="1"/>
    </xf>
    <xf borderId="0" fillId="0" fontId="2" numFmtId="0" xfId="0" applyAlignment="1" applyFont="1">
      <alignment horizontal="left" shrinkToFit="0" vertical="center" wrapText="1"/>
    </xf>
    <xf borderId="0" fillId="0" fontId="119" numFmtId="0" xfId="0" applyAlignment="1" applyFont="1">
      <alignment vertical="center"/>
    </xf>
    <xf borderId="0" fillId="0" fontId="120" numFmtId="0" xfId="0" applyFont="1"/>
    <xf borderId="0" fillId="0" fontId="74" numFmtId="0" xfId="0" applyAlignment="1" applyFont="1">
      <alignment shrinkToFit="0" vertical="bottom" wrapText="1"/>
    </xf>
    <xf borderId="0" fillId="20" fontId="13" numFmtId="0" xfId="0" applyAlignment="1" applyFont="1">
      <alignment vertical="center"/>
    </xf>
    <xf borderId="2" fillId="0" fontId="14" numFmtId="0" xfId="0" applyAlignment="1" applyBorder="1" applyFont="1">
      <alignment vertical="center"/>
    </xf>
    <xf borderId="0" fillId="0" fontId="121" numFmtId="0" xfId="0" applyAlignment="1" applyFont="1">
      <alignment shrinkToFit="0" vertical="center" wrapText="1"/>
    </xf>
    <xf borderId="0" fillId="0" fontId="122" numFmtId="0" xfId="0" applyAlignment="1" applyFont="1">
      <alignment shrinkToFit="0" wrapText="1"/>
    </xf>
    <xf borderId="2" fillId="0" fontId="123" numFmtId="0" xfId="0" applyAlignment="1" applyBorder="1" applyFont="1">
      <alignment shrinkToFit="0" vertical="center" wrapText="1"/>
    </xf>
    <xf borderId="2" fillId="20" fontId="12" numFmtId="0" xfId="0" applyAlignment="1" applyBorder="1" applyFont="1">
      <alignment shrinkToFit="0" vertical="center" wrapText="1"/>
    </xf>
    <xf borderId="0" fillId="20" fontId="12" numFmtId="0" xfId="0" applyAlignment="1" applyFont="1">
      <alignment shrinkToFit="0" vertical="center" wrapText="1"/>
    </xf>
    <xf borderId="0" fillId="20" fontId="3" numFmtId="0" xfId="0" applyAlignment="1" applyFont="1">
      <alignment shrinkToFit="0" vertical="center" wrapText="1"/>
    </xf>
    <xf borderId="1" fillId="0" fontId="11" numFmtId="0" xfId="0" applyAlignment="1" applyBorder="1" applyFont="1">
      <alignment vertical="center"/>
    </xf>
    <xf borderId="0" fillId="0" fontId="124" numFmtId="0" xfId="0" applyAlignment="1" applyFont="1">
      <alignment vertical="center"/>
    </xf>
    <xf borderId="1" fillId="0" fontId="11" numFmtId="0" xfId="0" applyBorder="1" applyFont="1"/>
    <xf borderId="1" fillId="16" fontId="11" numFmtId="0" xfId="0" applyAlignment="1" applyBorder="1" applyFont="1">
      <alignment vertical="center"/>
    </xf>
    <xf borderId="0" fillId="0" fontId="125" numFmtId="0" xfId="0" applyAlignment="1" applyFont="1">
      <alignment vertical="bottom"/>
    </xf>
    <xf borderId="1" fillId="16" fontId="11" numFmtId="0" xfId="0" applyAlignment="1" applyBorder="1" applyFont="1">
      <alignment vertical="bottom"/>
    </xf>
    <xf borderId="2" fillId="7" fontId="126" numFmtId="0" xfId="0" applyAlignment="1" applyBorder="1" applyFont="1">
      <alignment shrinkToFit="0" vertical="center" wrapText="1"/>
    </xf>
    <xf borderId="2" fillId="8" fontId="126" numFmtId="0" xfId="0" applyAlignment="1" applyBorder="1" applyFont="1">
      <alignment shrinkToFit="0" vertical="center" wrapText="1"/>
    </xf>
    <xf borderId="2" fillId="8" fontId="127" numFmtId="0" xfId="0" applyAlignment="1" applyBorder="1" applyFont="1">
      <alignment shrinkToFit="0" vertical="center" wrapText="1"/>
    </xf>
    <xf borderId="2" fillId="20" fontId="128" numFmtId="0" xfId="0" applyAlignment="1" applyBorder="1" applyFont="1">
      <alignment shrinkToFit="0" vertical="center" wrapText="1"/>
    </xf>
    <xf borderId="2" fillId="3" fontId="13" numFmtId="0" xfId="0" applyAlignment="1" applyBorder="1" applyFont="1">
      <alignment vertical="center"/>
    </xf>
    <xf borderId="0" fillId="0" fontId="129" numFmtId="0" xfId="0" applyAlignment="1" applyFont="1">
      <alignment shrinkToFit="0" wrapText="1"/>
    </xf>
    <xf borderId="0" fillId="0" fontId="2" numFmtId="49" xfId="0" applyFont="1" applyNumberFormat="1"/>
    <xf borderId="0" fillId="0" fontId="4" numFmtId="0" xfId="0" applyAlignment="1" applyFont="1">
      <alignment horizontal="left" shrinkToFit="0" wrapText="1"/>
    </xf>
    <xf borderId="7" fillId="0" fontId="11" numFmtId="0" xfId="0" applyAlignment="1" applyBorder="1" applyFont="1">
      <alignment shrinkToFit="0" vertical="center" wrapText="1"/>
    </xf>
    <xf borderId="7" fillId="0" fontId="12" numFmtId="0" xfId="0" applyAlignment="1" applyBorder="1" applyFont="1">
      <alignment shrinkToFit="0" vertical="center" wrapText="1"/>
    </xf>
    <xf borderId="7" fillId="0" fontId="3" numFmtId="0" xfId="0" applyAlignment="1" applyBorder="1" applyFont="1">
      <alignment shrinkToFit="0" wrapText="1"/>
    </xf>
    <xf borderId="7" fillId="0" fontId="2" numFmtId="0" xfId="0" applyBorder="1" applyFont="1"/>
    <xf borderId="7" fillId="0" fontId="2" numFmtId="0" xfId="0" applyAlignment="1" applyBorder="1" applyFont="1">
      <alignment shrinkToFit="0" wrapText="1"/>
    </xf>
    <xf borderId="7" fillId="0" fontId="11" numFmtId="0" xfId="0" applyAlignment="1" applyBorder="1" applyFont="1">
      <alignment vertical="bottom"/>
    </xf>
    <xf borderId="2" fillId="0" fontId="2" numFmtId="0" xfId="0" applyAlignment="1" applyBorder="1" applyFont="1">
      <alignment shrinkToFit="0" vertical="center" wrapText="1"/>
    </xf>
    <xf borderId="0" fillId="8" fontId="130" numFmtId="0" xfId="0" applyAlignment="1" applyFont="1">
      <alignment horizontal="left"/>
    </xf>
    <xf borderId="4" fillId="0" fontId="2" numFmtId="0" xfId="0" applyAlignment="1" applyBorder="1" applyFont="1">
      <alignment shrinkToFit="0" wrapText="1"/>
    </xf>
    <xf borderId="12" fillId="0" fontId="11" numFmtId="0" xfId="0" applyAlignment="1" applyBorder="1" applyFont="1">
      <alignment horizontal="right" vertical="bottom"/>
    </xf>
    <xf borderId="12" fillId="0" fontId="2" numFmtId="0" xfId="0" applyAlignment="1" applyBorder="1" applyFont="1">
      <alignment shrinkToFit="0" wrapText="1"/>
    </xf>
    <xf borderId="12" fillId="0" fontId="2" numFmtId="0" xfId="0" applyBorder="1" applyFont="1"/>
    <xf borderId="0" fillId="0" fontId="11" numFmtId="0" xfId="0" applyAlignment="1" applyFont="1">
      <alignment horizontal="center" vertical="bottom"/>
    </xf>
    <xf borderId="12" fillId="0" fontId="12" numFmtId="0" xfId="0" applyAlignment="1" applyBorder="1" applyFont="1">
      <alignment horizontal="right"/>
    </xf>
    <xf borderId="12" fillId="0" fontId="12" numFmtId="10" xfId="0" applyAlignment="1" applyBorder="1" applyFont="1" applyNumberFormat="1">
      <alignment horizontal="right" vertical="bottom"/>
    </xf>
    <xf borderId="0" fillId="0" fontId="8" numFmtId="0" xfId="0" applyAlignment="1" applyFont="1">
      <alignment vertical="center"/>
    </xf>
    <xf borderId="0" fillId="0" fontId="12" numFmtId="0" xfId="0" applyAlignment="1" applyFont="1">
      <alignment horizontal="right" vertical="bottom"/>
    </xf>
    <xf borderId="2" fillId="0" fontId="11" numFmtId="0" xfId="0" applyAlignment="1" applyBorder="1" applyFont="1">
      <alignment vertical="bottom"/>
    </xf>
    <xf borderId="2" fillId="0" fontId="11" numFmtId="0" xfId="0" applyAlignment="1" applyBorder="1" applyFont="1">
      <alignment shrinkToFit="0" vertical="center" wrapText="1"/>
    </xf>
    <xf borderId="2" fillId="0" fontId="11" numFmtId="0" xfId="0" applyAlignment="1" applyBorder="1" applyFont="1">
      <alignment shrinkToFit="0" vertical="bottom" wrapText="1"/>
    </xf>
    <xf borderId="2" fillId="0" fontId="2" numFmtId="0" xfId="0" applyBorder="1" applyFont="1"/>
    <xf borderId="2" fillId="0" fontId="2" numFmtId="0" xfId="0" applyAlignment="1" applyBorder="1" applyFont="1">
      <alignment shrinkToFit="0" wrapText="1"/>
    </xf>
    <xf borderId="8" fillId="0" fontId="11" numFmtId="0" xfId="0" applyAlignment="1" applyBorder="1" applyFont="1">
      <alignment shrinkToFit="0" vertical="center" wrapText="1"/>
    </xf>
    <xf borderId="8" fillId="0" fontId="11" numFmtId="0" xfId="0" applyAlignment="1" applyBorder="1" applyFont="1">
      <alignment shrinkToFit="0" vertical="bottom" wrapText="1"/>
    </xf>
    <xf borderId="2" fillId="0" fontId="11" numFmtId="0" xfId="0" applyAlignment="1" applyBorder="1" applyFont="1">
      <alignment vertical="center"/>
    </xf>
    <xf borderId="0" fillId="10" fontId="2" numFmtId="0" xfId="0" applyAlignment="1" applyFont="1">
      <alignment shrinkToFit="0" wrapText="1"/>
    </xf>
    <xf borderId="12" fillId="22" fontId="2" numFmtId="0" xfId="0" applyBorder="1" applyFill="1" applyFont="1"/>
    <xf borderId="12" fillId="22" fontId="2" numFmtId="0" xfId="0" applyAlignment="1" applyBorder="1" applyFont="1">
      <alignment horizontal="center"/>
    </xf>
    <xf borderId="12" fillId="23" fontId="2" numFmtId="0" xfId="0" applyBorder="1" applyFill="1" applyFont="1"/>
    <xf borderId="12" fillId="0" fontId="2" numFmtId="0" xfId="0" applyAlignment="1" applyBorder="1" applyFont="1">
      <alignment horizontal="center"/>
    </xf>
    <xf borderId="12" fillId="24" fontId="2" numFmtId="0" xfId="0" applyAlignment="1" applyBorder="1" applyFill="1" applyFont="1">
      <alignment horizontal="center"/>
    </xf>
    <xf borderId="12" fillId="24" fontId="2" numFmtId="0" xfId="0" applyBorder="1" applyFont="1"/>
    <xf borderId="12" fillId="8" fontId="45" numFmtId="0" xfId="0" applyAlignment="1" applyBorder="1" applyFont="1">
      <alignment horizontal="left"/>
    </xf>
    <xf borderId="12" fillId="25" fontId="2" numFmtId="0" xfId="0" applyAlignment="1" applyBorder="1" applyFill="1" applyFont="1">
      <alignment horizontal="center"/>
    </xf>
    <xf borderId="12" fillId="0" fontId="4" numFmtId="0" xfId="0" applyAlignment="1" applyBorder="1" applyFont="1">
      <alignment horizontal="center"/>
    </xf>
    <xf borderId="12" fillId="0" fontId="4" numFmtId="0" xfId="0" applyBorder="1" applyFont="1"/>
    <xf borderId="12" fillId="0" fontId="2" numFmtId="0" xfId="0" applyAlignment="1" applyBorder="1" applyFont="1">
      <alignment horizontal="right" shrinkToFit="0" wrapText="1"/>
    </xf>
    <xf borderId="12" fillId="0" fontId="11" numFmtId="0" xfId="0" applyAlignment="1" applyBorder="1" applyFont="1">
      <alignment horizontal="center"/>
    </xf>
    <xf borderId="12" fillId="0" fontId="26" numFmtId="0" xfId="0" applyAlignment="1" applyBorder="1" applyFont="1">
      <alignment horizontal="left"/>
    </xf>
    <xf borderId="12" fillId="0" fontId="131" numFmtId="0" xfId="0" applyAlignment="1" applyBorder="1" applyFont="1">
      <alignment horizontal="left"/>
    </xf>
    <xf borderId="12" fillId="0" fontId="4" numFmtId="0" xfId="0" applyAlignment="1" applyBorder="1" applyFont="1">
      <alignment horizontal="right" shrinkToFit="0" vertical="center" wrapText="1"/>
    </xf>
    <xf borderId="12" fillId="0" fontId="132" numFmtId="0" xfId="0" applyAlignment="1" applyBorder="1" applyFont="1">
      <alignment horizontal="left" shrinkToFit="0" vertical="center" wrapText="1"/>
    </xf>
    <xf borderId="0" fillId="0" fontId="133" numFmtId="0" xfId="0" applyAlignment="1" applyFont="1">
      <alignment horizontal="left" shrinkToFit="0" vertical="center" wrapText="1"/>
    </xf>
    <xf borderId="12" fillId="0" fontId="134" numFmtId="0" xfId="0" applyAlignment="1" applyBorder="1" applyFont="1">
      <alignment horizontal="left" shrinkToFit="0" wrapText="1"/>
    </xf>
    <xf borderId="12" fillId="24" fontId="64" numFmtId="0" xfId="0" applyAlignment="1" applyBorder="1" applyFont="1">
      <alignment horizontal="center" vertical="center"/>
    </xf>
    <xf borderId="0" fillId="0" fontId="64" numFmtId="0" xfId="0" applyAlignment="1" applyFont="1">
      <alignment vertical="center"/>
    </xf>
    <xf borderId="12" fillId="0" fontId="135" numFmtId="0" xfId="0" applyBorder="1" applyFont="1"/>
    <xf borderId="12" fillId="0" fontId="136" numFmtId="0" xfId="0" applyAlignment="1" applyBorder="1" applyFont="1">
      <alignment horizontal="left" shrinkToFit="0" wrapText="1"/>
    </xf>
    <xf borderId="12" fillId="8" fontId="11" numFmtId="0" xfId="0" applyAlignment="1" applyBorder="1" applyFont="1">
      <alignment horizontal="right"/>
    </xf>
    <xf borderId="12" fillId="0" fontId="11" numFmtId="0" xfId="0" applyBorder="1" applyFont="1"/>
    <xf borderId="12" fillId="3" fontId="2" numFmtId="0" xfId="0" applyBorder="1" applyFont="1"/>
    <xf borderId="12" fillId="26" fontId="2" numFmtId="0" xfId="0" applyBorder="1" applyFill="1" applyFont="1"/>
    <xf borderId="12" fillId="8" fontId="45" numFmtId="0" xfId="0" applyAlignment="1" applyBorder="1" applyFont="1">
      <alignment horizontal="left" shrinkToFit="0" wrapText="1"/>
    </xf>
    <xf borderId="12" fillId="10" fontId="2" numFmtId="0" xfId="0" applyBorder="1" applyFont="1"/>
    <xf borderId="12" fillId="11" fontId="2" numFmtId="0" xfId="0" applyBorder="1" applyFont="1"/>
    <xf borderId="12" fillId="11" fontId="2" numFmtId="0" xfId="0" applyAlignment="1" applyBorder="1" applyFont="1">
      <alignment horizontal="center"/>
    </xf>
    <xf borderId="13" fillId="23" fontId="2" numFmtId="0" xfId="0" applyBorder="1" applyFont="1"/>
    <xf borderId="14" fillId="23" fontId="2" numFmtId="0" xfId="0" applyBorder="1" applyFont="1"/>
    <xf borderId="15" fillId="23" fontId="2" numFmtId="0" xfId="0" applyBorder="1" applyFont="1"/>
    <xf borderId="12" fillId="20" fontId="2" numFmtId="0" xfId="0" applyAlignment="1" applyBorder="1" applyFont="1">
      <alignment horizontal="center"/>
    </xf>
    <xf borderId="12" fillId="0" fontId="2" numFmtId="0" xfId="0" applyAlignment="1" applyBorder="1" applyFont="1">
      <alignment horizontal="left"/>
    </xf>
    <xf borderId="12" fillId="0" fontId="137" numFmtId="0" xfId="0" applyBorder="1" applyFont="1"/>
    <xf borderId="13" fillId="3" fontId="2" numFmtId="0" xfId="0" applyBorder="1" applyFont="1"/>
    <xf borderId="14" fillId="3" fontId="2" numFmtId="0" xfId="0" applyBorder="1" applyFont="1"/>
    <xf borderId="15" fillId="3" fontId="2" numFmtId="0" xfId="0" applyBorder="1" applyFont="1"/>
    <xf borderId="13" fillId="0" fontId="2" numFmtId="0" xfId="0" applyBorder="1" applyFont="1"/>
    <xf borderId="16" fillId="0" fontId="2" numFmtId="0" xfId="0" applyBorder="1" applyFont="1"/>
    <xf borderId="13" fillId="11" fontId="2" numFmtId="0" xfId="0" applyAlignment="1" applyBorder="1" applyFont="1">
      <alignment horizontal="center"/>
    </xf>
    <xf borderId="12" fillId="0" fontId="2" numFmtId="0" xfId="0" applyAlignment="1" applyBorder="1" applyFont="1">
      <alignment shrinkToFit="0" vertical="center" wrapText="1"/>
    </xf>
    <xf borderId="0" fillId="0" fontId="132" numFmtId="0" xfId="0" applyAlignment="1" applyFont="1">
      <alignment horizontal="left" shrinkToFit="0" vertical="center" wrapText="1"/>
    </xf>
    <xf borderId="0" fillId="0" fontId="133" numFmtId="0" xfId="0" applyAlignment="1" applyFont="1">
      <alignment horizontal="left" shrinkToFit="0" wrapText="1"/>
    </xf>
    <xf borderId="0" fillId="0" fontId="134" numFmtId="0" xfId="0" applyAlignment="1" applyFont="1">
      <alignment horizontal="left" shrinkToFit="0" wrapText="1"/>
    </xf>
    <xf borderId="12" fillId="24" fontId="64" numFmtId="0" xfId="0" applyBorder="1" applyFont="1"/>
    <xf borderId="0" fillId="8" fontId="2" numFmtId="0" xfId="0" applyAlignment="1" applyFont="1">
      <alignment horizontal="center"/>
    </xf>
    <xf borderId="12" fillId="10" fontId="2" numFmtId="0" xfId="0" applyAlignment="1" applyBorder="1" applyFont="1">
      <alignment shrinkToFit="0" wrapText="1"/>
    </xf>
    <xf borderId="12" fillId="8" fontId="2" numFmtId="0" xfId="0" applyAlignment="1" applyBorder="1" applyFont="1">
      <alignment horizontal="center"/>
    </xf>
    <xf borderId="12" fillId="8" fontId="2" numFmtId="0" xfId="0" applyBorder="1" applyFont="1"/>
    <xf borderId="12" fillId="8" fontId="45" numFmtId="0" xfId="0" applyAlignment="1" applyBorder="1" applyFont="1">
      <alignment horizontal="right"/>
    </xf>
    <xf borderId="12" fillId="0" fontId="133" numFmtId="0" xfId="0" applyAlignment="1" applyBorder="1" applyFont="1">
      <alignment horizontal="left" shrinkToFit="0" wrapText="1"/>
    </xf>
    <xf borderId="12" fillId="0" fontId="2" numFmtId="0" xfId="0" applyAlignment="1" applyBorder="1" applyFont="1">
      <alignment horizontal="right" shrinkToFit="0" vertical="center" wrapText="1"/>
    </xf>
    <xf borderId="12" fillId="0" fontId="133" numFmtId="0" xfId="0" applyAlignment="1" applyBorder="1" applyFont="1">
      <alignment horizontal="left" shrinkToFit="0" vertical="center" wrapText="1"/>
    </xf>
    <xf borderId="12" fillId="0" fontId="2" numFmtId="0" xfId="0" applyAlignment="1" applyBorder="1" applyFont="1">
      <alignment horizontal="center" vertical="center"/>
    </xf>
    <xf borderId="12" fillId="20" fontId="138" numFmtId="0" xfId="0" applyAlignment="1" applyBorder="1" applyFont="1">
      <alignment horizontal="center" shrinkToFit="0" vertical="center" wrapText="1"/>
    </xf>
    <xf borderId="12" fillId="24" fontId="32" numFmtId="0" xfId="0" applyAlignment="1" applyBorder="1" applyFont="1">
      <alignment horizontal="center" vertical="center"/>
    </xf>
    <xf borderId="12" fillId="24" fontId="32" numFmtId="0" xfId="0" applyAlignment="1" applyBorder="1" applyFont="1">
      <alignment horizontal="center" shrinkToFit="0" vertical="center" wrapText="1"/>
    </xf>
    <xf borderId="0" fillId="0" fontId="32" numFmtId="0" xfId="0" applyAlignment="1" applyFont="1">
      <alignment vertical="center"/>
    </xf>
    <xf borderId="12" fillId="8" fontId="45" numFmtId="165" xfId="0" applyAlignment="1" applyBorder="1" applyFont="1" applyNumberFormat="1">
      <alignment horizontal="center"/>
    </xf>
    <xf borderId="12" fillId="20" fontId="11" numFmtId="0" xfId="0" applyAlignment="1" applyBorder="1" applyFont="1">
      <alignment horizontal="center"/>
    </xf>
    <xf borderId="12" fillId="24" fontId="2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left" vertical="center"/>
    </xf>
    <xf borderId="12" fillId="0" fontId="139" numFmtId="0" xfId="0" applyAlignment="1" applyBorder="1" applyFont="1">
      <alignment horizontal="left" shrinkToFit="0" vertical="center" wrapText="1"/>
    </xf>
    <xf borderId="12" fillId="0" fontId="4" numFmtId="0" xfId="0" applyAlignment="1" applyBorder="1" applyFont="1">
      <alignment horizontal="left"/>
    </xf>
    <xf borderId="12" fillId="27" fontId="140" numFmtId="0" xfId="0" applyAlignment="1" applyBorder="1" applyFill="1" applyFont="1">
      <alignment horizontal="left" shrinkToFit="0" wrapText="1"/>
    </xf>
    <xf borderId="12" fillId="0" fontId="2" numFmtId="0" xfId="0" applyAlignment="1" applyBorder="1" applyFont="1">
      <alignment vertical="center"/>
    </xf>
    <xf borderId="0" fillId="0" fontId="2" numFmtId="0" xfId="0" applyAlignment="1" applyFont="1">
      <alignment horizontal="center"/>
    </xf>
    <xf borderId="12" fillId="28" fontId="45" numFmtId="0" xfId="0" applyAlignment="1" applyBorder="1" applyFill="1" applyFont="1">
      <alignment horizontal="left" shrinkToFit="0" wrapText="1"/>
    </xf>
    <xf borderId="0" fillId="8" fontId="65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8" fontId="81" numFmtId="0" xfId="0" applyAlignment="1" applyFont="1">
      <alignment horizontal="left"/>
    </xf>
    <xf borderId="2" fillId="0" fontId="3" numFmtId="0" xfId="0" applyAlignment="1" applyBorder="1" applyFont="1">
      <alignment horizontal="right" shrinkToFit="0" wrapText="1"/>
    </xf>
    <xf borderId="2" fillId="0" fontId="3" numFmtId="0" xfId="0" applyAlignment="1" applyBorder="1" applyFont="1">
      <alignment horizontal="right"/>
    </xf>
    <xf borderId="12" fillId="0" fontId="2" numFmtId="0" xfId="0" applyAlignment="1" applyBorder="1" applyFont="1">
      <alignment horizontal="left" shrinkToFit="0" wrapText="1"/>
    </xf>
    <xf borderId="12" fillId="0" fontId="2" numFmtId="168" xfId="0" applyAlignment="1" applyBorder="1" applyFont="1" applyNumberFormat="1">
      <alignment horizontal="left"/>
    </xf>
    <xf borderId="12" fillId="28" fontId="2" numFmtId="0" xfId="0" applyAlignment="1" applyBorder="1" applyFont="1">
      <alignment shrinkToFit="0" wrapText="1"/>
    </xf>
    <xf borderId="12" fillId="0" fontId="45" numFmtId="0" xfId="0" applyAlignment="1" applyBorder="1" applyFont="1">
      <alignment horizontal="left" shrinkToFit="0" wrapText="1"/>
    </xf>
    <xf borderId="0" fillId="8" fontId="65" numFmtId="0" xfId="0" applyAlignment="1" applyFont="1">
      <alignment horizontal="left"/>
    </xf>
    <xf borderId="2" fillId="0" fontId="3" numFmtId="0" xfId="0" applyAlignment="1" applyBorder="1" applyFont="1">
      <alignment horizontal="left" shrinkToFit="0" wrapText="1"/>
    </xf>
    <xf borderId="12" fillId="0" fontId="141" numFmtId="0" xfId="0" applyAlignment="1" applyBorder="1" applyFont="1">
      <alignment horizontal="left"/>
    </xf>
    <xf borderId="2" fillId="0" fontId="3" numFmtId="0" xfId="0" applyAlignment="1" applyBorder="1" applyFont="1">
      <alignment horizontal="right" vertical="center"/>
    </xf>
    <xf borderId="12" fillId="0" fontId="32" numFmtId="0" xfId="0" applyAlignment="1" applyBorder="1" applyFont="1">
      <alignment shrinkToFit="0" wrapText="1"/>
    </xf>
    <xf borderId="12" fillId="0" fontId="2" numFmtId="49" xfId="0" applyBorder="1" applyFont="1" applyNumberFormat="1"/>
    <xf borderId="0" fillId="0" fontId="142" numFmtId="0" xfId="0" applyFont="1"/>
    <xf borderId="12" fillId="0" fontId="32" numFmtId="0" xfId="0" applyAlignment="1" applyBorder="1" applyFont="1">
      <alignment shrinkToFit="0" vertical="center" wrapText="1"/>
    </xf>
    <xf borderId="0" fillId="29" fontId="6" numFmtId="0" xfId="0" applyAlignment="1" applyFill="1" applyFont="1">
      <alignment shrinkToFit="0" vertical="center" wrapText="1"/>
    </xf>
    <xf borderId="10" fillId="0" fontId="143" numFmtId="0" xfId="0" applyAlignment="1" applyBorder="1" applyFont="1">
      <alignment horizontal="left" shrinkToFit="0" vertical="center" wrapText="1"/>
    </xf>
    <xf borderId="4" fillId="0" fontId="6" numFmtId="0" xfId="0" applyAlignment="1" applyBorder="1" applyFont="1">
      <alignment shrinkToFit="0" vertical="center" wrapText="1"/>
    </xf>
    <xf borderId="4" fillId="0" fontId="6" numFmtId="0" xfId="0" applyAlignment="1" applyBorder="1" applyFont="1">
      <alignment vertical="center"/>
    </xf>
    <xf borderId="0" fillId="0" fontId="6" numFmtId="0" xfId="0" applyFont="1"/>
    <xf borderId="0" fillId="0" fontId="65" numFmtId="0" xfId="0" applyAlignment="1" applyFont="1">
      <alignment horizontal="left" shrinkToFit="0" wrapText="1"/>
    </xf>
    <xf borderId="1" fillId="0" fontId="65" numFmtId="0" xfId="0" applyAlignment="1" applyBorder="1" applyFont="1">
      <alignment horizontal="left" shrinkToFit="0" wrapText="1"/>
    </xf>
    <xf borderId="1" fillId="0" fontId="2" numFmtId="0" xfId="0" applyAlignment="1" applyBorder="1" applyFont="1">
      <alignment shrinkToFit="0" wrapText="1"/>
    </xf>
    <xf borderId="0" fillId="0" fontId="144" numFmtId="0" xfId="0" applyAlignment="1" applyFont="1">
      <alignment horizontal="center"/>
    </xf>
    <xf borderId="0" fillId="0" fontId="131" numFmtId="0" xfId="0" applyAlignment="1" applyFont="1">
      <alignment horizontal="left" shrinkToFit="0" wrapText="1"/>
    </xf>
    <xf borderId="7" fillId="0" fontId="131" numFmtId="0" xfId="0" applyAlignment="1" applyBorder="1" applyFont="1">
      <alignment horizontal="left" shrinkToFit="0" wrapText="1"/>
    </xf>
    <xf borderId="7" fillId="0" fontId="2" numFmtId="0" xfId="0" applyAlignment="1" applyBorder="1" applyFont="1">
      <alignment horizontal="center"/>
    </xf>
    <xf borderId="7" fillId="0" fontId="65" numFmtId="0" xfId="0" applyAlignment="1" applyBorder="1" applyFont="1">
      <alignment horizontal="left" shrinkToFit="0" wrapText="1"/>
    </xf>
    <xf borderId="0" fillId="0" fontId="136" numFmtId="0" xfId="0" applyAlignment="1" applyFont="1">
      <alignment horizontal="left" shrinkToFit="0" wrapText="1"/>
    </xf>
    <xf borderId="0" fillId="0" fontId="136" numFmtId="0" xfId="0" applyAlignment="1" applyFont="1">
      <alignment horizontal="left"/>
    </xf>
    <xf borderId="0" fillId="23" fontId="12" numFmtId="0" xfId="0" applyAlignment="1" applyFont="1">
      <alignment vertical="center"/>
    </xf>
    <xf borderId="0" fillId="3" fontId="12" numFmtId="0" xfId="0" applyAlignment="1" applyFont="1">
      <alignment shrinkToFit="0" wrapText="1"/>
    </xf>
    <xf borderId="0" fillId="0" fontId="14" numFmtId="0" xfId="0" applyAlignment="1" applyFont="1">
      <alignment horizontal="left"/>
    </xf>
    <xf borderId="0" fillId="3" fontId="131" numFmtId="0" xfId="0" applyAlignment="1" applyFont="1">
      <alignment horizontal="left" shrinkToFit="0" wrapText="1"/>
    </xf>
    <xf borderId="0" fillId="0" fontId="136" numFmtId="0" xfId="0" applyAlignment="1" applyFont="1">
      <alignment horizontal="left" shrinkToFit="0" vertical="center" wrapText="1"/>
    </xf>
    <xf borderId="9" fillId="0" fontId="6" numFmtId="0" xfId="0" applyAlignment="1" applyBorder="1" applyFont="1">
      <alignment horizontal="center" shrinkToFit="0" vertical="center" wrapText="1"/>
    </xf>
    <xf borderId="9" fillId="0" fontId="7" numFmtId="0" xfId="0" applyAlignment="1" applyBorder="1" applyFont="1">
      <alignment horizontal="center" shrinkToFit="0" vertical="center" wrapText="1"/>
    </xf>
    <xf borderId="9" fillId="0" fontId="6" numFmtId="0" xfId="0" applyAlignment="1" applyBorder="1" applyFont="1">
      <alignment horizontal="center" vertical="center"/>
    </xf>
    <xf borderId="9" fillId="0" fontId="145" numFmtId="0" xfId="0" applyAlignment="1" applyBorder="1" applyFont="1">
      <alignment horizontal="center" vertical="center"/>
    </xf>
    <xf borderId="12" fillId="0" fontId="143" numFmtId="0" xfId="0" applyAlignment="1" applyBorder="1" applyFont="1">
      <alignment horizontal="center" vertical="center"/>
    </xf>
    <xf borderId="12" fillId="28" fontId="6" numFmtId="0" xfId="0" applyAlignment="1" applyBorder="1" applyFont="1">
      <alignment horizontal="center" shrinkToFit="0" vertical="center" wrapText="1"/>
    </xf>
    <xf borderId="12" fillId="0" fontId="6" numFmtId="0" xfId="0" applyAlignment="1" applyBorder="1" applyFont="1">
      <alignment horizontal="center" shrinkToFit="0" vertical="center" wrapText="1"/>
    </xf>
    <xf borderId="13" fillId="3" fontId="6" numFmtId="0" xfId="0" applyBorder="1" applyFont="1"/>
    <xf borderId="14" fillId="3" fontId="3" numFmtId="0" xfId="0" applyAlignment="1" applyBorder="1" applyFont="1">
      <alignment vertical="center"/>
    </xf>
    <xf borderId="14" fillId="3" fontId="146" numFmtId="0" xfId="0" applyBorder="1" applyFont="1"/>
    <xf borderId="0" fillId="28" fontId="2" numFmtId="0" xfId="0" applyAlignment="1" applyFont="1">
      <alignment shrinkToFit="0" wrapText="1"/>
    </xf>
    <xf borderId="0" fillId="3" fontId="2" numFmtId="0" xfId="0" applyFont="1"/>
    <xf borderId="0" fillId="4" fontId="89" numFmtId="0" xfId="0" applyFont="1"/>
    <xf borderId="0" fillId="5" fontId="12" numFmtId="0" xfId="0" applyFont="1"/>
    <xf borderId="0" fillId="5" fontId="3" numFmtId="0" xfId="0" applyAlignment="1" applyFont="1">
      <alignment shrinkToFit="0" wrapText="1"/>
    </xf>
    <xf borderId="0" fillId="5" fontId="147" numFmtId="0" xfId="0" applyAlignment="1" applyFont="1">
      <alignment shrinkToFit="0" wrapText="1"/>
    </xf>
    <xf borderId="0" fillId="5" fontId="148" numFmtId="0" xfId="0" applyFont="1"/>
    <xf borderId="4" fillId="3" fontId="2" numFmtId="0" xfId="0" applyBorder="1" applyFont="1"/>
    <xf borderId="0" fillId="6" fontId="149" numFmtId="0" xfId="0" applyAlignment="1" applyFont="1">
      <alignment vertical="center"/>
    </xf>
    <xf borderId="0" fillId="6" fontId="3" numFmtId="0" xfId="0" applyAlignment="1" applyFont="1">
      <alignment vertical="center"/>
    </xf>
    <xf borderId="0" fillId="6" fontId="2" numFmtId="0" xfId="0" applyFont="1"/>
    <xf borderId="0" fillId="6" fontId="14" numFmtId="0" xfId="0" applyFont="1"/>
    <xf borderId="0" fillId="0" fontId="150" numFmtId="0" xfId="0" applyAlignment="1" applyFont="1">
      <alignment shrinkToFit="0" wrapText="1"/>
    </xf>
    <xf borderId="0" fillId="9" fontId="3" numFmtId="0" xfId="0" applyFont="1"/>
    <xf borderId="0" fillId="9" fontId="2" numFmtId="0" xfId="0" applyFont="1"/>
    <xf borderId="0" fillId="9" fontId="14" numFmtId="0" xfId="0" applyFont="1"/>
    <xf borderId="0" fillId="30" fontId="65" numFmtId="0" xfId="0" applyAlignment="1" applyFill="1" applyFont="1">
      <alignment shrinkToFit="0" wrapText="1"/>
    </xf>
    <xf borderId="0" fillId="6" fontId="2" numFmtId="0" xfId="0" applyAlignment="1" applyFont="1">
      <alignment shrinkToFit="0" wrapText="1"/>
    </xf>
    <xf borderId="0" fillId="9" fontId="14" numFmtId="0" xfId="0" applyAlignment="1" applyFont="1">
      <alignment horizontal="left"/>
    </xf>
    <xf borderId="0" fillId="9" fontId="151" numFmtId="0" xfId="0" applyAlignment="1" applyFont="1">
      <alignment shrinkToFit="0" vertical="bottom" wrapText="0"/>
    </xf>
    <xf borderId="0" fillId="0" fontId="151" numFmtId="0" xfId="0" applyAlignment="1" applyFont="1">
      <alignment shrinkToFit="0" vertical="bottom" wrapText="0"/>
    </xf>
    <xf borderId="0" fillId="6" fontId="3" numFmtId="0" xfId="0" applyFont="1"/>
    <xf borderId="0" fillId="6" fontId="43" numFmtId="0" xfId="0" applyAlignment="1" applyFont="1">
      <alignment horizontal="left"/>
    </xf>
    <xf borderId="0" fillId="8" fontId="43" numFmtId="0" xfId="0" applyAlignment="1" applyFont="1">
      <alignment horizontal="left"/>
    </xf>
    <xf borderId="0" fillId="7" fontId="3" numFmtId="0" xfId="0" applyFont="1"/>
    <xf borderId="0" fillId="7" fontId="11" numFmtId="0" xfId="0" applyFont="1"/>
    <xf borderId="0" fillId="7" fontId="14" numFmtId="0" xfId="0" applyAlignment="1" applyFont="1">
      <alignment shrinkToFit="0" wrapText="1"/>
    </xf>
    <xf borderId="0" fillId="9" fontId="152" numFmtId="0" xfId="0" applyFont="1"/>
    <xf borderId="0" fillId="0" fontId="152" numFmtId="0" xfId="0" applyFont="1"/>
    <xf borderId="0" fillId="9" fontId="3" numFmtId="0" xfId="0" applyAlignment="1" applyFont="1">
      <alignment vertical="center"/>
    </xf>
    <xf borderId="0" fillId="9" fontId="2" numFmtId="0" xfId="0" applyAlignment="1" applyFont="1">
      <alignment vertical="center"/>
    </xf>
    <xf borderId="0" fillId="9" fontId="153" numFmtId="0" xfId="0" applyAlignment="1" applyFont="1">
      <alignment vertical="center"/>
    </xf>
    <xf borderId="0" fillId="0" fontId="65" numFmtId="0" xfId="0" applyAlignment="1" applyFont="1">
      <alignment shrinkToFit="0" wrapText="1"/>
    </xf>
    <xf borderId="0" fillId="9" fontId="154" numFmtId="0" xfId="0" applyFont="1"/>
    <xf borderId="0" fillId="9" fontId="11" numFmtId="0" xfId="0" applyFont="1"/>
    <xf borderId="0" fillId="30" fontId="2" numFmtId="0" xfId="0" applyAlignment="1" applyFont="1">
      <alignment shrinkToFit="0" wrapText="1"/>
    </xf>
    <xf borderId="0" fillId="8" fontId="155" numFmtId="0" xfId="0" applyAlignment="1" applyFont="1">
      <alignment horizontal="left" shrinkToFit="0" wrapText="1"/>
    </xf>
    <xf borderId="0" fillId="31" fontId="2" numFmtId="0" xfId="0" applyAlignment="1" applyFill="1" applyFont="1">
      <alignment shrinkToFit="0" wrapText="1"/>
    </xf>
    <xf borderId="0" fillId="0" fontId="14" numFmtId="0" xfId="0" applyAlignment="1" applyFont="1">
      <alignment horizontal="left" shrinkToFit="0" wrapText="1"/>
    </xf>
    <xf borderId="0" fillId="0" fontId="156" numFmtId="0" xfId="0" applyAlignment="1" applyFont="1">
      <alignment horizontal="left" shrinkToFit="0" wrapText="1"/>
    </xf>
    <xf borderId="0" fillId="0" fontId="150" numFmtId="0" xfId="0" applyFont="1"/>
    <xf borderId="0" fillId="30" fontId="2" numFmtId="0" xfId="0" applyAlignment="1" applyFont="1">
      <alignment shrinkToFit="0" vertical="center" wrapText="1"/>
    </xf>
    <xf borderId="0" fillId="28" fontId="2" numFmtId="0" xfId="0" applyAlignment="1" applyFont="1">
      <alignment shrinkToFit="0" vertical="center" wrapText="1"/>
    </xf>
    <xf borderId="0" fillId="8" fontId="81" numFmtId="0" xfId="0" applyAlignment="1" applyFont="1">
      <alignment horizontal="left" shrinkToFit="0" wrapText="1"/>
    </xf>
    <xf borderId="0" fillId="9" fontId="81" numFmtId="0" xfId="0" applyFont="1"/>
    <xf borderId="0" fillId="6" fontId="3" numFmtId="0" xfId="0" applyAlignment="1" applyFont="1">
      <alignment horizontal="left"/>
    </xf>
    <xf borderId="0" fillId="0" fontId="157" numFmtId="0" xfId="0" applyAlignment="1" applyFont="1">
      <alignment horizontal="left"/>
    </xf>
    <xf borderId="0" fillId="30" fontId="2" numFmtId="0" xfId="0" applyAlignment="1" applyFont="1">
      <alignment horizontal="left" shrinkToFit="0" wrapText="1"/>
    </xf>
    <xf borderId="0" fillId="28" fontId="2" numFmtId="0" xfId="0" applyAlignment="1" applyFont="1">
      <alignment horizontal="left" shrinkToFit="0" wrapText="1"/>
    </xf>
    <xf borderId="0" fillId="8" fontId="158" numFmtId="0" xfId="0" applyAlignment="1" applyFont="1">
      <alignment horizontal="left" shrinkToFit="0" wrapText="1"/>
    </xf>
    <xf borderId="0" fillId="28" fontId="159" numFmtId="0" xfId="0" applyAlignment="1" applyFont="1">
      <alignment horizontal="left" shrinkToFit="0" wrapText="1"/>
    </xf>
    <xf borderId="0" fillId="8" fontId="13" numFmtId="0" xfId="0" applyAlignment="1" applyFont="1">
      <alignment horizontal="left" shrinkToFit="0" wrapText="1"/>
    </xf>
    <xf borderId="0" fillId="0" fontId="13" numFmtId="0" xfId="0" applyAlignment="1" applyFont="1">
      <alignment horizontal="left" shrinkToFit="0" wrapText="1"/>
    </xf>
    <xf borderId="0" fillId="0" fontId="56" numFmtId="0" xfId="0" applyFont="1"/>
    <xf borderId="0" fillId="15" fontId="14" numFmtId="0" xfId="0" applyAlignment="1" applyFont="1">
      <alignment horizontal="left"/>
    </xf>
    <xf borderId="0" fillId="15" fontId="3" numFmtId="0" xfId="0" applyFont="1"/>
    <xf borderId="0" fillId="15" fontId="11" numFmtId="0" xfId="0" applyFont="1"/>
    <xf borderId="0" fillId="15" fontId="14" numFmtId="0" xfId="0" applyFont="1"/>
    <xf borderId="0" fillId="15" fontId="2" numFmtId="0" xfId="0" applyFont="1"/>
    <xf borderId="0" fillId="15" fontId="152" numFmtId="0" xfId="0" applyFont="1"/>
    <xf borderId="0" fillId="0" fontId="160" numFmtId="0" xfId="0" applyFont="1"/>
    <xf borderId="0" fillId="28" fontId="161" numFmtId="0" xfId="0" applyAlignment="1" applyFont="1">
      <alignment shrinkToFit="0" wrapText="1"/>
    </xf>
    <xf borderId="0" fillId="28" fontId="81" numFmtId="0" xfId="0" applyAlignment="1" applyFont="1">
      <alignment shrinkToFit="0" wrapText="1"/>
    </xf>
    <xf borderId="0" fillId="0" fontId="162" numFmtId="0" xfId="0" applyAlignment="1" applyFont="1">
      <alignment horizontal="left"/>
    </xf>
    <xf borderId="0" fillId="15" fontId="3" numFmtId="0" xfId="0" applyAlignment="1" applyFont="1">
      <alignment vertical="center"/>
    </xf>
    <xf borderId="0" fillId="6" fontId="163" numFmtId="0" xfId="0" applyFont="1"/>
    <xf borderId="0" fillId="8" fontId="3" numFmtId="0" xfId="0" applyAlignment="1" applyFont="1">
      <alignment horizontal="left" vertical="center"/>
    </xf>
    <xf borderId="0" fillId="15" fontId="3" numFmtId="0" xfId="0" applyAlignment="1" applyFont="1">
      <alignment shrinkToFit="0" wrapText="1"/>
    </xf>
    <xf borderId="0" fillId="15" fontId="14" numFmtId="0" xfId="0" applyAlignment="1" applyFont="1">
      <alignment horizontal="left" shrinkToFit="0" wrapText="1"/>
    </xf>
    <xf borderId="0" fillId="15" fontId="62" numFmtId="0" xfId="0" applyAlignment="1" applyFont="1">
      <alignment horizontal="left" shrinkToFit="0" wrapText="1"/>
    </xf>
    <xf borderId="0" fillId="30" fontId="62" numFmtId="0" xfId="0" applyAlignment="1" applyFont="1">
      <alignment shrinkToFit="0" wrapText="1"/>
    </xf>
    <xf borderId="0" fillId="15" fontId="3" numFmtId="0" xfId="0" applyAlignment="1" applyFont="1">
      <alignment horizontal="left" vertical="center"/>
    </xf>
    <xf borderId="0" fillId="28" fontId="62" numFmtId="0" xfId="0" applyAlignment="1" applyFont="1">
      <alignment shrinkToFit="0" wrapText="1"/>
    </xf>
    <xf borderId="0" fillId="9" fontId="3" numFmtId="0" xfId="0" applyAlignment="1" applyFont="1">
      <alignment horizontal="left"/>
    </xf>
    <xf borderId="0" fillId="7" fontId="14" numFmtId="0" xfId="0" applyFont="1"/>
    <xf borderId="0" fillId="28" fontId="65" numFmtId="0" xfId="0" applyAlignment="1" applyFont="1">
      <alignment shrinkToFit="0" wrapText="1"/>
    </xf>
    <xf borderId="0" fillId="15" fontId="62" numFmtId="0" xfId="0" applyAlignment="1" applyFont="1">
      <alignment horizontal="left"/>
    </xf>
    <xf borderId="0" fillId="15" fontId="3" numFmtId="0" xfId="0" applyAlignment="1" applyFont="1">
      <alignment horizontal="left"/>
    </xf>
    <xf borderId="0" fillId="15" fontId="62" numFmtId="0" xfId="0" applyAlignment="1" applyFont="1">
      <alignment horizontal="left" vertical="center"/>
    </xf>
    <xf borderId="0" fillId="28" fontId="3" numFmtId="0" xfId="0" applyAlignment="1" applyFont="1">
      <alignment shrinkToFit="0" wrapText="1"/>
    </xf>
    <xf borderId="13" fillId="26" fontId="7" numFmtId="0" xfId="0" applyBorder="1" applyFont="1"/>
    <xf borderId="14" fillId="26" fontId="7" numFmtId="0" xfId="0" applyAlignment="1" applyBorder="1" applyFont="1">
      <alignment horizontal="center" shrinkToFit="0" wrapText="1"/>
    </xf>
    <xf borderId="15" fillId="26" fontId="164" numFmtId="0" xfId="0" applyAlignment="1" applyBorder="1" applyFont="1">
      <alignment shrinkToFit="0" vertical="center" wrapText="1"/>
    </xf>
    <xf borderId="9" fillId="26" fontId="7" numFmtId="0" xfId="0" applyBorder="1" applyFont="1"/>
    <xf borderId="0" fillId="26" fontId="3" numFmtId="0" xfId="0" applyAlignment="1" applyFont="1">
      <alignment horizontal="center"/>
    </xf>
    <xf borderId="2" fillId="26" fontId="3" numFmtId="0" xfId="0" applyAlignment="1" applyBorder="1" applyFont="1">
      <alignment horizontal="center"/>
    </xf>
    <xf borderId="3" fillId="26" fontId="7" numFmtId="0" xfId="0" applyAlignment="1" applyBorder="1" applyFont="1">
      <alignment shrinkToFit="0" wrapText="1"/>
    </xf>
    <xf borderId="11" fillId="26" fontId="7" numFmtId="0" xfId="0" applyAlignment="1" applyBorder="1" applyFont="1">
      <alignment shrinkToFit="0" wrapText="1"/>
    </xf>
    <xf borderId="7" fillId="26" fontId="3" numFmtId="0" xfId="0" applyAlignment="1" applyBorder="1" applyFont="1">
      <alignment horizontal="center"/>
    </xf>
    <xf borderId="8" fillId="26" fontId="3" numFmtId="0" xfId="0" applyAlignment="1" applyBorder="1" applyFont="1">
      <alignment horizontal="center"/>
    </xf>
    <xf borderId="10" fillId="0" fontId="3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5" fillId="0" fontId="14" numFmtId="0" xfId="0" applyAlignment="1" applyBorder="1" applyFont="1">
      <alignment shrinkToFit="0" wrapText="1"/>
    </xf>
    <xf borderId="4" fillId="0" fontId="11" numFmtId="0" xfId="0" applyAlignment="1" applyBorder="1" applyFont="1">
      <alignment vertical="center"/>
    </xf>
    <xf borderId="5" fillId="8" fontId="14" numFmtId="0" xfId="0" applyAlignment="1" applyBorder="1" applyFont="1">
      <alignment shrinkToFit="0" wrapText="1"/>
    </xf>
    <xf borderId="5" fillId="0" fontId="14" numFmtId="0" xfId="0" applyBorder="1" applyFont="1"/>
    <xf borderId="2" fillId="0" fontId="14" numFmtId="0" xfId="0" applyBorder="1" applyFont="1"/>
    <xf borderId="2" fillId="0" fontId="81" numFmtId="0" xfId="0" applyAlignment="1" applyBorder="1" applyFont="1">
      <alignment horizontal="left"/>
    </xf>
    <xf borderId="7" fillId="0" fontId="11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8" fillId="0" fontId="165" numFmtId="0" xfId="0" applyAlignment="1" applyBorder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7" fontId="3" numFmtId="0" xfId="0" applyAlignment="1" applyFont="1">
      <alignment shrinkToFit="0" vertical="center" wrapText="1"/>
    </xf>
    <xf borderId="0" fillId="3" fontId="3" numFmtId="0" xfId="0" applyAlignment="1" applyFont="1">
      <alignment vertical="center"/>
    </xf>
    <xf borderId="0" fillId="3" fontId="14" numFmtId="0" xfId="0" applyFont="1"/>
    <xf borderId="0" fillId="5" fontId="3" numFmtId="0" xfId="0" applyFont="1"/>
    <xf borderId="0" fillId="5" fontId="12" numFmtId="0" xfId="0" applyAlignment="1" applyFont="1">
      <alignment shrinkToFit="0" wrapText="1"/>
    </xf>
    <xf borderId="0" fillId="3" fontId="3" numFmtId="0" xfId="0" applyAlignment="1" applyFont="1">
      <alignment shrinkToFit="0" vertical="center" wrapText="1"/>
    </xf>
    <xf borderId="0" fillId="6" fontId="13" numFmtId="0" xfId="0" applyAlignment="1" applyFont="1">
      <alignment shrinkToFit="0" vertical="center" wrapText="1"/>
    </xf>
    <xf borderId="0" fillId="9" fontId="3" numFmtId="0" xfId="0" applyAlignment="1" applyFont="1">
      <alignment shrinkToFit="0" wrapText="1"/>
    </xf>
    <xf borderId="0" fillId="8" fontId="166" numFmtId="0" xfId="0" applyAlignment="1" applyFont="1">
      <alignment horizontal="left"/>
    </xf>
    <xf borderId="0" fillId="3" fontId="2" numFmtId="0" xfId="0" applyAlignment="1" applyFont="1">
      <alignment vertical="center"/>
    </xf>
    <xf borderId="0" fillId="4" fontId="89" numFmtId="0" xfId="0" applyAlignment="1" applyFont="1">
      <alignment vertical="center"/>
    </xf>
    <xf borderId="0" fillId="3" fontId="167" numFmtId="0" xfId="0" applyAlignment="1" applyFont="1">
      <alignment vertical="center"/>
    </xf>
    <xf borderId="0" fillId="0" fontId="7" numFmtId="0" xfId="0" applyAlignment="1" applyFont="1">
      <alignment shrinkToFit="0" wrapText="1"/>
    </xf>
    <xf borderId="0" fillId="6" fontId="168" numFmtId="0" xfId="0" applyAlignment="1" applyFont="1">
      <alignment vertical="center"/>
    </xf>
    <xf borderId="0" fillId="6" fontId="12" numFmtId="0" xfId="0" applyAlignment="1" applyFont="1">
      <alignment vertical="center"/>
    </xf>
    <xf borderId="0" fillId="6" fontId="2" numFmtId="0" xfId="0" applyAlignment="1" applyFont="1">
      <alignment vertical="center"/>
    </xf>
    <xf borderId="0" fillId="8" fontId="3" numFmtId="0" xfId="0" applyAlignment="1" applyFont="1">
      <alignment horizontal="left" shrinkToFit="0" wrapText="1"/>
    </xf>
    <xf borderId="0" fillId="8" fontId="169" numFmtId="0" xfId="0" applyAlignment="1" applyFont="1">
      <alignment horizontal="left"/>
    </xf>
    <xf borderId="0" fillId="32" fontId="14" numFmtId="0" xfId="0" applyAlignment="1" applyFill="1" applyFont="1">
      <alignment shrinkToFit="0" wrapText="1"/>
    </xf>
    <xf borderId="0" fillId="6" fontId="13" numFmtId="0" xfId="0" applyFont="1"/>
    <xf borderId="0" fillId="6" fontId="170" numFmtId="0" xfId="0" applyAlignment="1" applyFont="1">
      <alignment vertical="center"/>
    </xf>
    <xf borderId="0" fillId="6" fontId="11" numFmtId="0" xfId="0" applyFont="1"/>
    <xf borderId="0" fillId="6" fontId="168" numFmtId="0" xfId="0" applyFont="1"/>
    <xf borderId="0" fillId="6" fontId="149" numFmtId="0" xfId="0" applyFont="1"/>
    <xf borderId="0" fillId="6" fontId="168" numFmtId="0" xfId="0" applyAlignment="1" applyFont="1">
      <alignment shrinkToFit="0" vertical="center" wrapText="1"/>
    </xf>
    <xf borderId="0" fillId="6" fontId="149" numFmtId="0" xfId="0" applyAlignment="1" applyFont="1">
      <alignment shrinkToFit="0" vertical="center" wrapText="1"/>
    </xf>
    <xf borderId="0" fillId="3" fontId="12" numFmtId="0" xfId="0" applyAlignment="1" applyFont="1">
      <alignment vertical="center"/>
    </xf>
    <xf borderId="0" fillId="6" fontId="171" numFmtId="0" xfId="0" applyAlignment="1" applyFont="1">
      <alignment shrinkToFit="0" vertical="center" wrapText="1"/>
    </xf>
    <xf borderId="0" fillId="28" fontId="81" numFmtId="0" xfId="0" applyFont="1"/>
    <xf borderId="0" fillId="0" fontId="172" numFmtId="0" xfId="0" applyAlignment="1" applyFont="1">
      <alignment shrinkToFit="0" wrapText="1"/>
    </xf>
    <xf borderId="0" fillId="20" fontId="168" numFmtId="0" xfId="0" applyFont="1"/>
    <xf borderId="0" fillId="20" fontId="13" numFmtId="0" xfId="0" applyAlignment="1" applyFont="1">
      <alignment shrinkToFit="0" wrapText="1"/>
    </xf>
    <xf borderId="0" fillId="20" fontId="65" numFmtId="0" xfId="0" applyFont="1"/>
    <xf borderId="0" fillId="20" fontId="173" numFmtId="0" xfId="0" applyAlignment="1" applyFont="1">
      <alignment shrinkToFit="0" wrapText="1"/>
    </xf>
    <xf borderId="0" fillId="0" fontId="13" numFmtId="0" xfId="0" applyFont="1"/>
    <xf borderId="0" fillId="20" fontId="13" numFmtId="0" xfId="0" applyFont="1"/>
    <xf borderId="0" fillId="8" fontId="13" numFmtId="0" xfId="0" applyAlignment="1" applyFont="1">
      <alignment horizontal="left"/>
    </xf>
    <xf borderId="0" fillId="3" fontId="14" numFmtId="0" xfId="0" applyAlignment="1" applyFont="1">
      <alignment horizontal="left"/>
    </xf>
    <xf borderId="0" fillId="3" fontId="3" numFmtId="0" xfId="0" applyAlignment="1" applyFont="1">
      <alignment horizontal="left"/>
    </xf>
    <xf borderId="2" fillId="32" fontId="81" numFmtId="0" xfId="0" applyAlignment="1" applyBorder="1" applyFont="1">
      <alignment shrinkToFit="0" vertical="center" wrapText="1"/>
    </xf>
    <xf borderId="0" fillId="0" fontId="174" numFmtId="0" xfId="0" applyAlignment="1" applyFont="1">
      <alignment shrinkToFit="0" wrapText="1"/>
    </xf>
    <xf borderId="0" fillId="3" fontId="56" numFmtId="0" xfId="0" applyAlignment="1" applyFont="1">
      <alignment horizontal="left"/>
    </xf>
    <xf borderId="0" fillId="3" fontId="7" numFmtId="0" xfId="0" applyAlignment="1" applyFont="1">
      <alignment horizontal="left"/>
    </xf>
    <xf borderId="0" fillId="0" fontId="56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7" fontId="3" numFmtId="0" xfId="0" applyAlignment="1" applyFont="1">
      <alignment shrinkToFit="0" wrapText="1"/>
    </xf>
    <xf borderId="0" fillId="28" fontId="2" numFmtId="0" xfId="0" applyFont="1"/>
    <xf borderId="0" fillId="20" fontId="12" numFmtId="0" xfId="0" applyAlignment="1" applyFont="1">
      <alignment shrinkToFit="0" wrapText="1"/>
    </xf>
    <xf borderId="0" fillId="15" fontId="14" numFmtId="0" xfId="0" applyAlignment="1" applyFont="1">
      <alignment horizontal="left" shrinkToFit="0" vertical="center" wrapText="1"/>
    </xf>
    <xf borderId="0" fillId="8" fontId="14" numFmtId="0" xfId="0" applyAlignment="1" applyFont="1">
      <alignment shrinkToFit="0" wrapText="1"/>
    </xf>
    <xf borderId="3" fillId="0" fontId="3" numFmtId="0" xfId="0" applyBorder="1" applyFont="1"/>
    <xf borderId="0" fillId="20" fontId="2" numFmtId="0" xfId="0" applyAlignment="1" applyFont="1">
      <alignment shrinkToFit="0" wrapText="1"/>
    </xf>
    <xf borderId="0" fillId="0" fontId="175" numFmtId="0" xfId="0" applyAlignment="1" applyFont="1">
      <alignment horizontal="left"/>
    </xf>
    <xf borderId="0" fillId="0" fontId="176" numFmtId="0" xfId="0" applyAlignment="1" applyFont="1">
      <alignment shrinkToFit="0" wrapText="1"/>
    </xf>
    <xf borderId="0" fillId="8" fontId="126" numFmtId="0" xfId="0" applyAlignment="1" applyFont="1">
      <alignment shrinkToFit="0" wrapText="1"/>
    </xf>
    <xf borderId="0" fillId="8" fontId="177" numFmtId="0" xfId="0" applyFont="1"/>
    <xf borderId="0" fillId="20" fontId="178" numFmtId="0" xfId="0" applyAlignment="1" applyFont="1">
      <alignment shrinkToFit="0" wrapText="1"/>
    </xf>
    <xf borderId="0" fillId="0" fontId="179" numFmtId="0" xfId="0" applyAlignment="1" applyFont="1">
      <alignment vertical="bottom"/>
    </xf>
    <xf borderId="0" fillId="0" fontId="180" numFmtId="0" xfId="0" applyAlignment="1" applyFont="1">
      <alignment shrinkToFit="0" vertical="bottom" wrapText="1"/>
    </xf>
    <xf borderId="0" fillId="3" fontId="13" numFmtId="0" xfId="0" applyAlignment="1" applyFont="1">
      <alignment vertical="center"/>
    </xf>
    <xf borderId="0" fillId="3" fontId="13" numFmtId="0" xfId="0" applyAlignment="1" applyFont="1">
      <alignment shrinkToFit="0" vertical="center" wrapText="1"/>
    </xf>
    <xf borderId="0" fillId="0" fontId="88" numFmtId="0" xfId="0" applyFont="1"/>
    <xf borderId="7" fillId="0" fontId="3" numFmtId="0" xfId="0" applyBorder="1" applyFont="1"/>
    <xf borderId="0" fillId="8" fontId="181" numFmtId="0" xfId="0" applyFont="1"/>
    <xf borderId="0" fillId="0" fontId="182" numFmtId="0" xfId="0" applyAlignment="1" applyFont="1">
      <alignment shrinkToFit="0" wrapText="1"/>
    </xf>
    <xf borderId="2" fillId="10" fontId="6" numFmtId="0" xfId="0" applyAlignment="1" applyBorder="1" applyFont="1">
      <alignment shrinkToFit="0" wrapText="1"/>
    </xf>
    <xf borderId="3" fillId="9" fontId="3" numFmtId="0" xfId="0" applyAlignment="1" applyBorder="1" applyFont="1">
      <alignment shrinkToFit="0" wrapText="1"/>
    </xf>
    <xf borderId="0" fillId="0" fontId="16" numFmtId="0" xfId="0" applyAlignment="1" applyFont="1">
      <alignment horizontal="left"/>
    </xf>
    <xf borderId="3" fillId="6" fontId="3" numFmtId="0" xfId="0" applyAlignment="1" applyBorder="1" applyFont="1">
      <alignment shrinkToFit="0" wrapText="1"/>
    </xf>
    <xf borderId="4" fillId="0" fontId="14" numFmtId="0" xfId="0" applyAlignment="1" applyBorder="1" applyFont="1">
      <alignment shrinkToFit="0" wrapText="1"/>
    </xf>
    <xf borderId="4" fillId="0" fontId="12" numFmtId="0" xfId="0" applyBorder="1" applyFont="1"/>
    <xf borderId="1" fillId="0" fontId="14" numFmtId="0" xfId="0" applyAlignment="1" applyBorder="1" applyFont="1">
      <alignment shrinkToFit="0" wrapText="1"/>
    </xf>
    <xf borderId="0" fillId="28" fontId="11" numFmtId="0" xfId="0" applyAlignment="1" applyFont="1">
      <alignment shrinkToFit="0" vertical="bottom" wrapText="1"/>
    </xf>
    <xf borderId="2" fillId="6" fontId="3" numFmtId="0" xfId="0" applyAlignment="1" applyBorder="1" applyFont="1">
      <alignment shrinkToFit="0" wrapText="1"/>
    </xf>
    <xf borderId="4" fillId="0" fontId="183" numFmtId="0" xfId="0" applyAlignment="1" applyBorder="1" applyFont="1">
      <alignment vertical="center"/>
    </xf>
    <xf borderId="6" fillId="0" fontId="3" numFmtId="0" xfId="0" applyAlignment="1" applyBorder="1" applyFont="1">
      <alignment shrinkToFit="0" wrapText="1"/>
    </xf>
    <xf borderId="2" fillId="0" fontId="184" numFmtId="0" xfId="0" applyAlignment="1" applyBorder="1" applyFont="1">
      <alignment shrinkToFit="0" wrapText="1"/>
    </xf>
    <xf borderId="3" fillId="0" fontId="185" numFmtId="0" xfId="0" applyBorder="1" applyFont="1"/>
    <xf borderId="9" fillId="0" fontId="3" numFmtId="0" xfId="0" applyAlignment="1" applyBorder="1" applyFont="1">
      <alignment shrinkToFit="0" wrapText="1"/>
    </xf>
    <xf borderId="3" fillId="0" fontId="3" numFmtId="0" xfId="0" applyAlignment="1" applyBorder="1" applyFont="1">
      <alignment shrinkToFit="0" wrapText="1"/>
    </xf>
    <xf borderId="1" fillId="0" fontId="186" numFmtId="0" xfId="0" applyAlignment="1" applyBorder="1" applyFont="1">
      <alignment vertical="center"/>
    </xf>
    <xf borderId="2" fillId="0" fontId="187" numFmtId="0" xfId="0" applyAlignment="1" applyBorder="1" applyFont="1">
      <alignment horizontal="left" shrinkToFit="0" wrapText="1"/>
    </xf>
    <xf borderId="2" fillId="7" fontId="3" numFmtId="0" xfId="0" applyAlignment="1" applyBorder="1" applyFont="1">
      <alignment horizontal="left" shrinkToFit="0" wrapText="1"/>
    </xf>
    <xf borderId="9" fillId="0" fontId="3" numFmtId="0" xfId="0" applyAlignment="1" applyBorder="1" applyFont="1">
      <alignment horizontal="left" shrinkToFit="0" wrapText="1"/>
    </xf>
    <xf borderId="3" fillId="0" fontId="188" numFmtId="0" xfId="0" applyAlignment="1" applyBorder="1" applyFont="1">
      <alignment horizontal="left" shrinkToFit="0" wrapText="1"/>
    </xf>
    <xf borderId="3" fillId="0" fontId="3" numFmtId="0" xfId="0" applyAlignment="1" applyBorder="1" applyFont="1">
      <alignment horizontal="left" shrinkToFit="0" wrapText="1"/>
    </xf>
    <xf borderId="6" fillId="8" fontId="3" numFmtId="0" xfId="0" applyAlignment="1" applyBorder="1" applyFont="1">
      <alignment horizontal="left" shrinkToFit="0" wrapText="1"/>
    </xf>
    <xf borderId="2" fillId="9" fontId="14" numFmtId="0" xfId="0" applyAlignment="1" applyBorder="1" applyFont="1">
      <alignment horizontal="left" shrinkToFit="0" wrapText="1"/>
    </xf>
    <xf borderId="2" fillId="0" fontId="56" numFmtId="0" xfId="0" applyAlignment="1" applyBorder="1" applyFont="1">
      <alignment shrinkToFit="0" wrapText="1"/>
    </xf>
    <xf borderId="2" fillId="14" fontId="14" numFmtId="0" xfId="0" applyAlignment="1" applyBorder="1" applyFont="1">
      <alignment shrinkToFit="0" wrapText="1"/>
    </xf>
    <xf borderId="0" fillId="8" fontId="30" numFmtId="49" xfId="0" applyAlignment="1" applyFont="1" applyNumberFormat="1">
      <alignment horizontal="left"/>
    </xf>
    <xf borderId="0" fillId="8" fontId="45" numFmtId="0" xfId="0" applyAlignment="1" applyFont="1">
      <alignment shrinkToFit="0" wrapText="1"/>
    </xf>
    <xf borderId="0" fillId="28" fontId="11" numFmtId="0" xfId="0" applyAlignment="1" applyFont="1">
      <alignment vertical="bottom"/>
    </xf>
    <xf borderId="0" fillId="0" fontId="2" numFmtId="165" xfId="0" applyAlignment="1" applyFont="1" applyNumberFormat="1">
      <alignment shrinkToFit="0" wrapText="1"/>
    </xf>
    <xf borderId="9" fillId="0" fontId="14" numFmtId="0" xfId="0" applyAlignment="1" applyBorder="1" applyFont="1">
      <alignment shrinkToFit="0" wrapText="1"/>
    </xf>
    <xf borderId="3" fillId="0" fontId="14" numFmtId="0" xfId="0" applyAlignment="1" applyBorder="1" applyFont="1">
      <alignment shrinkToFit="0" wrapText="1"/>
    </xf>
    <xf borderId="2" fillId="15" fontId="14" numFmtId="0" xfId="0" applyAlignment="1" applyBorder="1" applyFont="1">
      <alignment shrinkToFit="0" wrapText="1"/>
    </xf>
    <xf borderId="1" fillId="28" fontId="12" numFmtId="0" xfId="0" applyBorder="1" applyFont="1"/>
    <xf borderId="0" fillId="0" fontId="2" numFmtId="165" xfId="0" applyAlignment="1" applyFont="1" applyNumberFormat="1">
      <alignment horizontal="left"/>
    </xf>
    <xf borderId="2" fillId="15" fontId="12" numFmtId="0" xfId="0" applyAlignment="1" applyBorder="1" applyFont="1">
      <alignment shrinkToFit="0" vertical="center" wrapText="1"/>
    </xf>
    <xf borderId="0" fillId="16" fontId="11" numFmtId="0" xfId="0" applyAlignment="1" applyFont="1">
      <alignment vertical="center"/>
    </xf>
    <xf borderId="2" fillId="14" fontId="59" numFmtId="0" xfId="0" applyAlignment="1" applyBorder="1" applyFont="1">
      <alignment shrinkToFit="0" vertical="center" wrapText="1"/>
    </xf>
    <xf borderId="0" fillId="0" fontId="73" numFmtId="0" xfId="0" applyAlignment="1" applyFont="1">
      <alignment shrinkToFit="0" vertical="center" wrapText="1"/>
    </xf>
    <xf borderId="0" fillId="0" fontId="59" numFmtId="49" xfId="0" applyAlignment="1" applyFont="1" applyNumberFormat="1">
      <alignment shrinkToFit="0" vertical="center" wrapText="1"/>
    </xf>
    <xf borderId="0" fillId="0" fontId="189" numFmtId="0" xfId="0" applyAlignment="1" applyFont="1">
      <alignment shrinkToFit="0" vertical="center" wrapText="1"/>
    </xf>
    <xf borderId="2" fillId="15" fontId="3" numFmtId="0" xfId="0" applyAlignment="1" applyBorder="1" applyFont="1">
      <alignment shrinkToFit="0" wrapText="1"/>
    </xf>
    <xf borderId="2" fillId="8" fontId="190" numFmtId="0" xfId="0" applyAlignment="1" applyBorder="1" applyFont="1">
      <alignment horizontal="left" shrinkToFit="0" wrapText="1"/>
    </xf>
    <xf borderId="0" fillId="11" fontId="11" numFmtId="0" xfId="0" applyAlignment="1" applyFont="1">
      <alignment vertical="bottom"/>
    </xf>
    <xf borderId="11" fillId="0" fontId="14" numFmtId="0" xfId="0" applyAlignment="1" applyBorder="1" applyFont="1">
      <alignment shrinkToFit="0" wrapText="1"/>
    </xf>
    <xf borderId="0" fillId="28" fontId="11" numFmtId="0" xfId="0" applyAlignment="1" applyFont="1">
      <alignment shrinkToFit="0" wrapText="1"/>
    </xf>
    <xf borderId="2" fillId="0" fontId="81" numFmtId="0" xfId="0" applyAlignment="1" applyBorder="1" applyFont="1">
      <alignment horizontal="left" shrinkToFit="0" wrapText="1"/>
    </xf>
    <xf borderId="2" fillId="0" fontId="191" numFmtId="0" xfId="0" applyAlignment="1" applyBorder="1" applyFont="1">
      <alignment horizontal="left" shrinkToFit="0" wrapText="1"/>
    </xf>
    <xf borderId="3" fillId="15" fontId="14" numFmtId="0" xfId="0" applyAlignment="1" applyBorder="1" applyFont="1">
      <alignment horizontal="left" shrinkToFit="0" wrapText="1"/>
    </xf>
    <xf borderId="3" fillId="0" fontId="192" numFmtId="0" xfId="0" applyAlignment="1" applyBorder="1" applyFont="1">
      <alignment shrinkToFit="0" wrapText="1"/>
    </xf>
    <xf borderId="2" fillId="8" fontId="3" numFmtId="0" xfId="0" applyAlignment="1" applyBorder="1" applyFont="1">
      <alignment shrinkToFit="0" wrapText="1"/>
    </xf>
    <xf borderId="0" fillId="4" fontId="193" numFmtId="0" xfId="0" applyFont="1"/>
    <xf borderId="2" fillId="5" fontId="194" numFmtId="0" xfId="0" applyAlignment="1" applyBorder="1" applyFont="1">
      <alignment shrinkToFit="0" wrapText="1"/>
    </xf>
    <xf borderId="2" fillId="5" fontId="3" numFmtId="0" xfId="0" applyAlignment="1" applyBorder="1" applyFont="1">
      <alignment shrinkToFit="0" wrapText="1"/>
    </xf>
    <xf borderId="2" fillId="0" fontId="81" numFmtId="0" xfId="0" applyAlignment="1" applyBorder="1" applyFont="1">
      <alignment shrinkToFit="0" wrapText="1"/>
    </xf>
    <xf borderId="2" fillId="8" fontId="195" numFmtId="0" xfId="0" applyAlignment="1" applyBorder="1" applyFont="1">
      <alignment horizontal="left" shrinkToFit="0" wrapText="1"/>
    </xf>
    <xf borderId="2" fillId="8" fontId="59" numFmtId="0" xfId="0" applyAlignment="1" applyBorder="1" applyFont="1">
      <alignment horizontal="left" shrinkToFit="0" wrapText="1"/>
    </xf>
    <xf borderId="2" fillId="6" fontId="13" numFmtId="0" xfId="0" applyAlignment="1" applyBorder="1" applyFont="1">
      <alignment shrinkToFit="0" wrapText="1"/>
    </xf>
    <xf borderId="0" fillId="13" fontId="11" numFmtId="0" xfId="0" applyAlignment="1" applyFont="1">
      <alignment vertical="bottom"/>
    </xf>
    <xf borderId="0" fillId="8" fontId="12" numFmtId="0" xfId="0" applyAlignment="1" applyFont="1">
      <alignment vertical="center"/>
    </xf>
    <xf borderId="0" fillId="8" fontId="12" numFmtId="0" xfId="0" applyAlignment="1" applyFont="1">
      <alignment shrinkToFit="0" vertical="bottom" wrapText="1"/>
    </xf>
    <xf borderId="0" fillId="0" fontId="68" numFmtId="0" xfId="0" applyAlignment="1" applyFont="1">
      <alignment shrinkToFit="0" vertical="bottom" wrapText="1"/>
    </xf>
    <xf borderId="2" fillId="3" fontId="2" numFmtId="0" xfId="0" applyAlignment="1" applyBorder="1" applyFont="1">
      <alignment shrinkToFit="0" wrapText="1"/>
    </xf>
    <xf borderId="2" fillId="0" fontId="196" numFmtId="0" xfId="0" applyAlignment="1" applyBorder="1" applyFont="1">
      <alignment shrinkToFit="0" wrapText="1"/>
    </xf>
    <xf borderId="2" fillId="7" fontId="81" numFmtId="0" xfId="0" applyAlignment="1" applyBorder="1" applyFont="1">
      <alignment shrinkToFit="0" wrapText="1"/>
    </xf>
    <xf borderId="2" fillId="0" fontId="81" numFmtId="0" xfId="0" applyBorder="1" applyFont="1"/>
    <xf borderId="2" fillId="0" fontId="197" numFmtId="0" xfId="0" applyBorder="1" applyFont="1"/>
    <xf borderId="2" fillId="3" fontId="14" numFmtId="0" xfId="0" applyAlignment="1" applyBorder="1" applyFont="1">
      <alignment horizontal="left"/>
    </xf>
    <xf borderId="2" fillId="0" fontId="3" numFmtId="0" xfId="0" applyAlignment="1" applyBorder="1" applyFont="1">
      <alignment horizontal="left"/>
    </xf>
    <xf borderId="2" fillId="0" fontId="198" numFmtId="0" xfId="0" applyBorder="1" applyFont="1"/>
    <xf borderId="2" fillId="0" fontId="199" numFmtId="0" xfId="0" applyBorder="1" applyFont="1"/>
    <xf borderId="2" fillId="9" fontId="3" numFmtId="0" xfId="0" applyBorder="1" applyFont="1"/>
    <xf borderId="0" fillId="0" fontId="74" numFmtId="0" xfId="0" applyFont="1"/>
    <xf borderId="0" fillId="0" fontId="2" numFmtId="168" xfId="0" applyAlignment="1" applyFont="1" applyNumberFormat="1">
      <alignment shrinkToFit="0" wrapText="1"/>
    </xf>
    <xf borderId="2" fillId="0" fontId="200" numFmtId="0" xfId="0" applyAlignment="1" applyBorder="1" applyFont="1">
      <alignment shrinkToFit="0" wrapText="1"/>
    </xf>
    <xf borderId="2" fillId="20" fontId="12" numFmtId="0" xfId="0" applyAlignment="1" applyBorder="1" applyFont="1">
      <alignment shrinkToFit="0" wrapText="1"/>
    </xf>
    <xf borderId="2" fillId="0" fontId="12" numFmtId="0" xfId="0" applyBorder="1" applyFont="1"/>
    <xf borderId="2" fillId="8" fontId="126" numFmtId="0" xfId="0" applyAlignment="1" applyBorder="1" applyFont="1">
      <alignment shrinkToFit="0" wrapText="1"/>
    </xf>
    <xf borderId="2" fillId="8" fontId="201" numFmtId="0" xfId="0" applyAlignment="1" applyBorder="1" applyFont="1">
      <alignment shrinkToFit="0" wrapText="1"/>
    </xf>
    <xf borderId="2" fillId="20" fontId="202" numFmtId="0" xfId="0" applyAlignment="1" applyBorder="1" applyFont="1">
      <alignment shrinkToFit="0" wrapText="1"/>
    </xf>
    <xf borderId="2" fillId="0" fontId="203" numFmtId="0" xfId="0" applyAlignment="1" applyBorder="1" applyFont="1">
      <alignment shrinkToFit="0" vertical="bottom" wrapText="1"/>
    </xf>
    <xf borderId="8" fillId="0" fontId="3" numFmtId="0" xfId="0" applyAlignment="1" applyBorder="1" applyFont="1">
      <alignment shrinkToFit="0" wrapText="1"/>
    </xf>
  </cellXfs>
  <cellStyles count="1">
    <cellStyle xfId="0" name="Normal" builtinId="0"/>
  </cellStyles>
  <dxfs count="7"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0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314325</xdr:colOff>
      <xdr:row>285</xdr:row>
      <xdr:rowOff>9525</xdr:rowOff>
    </xdr:from>
    <xdr:ext cx="1533525" cy="9810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</xdr:colOff>
      <xdr:row>378</xdr:row>
      <xdr:rowOff>9525</xdr:rowOff>
    </xdr:from>
    <xdr:ext cx="1724025" cy="11144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561975</xdr:colOff>
      <xdr:row>173</xdr:row>
      <xdr:rowOff>190500</xdr:rowOff>
    </xdr:from>
    <xdr:ext cx="2838450" cy="18097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1129</xdr:row>
      <xdr:rowOff>114300</xdr:rowOff>
    </xdr:from>
    <xdr:ext cx="1038225" cy="1457325"/>
    <xdr:pic>
      <xdr:nvPicPr>
        <xdr:cNvPr id="0" name="image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2809875</xdr:colOff>
      <xdr:row>1137</xdr:row>
      <xdr:rowOff>85725</xdr:rowOff>
    </xdr:from>
    <xdr:ext cx="2600325" cy="1085850"/>
    <xdr:pic>
      <xdr:nvPicPr>
        <xdr:cNvPr id="0" name="image3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838200</xdr:colOff>
      <xdr:row>283</xdr:row>
      <xdr:rowOff>581025</xdr:rowOff>
    </xdr:from>
    <xdr:ext cx="1533525" cy="9810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iro.com/welcomeonboard/MGdaSkhFeFRLTUNDZzlyWklCZkR4ekp3Y091bXF1R1p2VkhHYTNXenVxYU90UThDTFJTVkxVTEp1aHJOYWtaUnwzNDU4NzY0NTc4NTc0NzkzMjczfDI=?share_link_id=896048244745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esting-practice.kaiten.ru/space/312057/card/32895487" TargetMode="External"/><Relationship Id="rId42" Type="http://schemas.openxmlformats.org/officeDocument/2006/relationships/hyperlink" Target="https://testing-practice.kaiten.ru/space/312057/card/32902996" TargetMode="External"/><Relationship Id="rId41" Type="http://schemas.openxmlformats.org/officeDocument/2006/relationships/hyperlink" Target="https://testing-practice.kaiten.ru/space/312057/card/32897096" TargetMode="External"/><Relationship Id="rId44" Type="http://schemas.openxmlformats.org/officeDocument/2006/relationships/hyperlink" Target="https://testing-practice.kaiten.ru/space/312057/card/32899943" TargetMode="External"/><Relationship Id="rId43" Type="http://schemas.openxmlformats.org/officeDocument/2006/relationships/hyperlink" Target="https://testing-practice.kaiten.ru/space/312057/card/32879927" TargetMode="External"/><Relationship Id="rId46" Type="http://schemas.openxmlformats.org/officeDocument/2006/relationships/hyperlink" Target="https://testing-practice.kaiten.ru/space/312057/card/32899514" TargetMode="External"/><Relationship Id="rId45" Type="http://schemas.openxmlformats.org/officeDocument/2006/relationships/hyperlink" Target="https://testing-practice.kaiten.ru/space/312057/card/32898471" TargetMode="External"/><Relationship Id="rId107" Type="http://schemas.openxmlformats.org/officeDocument/2006/relationships/hyperlink" Target="https://testing-practice.kaiten.ru/space/312057/card/32936394" TargetMode="External"/><Relationship Id="rId106" Type="http://schemas.openxmlformats.org/officeDocument/2006/relationships/hyperlink" Target="https://testing-practice.kaiten.ru/space/312057/grid/card/33097426" TargetMode="External"/><Relationship Id="rId105" Type="http://schemas.openxmlformats.org/officeDocument/2006/relationships/hyperlink" Target="https://testing-practice.kaiten.ru/space/312057/grid/card/33097426" TargetMode="External"/><Relationship Id="rId104" Type="http://schemas.openxmlformats.org/officeDocument/2006/relationships/hyperlink" Target="https://testing-practice.kaiten.ru/space/312057/card/33095004" TargetMode="External"/><Relationship Id="rId109" Type="http://schemas.openxmlformats.org/officeDocument/2006/relationships/hyperlink" Target="https://testing-practice.kaiten.ru/space/312057/card/32928240" TargetMode="External"/><Relationship Id="rId108" Type="http://schemas.openxmlformats.org/officeDocument/2006/relationships/hyperlink" Target="https://testing-practice.kaiten.ru/space/312057/card/32936394" TargetMode="External"/><Relationship Id="rId48" Type="http://schemas.openxmlformats.org/officeDocument/2006/relationships/hyperlink" Target="https://testing-practice.kaiten.ru/space/312057/card/32894029" TargetMode="External"/><Relationship Id="rId47" Type="http://schemas.openxmlformats.org/officeDocument/2006/relationships/hyperlink" Target="https://testing-practice.kaiten.ru/space/312057/card/32879347" TargetMode="External"/><Relationship Id="rId49" Type="http://schemas.openxmlformats.org/officeDocument/2006/relationships/hyperlink" Target="https://testing-practice.kaiten.ru/space/312057/card/32895487" TargetMode="External"/><Relationship Id="rId103" Type="http://schemas.openxmlformats.org/officeDocument/2006/relationships/hyperlink" Target="https://testing-practice.kaiten.ru/space/312057/card/32934371" TargetMode="External"/><Relationship Id="rId102" Type="http://schemas.openxmlformats.org/officeDocument/2006/relationships/hyperlink" Target="https://testing-practice.kaiten.ru/space/312057/card/32934371" TargetMode="External"/><Relationship Id="rId101" Type="http://schemas.openxmlformats.org/officeDocument/2006/relationships/hyperlink" Target="https://testing-practice.kaiten.ru/space/312057/grid/card/29838091" TargetMode="External"/><Relationship Id="rId100" Type="http://schemas.openxmlformats.org/officeDocument/2006/relationships/hyperlink" Target="https://testing-practice.kaiten.ru/space/312057/grid/card/29838091" TargetMode="External"/><Relationship Id="rId31" Type="http://schemas.openxmlformats.org/officeDocument/2006/relationships/hyperlink" Target="https://testing-practice.kaiten.ru/space/312057/card/32897677" TargetMode="External"/><Relationship Id="rId30" Type="http://schemas.openxmlformats.org/officeDocument/2006/relationships/hyperlink" Target="https://testing-practice.kaiten.ru/space/312057/card/32897380" TargetMode="External"/><Relationship Id="rId33" Type="http://schemas.openxmlformats.org/officeDocument/2006/relationships/hyperlink" Target="https://testing-practice.kaiten.ru/space/312057/card/32902996" TargetMode="External"/><Relationship Id="rId32" Type="http://schemas.openxmlformats.org/officeDocument/2006/relationships/hyperlink" Target="https://testing-practice.kaiten.ru/space/312057/card/32898242" TargetMode="External"/><Relationship Id="rId35" Type="http://schemas.openxmlformats.org/officeDocument/2006/relationships/hyperlink" Target="https://testing-practice.kaiten.ru/space/312057/card/32898471" TargetMode="External"/><Relationship Id="rId34" Type="http://schemas.openxmlformats.org/officeDocument/2006/relationships/hyperlink" Target="https://testing-practice.kaiten.ru/space/312057/card/32879927" TargetMode="External"/><Relationship Id="rId37" Type="http://schemas.openxmlformats.org/officeDocument/2006/relationships/hyperlink" Target="https://testing-practice.kaiten.ru/space/312057/card/32899943" TargetMode="External"/><Relationship Id="rId36" Type="http://schemas.openxmlformats.org/officeDocument/2006/relationships/hyperlink" Target="https://testing-practice.kaiten.ru/space/312057/card/32899514" TargetMode="External"/><Relationship Id="rId39" Type="http://schemas.openxmlformats.org/officeDocument/2006/relationships/hyperlink" Target="https://testing-practice.kaiten.ru/space/312057/card/32894029" TargetMode="External"/><Relationship Id="rId38" Type="http://schemas.openxmlformats.org/officeDocument/2006/relationships/hyperlink" Target="https://testing-practice.kaiten.ru/space/312057/card/32879347" TargetMode="External"/><Relationship Id="rId20" Type="http://schemas.openxmlformats.org/officeDocument/2006/relationships/hyperlink" Target="https://testing-practice.kaiten.ru/space/312057/card/32871237" TargetMode="External"/><Relationship Id="rId22" Type="http://schemas.openxmlformats.org/officeDocument/2006/relationships/hyperlink" Target="https://testing-practice.kaiten.ru/space/312057/card/29838091" TargetMode="External"/><Relationship Id="rId21" Type="http://schemas.openxmlformats.org/officeDocument/2006/relationships/hyperlink" Target="https://testing-practice.kaiten.ru/space/312057/card/32871237" TargetMode="External"/><Relationship Id="rId24" Type="http://schemas.openxmlformats.org/officeDocument/2006/relationships/hyperlink" Target="https://testing-practice.kaiten.ru/space/312057/card/32879347" TargetMode="External"/><Relationship Id="rId23" Type="http://schemas.openxmlformats.org/officeDocument/2006/relationships/hyperlink" Target="https://testing-practice.kaiten.ru/space/312057/card/29838091" TargetMode="External"/><Relationship Id="rId129" Type="http://schemas.openxmlformats.org/officeDocument/2006/relationships/hyperlink" Target="https://testing-practice.kaiten.ru/space/312057/card/29838091" TargetMode="External"/><Relationship Id="rId128" Type="http://schemas.openxmlformats.org/officeDocument/2006/relationships/hyperlink" Target="https://testing-practice.kaiten.ru/space/312057/card/32871237" TargetMode="External"/><Relationship Id="rId127" Type="http://schemas.openxmlformats.org/officeDocument/2006/relationships/hyperlink" Target="https://testing-practice.kaiten.ru/space/312057/card/32871237" TargetMode="External"/><Relationship Id="rId126" Type="http://schemas.openxmlformats.org/officeDocument/2006/relationships/hyperlink" Target="https://testing-practice.kaiten.ru/space/312057/card/33152311" TargetMode="External"/><Relationship Id="rId26" Type="http://schemas.openxmlformats.org/officeDocument/2006/relationships/hyperlink" Target="https://testing-practice.kaiten.ru/space/312057/card/32894029" TargetMode="External"/><Relationship Id="rId121" Type="http://schemas.openxmlformats.org/officeDocument/2006/relationships/hyperlink" Target="https://testing-practice.kaiten.ru/space/312057/card/33100447" TargetMode="External"/><Relationship Id="rId25" Type="http://schemas.openxmlformats.org/officeDocument/2006/relationships/hyperlink" Target="https://testing-practice.kaiten.ru/space/312057/card/32879347" TargetMode="External"/><Relationship Id="rId120" Type="http://schemas.openxmlformats.org/officeDocument/2006/relationships/hyperlink" Target="https://testing-practice.kaiten.ru/space/312057/card/33100447" TargetMode="External"/><Relationship Id="rId28" Type="http://schemas.openxmlformats.org/officeDocument/2006/relationships/hyperlink" Target="https://testing-practice.kaiten.ru/space/312057/card/32897096" TargetMode="External"/><Relationship Id="rId27" Type="http://schemas.openxmlformats.org/officeDocument/2006/relationships/hyperlink" Target="https://testing-practice.kaiten.ru/space/312057/card/32895487" TargetMode="External"/><Relationship Id="rId125" Type="http://schemas.openxmlformats.org/officeDocument/2006/relationships/hyperlink" Target="https://testing-practice.kaiten.ru/space/312057/card/33152311" TargetMode="External"/><Relationship Id="rId29" Type="http://schemas.openxmlformats.org/officeDocument/2006/relationships/hyperlink" Target="https://testing-practice.kaiten.ru/space/312057/card/32879800" TargetMode="External"/><Relationship Id="rId124" Type="http://schemas.openxmlformats.org/officeDocument/2006/relationships/hyperlink" Target="https://testing-practice.kaiten.ru/space/312057/card/33151127" TargetMode="External"/><Relationship Id="rId123" Type="http://schemas.openxmlformats.org/officeDocument/2006/relationships/hyperlink" Target="https://testing-practice.kaiten.ru/space/312057/card/33102119" TargetMode="External"/><Relationship Id="rId122" Type="http://schemas.openxmlformats.org/officeDocument/2006/relationships/hyperlink" Target="https://testing-practice.kaiten.ru/space/312057/card/33102119" TargetMode="External"/><Relationship Id="rId95" Type="http://schemas.openxmlformats.org/officeDocument/2006/relationships/hyperlink" Target="https://testing-practice.kaiten.ru/space/312057/card/33093644" TargetMode="External"/><Relationship Id="rId94" Type="http://schemas.openxmlformats.org/officeDocument/2006/relationships/hyperlink" Target="https://testing-practice.kaiten.ru/space/312057/card/32928240" TargetMode="External"/><Relationship Id="rId97" Type="http://schemas.openxmlformats.org/officeDocument/2006/relationships/hyperlink" Target="https://testing-practice.kaiten.ru/space/312057/card/32928147" TargetMode="External"/><Relationship Id="rId96" Type="http://schemas.openxmlformats.org/officeDocument/2006/relationships/hyperlink" Target="https://testing-practice.kaiten.ru/space/312057/card/32928147" TargetMode="External"/><Relationship Id="rId11" Type="http://schemas.openxmlformats.org/officeDocument/2006/relationships/hyperlink" Target="https://testing-practice.kaiten.ru/space/312057/card/32881685" TargetMode="External"/><Relationship Id="rId99" Type="http://schemas.openxmlformats.org/officeDocument/2006/relationships/hyperlink" Target="https://testing-practice.kaiten.ru/space/312057/grid/card/32871237" TargetMode="External"/><Relationship Id="rId10" Type="http://schemas.openxmlformats.org/officeDocument/2006/relationships/hyperlink" Target="https://testing-practice.kaiten.ru/space/312057/card/32881685" TargetMode="External"/><Relationship Id="rId98" Type="http://schemas.openxmlformats.org/officeDocument/2006/relationships/hyperlink" Target="https://testing-practice.kaiten.ru/space/312057/grid/card/32871237" TargetMode="External"/><Relationship Id="rId13" Type="http://schemas.openxmlformats.org/officeDocument/2006/relationships/hyperlink" Target="https://testing-practice.kaiten.ru/space/312057/card/32901848" TargetMode="External"/><Relationship Id="rId12" Type="http://schemas.openxmlformats.org/officeDocument/2006/relationships/hyperlink" Target="https://testing-practice.kaiten.ru/space/312057/card/32901848" TargetMode="External"/><Relationship Id="rId91" Type="http://schemas.openxmlformats.org/officeDocument/2006/relationships/hyperlink" Target="https://testing-practice.kaiten.ru/space/312057/grid/card/33097426" TargetMode="External"/><Relationship Id="rId90" Type="http://schemas.openxmlformats.org/officeDocument/2006/relationships/hyperlink" Target="https://testing-practice.kaiten.ru/space/312057/card/33095004" TargetMode="External"/><Relationship Id="rId93" Type="http://schemas.openxmlformats.org/officeDocument/2006/relationships/hyperlink" Target="https://testing-practice.kaiten.ru/space/312057/card/32928240" TargetMode="External"/><Relationship Id="rId92" Type="http://schemas.openxmlformats.org/officeDocument/2006/relationships/hyperlink" Target="https://testing-practice.kaiten.ru/space/312057/grid/card/33097426" TargetMode="External"/><Relationship Id="rId118" Type="http://schemas.openxmlformats.org/officeDocument/2006/relationships/hyperlink" Target="https://testing-practice.kaiten.ru/space/312057/card/32937211" TargetMode="External"/><Relationship Id="rId117" Type="http://schemas.openxmlformats.org/officeDocument/2006/relationships/hyperlink" Target="https://testing-practice.kaiten.ru/space/312057/grid/card/29838091" TargetMode="External"/><Relationship Id="rId116" Type="http://schemas.openxmlformats.org/officeDocument/2006/relationships/hyperlink" Target="https://testing-practice.kaiten.ru/space/312057/grid/card/29838091" TargetMode="External"/><Relationship Id="rId115" Type="http://schemas.openxmlformats.org/officeDocument/2006/relationships/hyperlink" Target="https://testing-practice.kaiten.ru/space/312057/grid/card/32871237" TargetMode="External"/><Relationship Id="rId119" Type="http://schemas.openxmlformats.org/officeDocument/2006/relationships/hyperlink" Target="https://testing-practice.kaiten.ru/space/312057/card/32937211" TargetMode="External"/><Relationship Id="rId15" Type="http://schemas.openxmlformats.org/officeDocument/2006/relationships/hyperlink" Target="https://testing-practice.kaiten.ru/space/312057/card/32901848" TargetMode="External"/><Relationship Id="rId110" Type="http://schemas.openxmlformats.org/officeDocument/2006/relationships/hyperlink" Target="https://testing-practice.kaiten.ru/space/312057/card/32928240" TargetMode="External"/><Relationship Id="rId14" Type="http://schemas.openxmlformats.org/officeDocument/2006/relationships/hyperlink" Target="https://testing-practice.kaiten.ru/space/312057/card/32901848" TargetMode="External"/><Relationship Id="rId17" Type="http://schemas.openxmlformats.org/officeDocument/2006/relationships/hyperlink" Target="https://testing-practice.kaiten.ru/space/312057/card/32901848" TargetMode="External"/><Relationship Id="rId16" Type="http://schemas.openxmlformats.org/officeDocument/2006/relationships/hyperlink" Target="https://testing-practice.kaiten.ru/space/312057/card/32901848" TargetMode="External"/><Relationship Id="rId19" Type="http://schemas.openxmlformats.org/officeDocument/2006/relationships/hyperlink" Target="https://testing-practice.kaiten.ru/space/312057/card/32901848" TargetMode="External"/><Relationship Id="rId114" Type="http://schemas.openxmlformats.org/officeDocument/2006/relationships/hyperlink" Target="https://testing-practice.kaiten.ru/space/312057/grid/card/32871237" TargetMode="External"/><Relationship Id="rId18" Type="http://schemas.openxmlformats.org/officeDocument/2006/relationships/hyperlink" Target="https://testing-practice.kaiten.ru/space/312057/card/32901848" TargetMode="External"/><Relationship Id="rId113" Type="http://schemas.openxmlformats.org/officeDocument/2006/relationships/hyperlink" Target="https://testing-practice.kaiten.ru/space/312057/card/32928147" TargetMode="External"/><Relationship Id="rId112" Type="http://schemas.openxmlformats.org/officeDocument/2006/relationships/hyperlink" Target="https://testing-practice.kaiten.ru/space/312057/card/32928147" TargetMode="External"/><Relationship Id="rId111" Type="http://schemas.openxmlformats.org/officeDocument/2006/relationships/hyperlink" Target="https://testing-practice.kaiten.ru/space/312057/card/33093644" TargetMode="External"/><Relationship Id="rId84" Type="http://schemas.openxmlformats.org/officeDocument/2006/relationships/hyperlink" Target="https://testing-practice.kaiten.ru/space/312057/card/32928147" TargetMode="External"/><Relationship Id="rId83" Type="http://schemas.openxmlformats.org/officeDocument/2006/relationships/hyperlink" Target="https://testing-practice.kaiten.ru/space/312057/card/33093644" TargetMode="External"/><Relationship Id="rId86" Type="http://schemas.openxmlformats.org/officeDocument/2006/relationships/hyperlink" Target="https://testing-practice.kaiten.ru/space/312057/card/32871237" TargetMode="External"/><Relationship Id="rId85" Type="http://schemas.openxmlformats.org/officeDocument/2006/relationships/hyperlink" Target="https://testing-practice.kaiten.ru/space/312057/card/32928147" TargetMode="External"/><Relationship Id="rId88" Type="http://schemas.openxmlformats.org/officeDocument/2006/relationships/hyperlink" Target="https://testing-practice.kaiten.ru/space/312057/card/29838091" TargetMode="External"/><Relationship Id="rId150" Type="http://schemas.openxmlformats.org/officeDocument/2006/relationships/hyperlink" Target="https://testing-practice.kaiten.ru/space/312057/card/32940440" TargetMode="External"/><Relationship Id="rId87" Type="http://schemas.openxmlformats.org/officeDocument/2006/relationships/hyperlink" Target="https://testing-practice.kaiten.ru/space/312057/card/32871237" TargetMode="External"/><Relationship Id="rId89" Type="http://schemas.openxmlformats.org/officeDocument/2006/relationships/hyperlink" Target="https://testing-practice.kaiten.ru/space/312057/card/29838091" TargetMode="External"/><Relationship Id="rId80" Type="http://schemas.openxmlformats.org/officeDocument/2006/relationships/hyperlink" Target="https://testing-practice.kaiten.ru/space/312057/card/32922117" TargetMode="External"/><Relationship Id="rId82" Type="http://schemas.openxmlformats.org/officeDocument/2006/relationships/hyperlink" Target="https://testing-practice.kaiten.ru/space/312057/card/32922117" TargetMode="External"/><Relationship Id="rId81" Type="http://schemas.openxmlformats.org/officeDocument/2006/relationships/hyperlink" Target="https://testing-practice.kaiten.ru/space/312057/card/32922117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testing-practice.kaiten.ru/space/312057/card/32869997" TargetMode="External"/><Relationship Id="rId3" Type="http://schemas.openxmlformats.org/officeDocument/2006/relationships/hyperlink" Target="https://testing-practice.kaiten.ru/space/312057/card/32869997" TargetMode="External"/><Relationship Id="rId149" Type="http://schemas.openxmlformats.org/officeDocument/2006/relationships/hyperlink" Target="https://testing-practice.kaiten.ru/space/312057/card/32940440" TargetMode="External"/><Relationship Id="rId4" Type="http://schemas.openxmlformats.org/officeDocument/2006/relationships/hyperlink" Target="https://testing-practice.kaiten.ru/space/312057/card/32871237" TargetMode="External"/><Relationship Id="rId148" Type="http://schemas.openxmlformats.org/officeDocument/2006/relationships/hyperlink" Target="https://testing-practice.kaiten.ru/space/312057/card/32940440" TargetMode="External"/><Relationship Id="rId9" Type="http://schemas.openxmlformats.org/officeDocument/2006/relationships/hyperlink" Target="https://testing-practice.kaiten.ru/space/312057/card/32880903" TargetMode="External"/><Relationship Id="rId143" Type="http://schemas.openxmlformats.org/officeDocument/2006/relationships/hyperlink" Target="https://testing-practice.kaiten.ru/space/312057/card/32940440" TargetMode="External"/><Relationship Id="rId142" Type="http://schemas.openxmlformats.org/officeDocument/2006/relationships/hyperlink" Target="https://testing-practice.kaiten.ru/space/312057/card/32940440" TargetMode="External"/><Relationship Id="rId141" Type="http://schemas.openxmlformats.org/officeDocument/2006/relationships/hyperlink" Target="https://testing-practice.kaiten.ru/space/312057/card/32940440" TargetMode="External"/><Relationship Id="rId140" Type="http://schemas.openxmlformats.org/officeDocument/2006/relationships/hyperlink" Target="https://testing-practice.kaiten.ru/space/312057/card/32940440" TargetMode="External"/><Relationship Id="rId5" Type="http://schemas.openxmlformats.org/officeDocument/2006/relationships/hyperlink" Target="https://testing-practice.kaiten.ru/space/312057/card/32871237" TargetMode="External"/><Relationship Id="rId147" Type="http://schemas.openxmlformats.org/officeDocument/2006/relationships/hyperlink" Target="https://testing-practice.kaiten.ru/space/312057/card/32940440" TargetMode="External"/><Relationship Id="rId6" Type="http://schemas.openxmlformats.org/officeDocument/2006/relationships/hyperlink" Target="https://testing-practice.kaiten.ru/space/312057/card/32871237" TargetMode="External"/><Relationship Id="rId146" Type="http://schemas.openxmlformats.org/officeDocument/2006/relationships/hyperlink" Target="https://testing-practice.kaiten.ru/space/312057/card/32940440" TargetMode="External"/><Relationship Id="rId7" Type="http://schemas.openxmlformats.org/officeDocument/2006/relationships/hyperlink" Target="https://testing-practice.kaiten.ru/space/312057/card/32871237" TargetMode="External"/><Relationship Id="rId145" Type="http://schemas.openxmlformats.org/officeDocument/2006/relationships/hyperlink" Target="https://testing-practice.kaiten.ru/space/312057/card/32940440" TargetMode="External"/><Relationship Id="rId8" Type="http://schemas.openxmlformats.org/officeDocument/2006/relationships/hyperlink" Target="https://testing-practice.kaiten.ru/space/312057/card/32880903" TargetMode="External"/><Relationship Id="rId144" Type="http://schemas.openxmlformats.org/officeDocument/2006/relationships/hyperlink" Target="https://testing-practice.kaiten.ru/space/312057/card/32940440" TargetMode="External"/><Relationship Id="rId73" Type="http://schemas.openxmlformats.org/officeDocument/2006/relationships/hyperlink" Target="https://testing-practice.kaiten.ru/space/312057/card/29838091" TargetMode="External"/><Relationship Id="rId72" Type="http://schemas.openxmlformats.org/officeDocument/2006/relationships/hyperlink" Target="https://testing-practice.kaiten.ru/space/312057/card/32871237" TargetMode="External"/><Relationship Id="rId75" Type="http://schemas.openxmlformats.org/officeDocument/2006/relationships/hyperlink" Target="https://testing-practice.kaiten.ru/space/312057/card/32871237" TargetMode="External"/><Relationship Id="rId74" Type="http://schemas.openxmlformats.org/officeDocument/2006/relationships/hyperlink" Target="https://testing-practice.kaiten.ru/space/312057/card/29838091" TargetMode="External"/><Relationship Id="rId77" Type="http://schemas.openxmlformats.org/officeDocument/2006/relationships/hyperlink" Target="https://testing-practice.kaiten.ru/space/312057/card/29838091" TargetMode="External"/><Relationship Id="rId76" Type="http://schemas.openxmlformats.org/officeDocument/2006/relationships/hyperlink" Target="https://testing-practice.kaiten.ru/space/312057/card/32871237" TargetMode="External"/><Relationship Id="rId79" Type="http://schemas.openxmlformats.org/officeDocument/2006/relationships/hyperlink" Target="https://testing-practice.kaiten.ru/space/312057/grid/card/33087768" TargetMode="External"/><Relationship Id="rId78" Type="http://schemas.openxmlformats.org/officeDocument/2006/relationships/hyperlink" Target="https://testing-practice.kaiten.ru/space/312057/card/29838091" TargetMode="External"/><Relationship Id="rId71" Type="http://schemas.openxmlformats.org/officeDocument/2006/relationships/hyperlink" Target="https://testing-practice.kaiten.ru/space/312057/card/32871237" TargetMode="External"/><Relationship Id="rId70" Type="http://schemas.openxmlformats.org/officeDocument/2006/relationships/hyperlink" Target="https://testing-practice.kaiten.ru/space/312057/card/32905419" TargetMode="External"/><Relationship Id="rId139" Type="http://schemas.openxmlformats.org/officeDocument/2006/relationships/hyperlink" Target="https://testing-practice.kaiten.ru/space/312057/card/32940440" TargetMode="External"/><Relationship Id="rId138" Type="http://schemas.openxmlformats.org/officeDocument/2006/relationships/hyperlink" Target="https://testing-practice.kaiten.ru/space/312057/card/32940440" TargetMode="External"/><Relationship Id="rId137" Type="http://schemas.openxmlformats.org/officeDocument/2006/relationships/hyperlink" Target="https://testing-practice.kaiten.ru/space/312057/card/32940440" TargetMode="External"/><Relationship Id="rId132" Type="http://schemas.openxmlformats.org/officeDocument/2006/relationships/hyperlink" Target="https://testing-practice.kaiten.ru/space/312057/card/32937891" TargetMode="External"/><Relationship Id="rId131" Type="http://schemas.openxmlformats.org/officeDocument/2006/relationships/hyperlink" Target="https://testing-practice.kaiten.ru/space/312057/card/32937891" TargetMode="External"/><Relationship Id="rId130" Type="http://schemas.openxmlformats.org/officeDocument/2006/relationships/hyperlink" Target="https://testing-practice.kaiten.ru/space/312057/card/29838091" TargetMode="External"/><Relationship Id="rId136" Type="http://schemas.openxmlformats.org/officeDocument/2006/relationships/hyperlink" Target="https://testing-practice.kaiten.ru/space/312057/card/32939611" TargetMode="External"/><Relationship Id="rId135" Type="http://schemas.openxmlformats.org/officeDocument/2006/relationships/hyperlink" Target="https://testing-practice.kaiten.ru/space/312057/card/32939611" TargetMode="External"/><Relationship Id="rId134" Type="http://schemas.openxmlformats.org/officeDocument/2006/relationships/hyperlink" Target="https://testing-practice.kaiten.ru/space/312057/card/32939180" TargetMode="External"/><Relationship Id="rId133" Type="http://schemas.openxmlformats.org/officeDocument/2006/relationships/hyperlink" Target="https://testing-practice.kaiten.ru/space/312057/card/32939180" TargetMode="External"/><Relationship Id="rId62" Type="http://schemas.openxmlformats.org/officeDocument/2006/relationships/hyperlink" Target="https://testing-practice.kaiten.ru/space/312057/card/32899943" TargetMode="External"/><Relationship Id="rId61" Type="http://schemas.openxmlformats.org/officeDocument/2006/relationships/hyperlink" Target="https://testing-practice.kaiten.ru/space/312057/card/32879927" TargetMode="External"/><Relationship Id="rId64" Type="http://schemas.openxmlformats.org/officeDocument/2006/relationships/hyperlink" Target="https://testing-practice.kaiten.ru/space/312057/card/32899514" TargetMode="External"/><Relationship Id="rId63" Type="http://schemas.openxmlformats.org/officeDocument/2006/relationships/hyperlink" Target="https://testing-practice.kaiten.ru/space/312057/card/32898471" TargetMode="External"/><Relationship Id="rId66" Type="http://schemas.openxmlformats.org/officeDocument/2006/relationships/hyperlink" Target="https://testing-practice.kaiten.ru/space/312057/card/32913895" TargetMode="External"/><Relationship Id="rId65" Type="http://schemas.openxmlformats.org/officeDocument/2006/relationships/hyperlink" Target="https://testing-practice.kaiten.ru/space/312057/card/32913895" TargetMode="External"/><Relationship Id="rId68" Type="http://schemas.openxmlformats.org/officeDocument/2006/relationships/hyperlink" Target="https://testing-practice.kaiten.ru/space/312057/card/32915138" TargetMode="External"/><Relationship Id="rId67" Type="http://schemas.openxmlformats.org/officeDocument/2006/relationships/hyperlink" Target="https://testing-practice.kaiten.ru/space/312057/card/32915138" TargetMode="External"/><Relationship Id="rId60" Type="http://schemas.openxmlformats.org/officeDocument/2006/relationships/hyperlink" Target="https://testing-practice.kaiten.ru/space/312057/card/32902996" TargetMode="External"/><Relationship Id="rId69" Type="http://schemas.openxmlformats.org/officeDocument/2006/relationships/hyperlink" Target="https://testing-practice.kaiten.ru/space/312057/card/32905419" TargetMode="External"/><Relationship Id="rId162" Type="http://schemas.openxmlformats.org/officeDocument/2006/relationships/vmlDrawing" Target="../drawings/vmlDrawing1.vml"/><Relationship Id="rId51" Type="http://schemas.openxmlformats.org/officeDocument/2006/relationships/hyperlink" Target="https://testing-practice.kaiten.ru/space/312057/card/32879800" TargetMode="External"/><Relationship Id="rId50" Type="http://schemas.openxmlformats.org/officeDocument/2006/relationships/hyperlink" Target="https://testing-practice.kaiten.ru/space/312057/card/32897096" TargetMode="External"/><Relationship Id="rId53" Type="http://schemas.openxmlformats.org/officeDocument/2006/relationships/hyperlink" Target="https://testing-practice.kaiten.ru/space/312057/card/32897677" TargetMode="External"/><Relationship Id="rId52" Type="http://schemas.openxmlformats.org/officeDocument/2006/relationships/hyperlink" Target="https://testing-practice.kaiten.ru/space/312057/card/32897380" TargetMode="External"/><Relationship Id="rId55" Type="http://schemas.openxmlformats.org/officeDocument/2006/relationships/hyperlink" Target="http://testgmail.com" TargetMode="External"/><Relationship Id="rId161" Type="http://schemas.openxmlformats.org/officeDocument/2006/relationships/drawing" Target="../drawings/drawing2.xml"/><Relationship Id="rId54" Type="http://schemas.openxmlformats.org/officeDocument/2006/relationships/hyperlink" Target="https://testing-practice.kaiten.ru/space/312057/card/32898242" TargetMode="External"/><Relationship Id="rId160" Type="http://schemas.openxmlformats.org/officeDocument/2006/relationships/hyperlink" Target="https://testing-practice.kaiten.ru/space/312057/card/32946513" TargetMode="External"/><Relationship Id="rId57" Type="http://schemas.openxmlformats.org/officeDocument/2006/relationships/hyperlink" Target="https://testing-practice.kaiten.ru/space/312057/card/32897380" TargetMode="External"/><Relationship Id="rId56" Type="http://schemas.openxmlformats.org/officeDocument/2006/relationships/hyperlink" Target="https://testing-practice.kaiten.ru/space/312057/card/32879800" TargetMode="External"/><Relationship Id="rId159" Type="http://schemas.openxmlformats.org/officeDocument/2006/relationships/hyperlink" Target="https://testing-practice.kaiten.ru/space/312057/card/32946513" TargetMode="External"/><Relationship Id="rId59" Type="http://schemas.openxmlformats.org/officeDocument/2006/relationships/hyperlink" Target="https://testing-practice.kaiten.ru/space/312057/card/32898242" TargetMode="External"/><Relationship Id="rId154" Type="http://schemas.openxmlformats.org/officeDocument/2006/relationships/hyperlink" Target="https://testing-practice.kaiten.ru/space/312057/card/32941374" TargetMode="External"/><Relationship Id="rId58" Type="http://schemas.openxmlformats.org/officeDocument/2006/relationships/hyperlink" Target="https://testing-practice.kaiten.ru/space/312057/card/32897677" TargetMode="External"/><Relationship Id="rId153" Type="http://schemas.openxmlformats.org/officeDocument/2006/relationships/hyperlink" Target="https://testing-practice.kaiten.ru/space/312057/card/32941374" TargetMode="External"/><Relationship Id="rId152" Type="http://schemas.openxmlformats.org/officeDocument/2006/relationships/hyperlink" Target="https://testing-practice.kaiten.ru/space/312057/card/32940440" TargetMode="External"/><Relationship Id="rId151" Type="http://schemas.openxmlformats.org/officeDocument/2006/relationships/hyperlink" Target="https://testing-practice.kaiten.ru/space/312057/card/32940440" TargetMode="External"/><Relationship Id="rId158" Type="http://schemas.openxmlformats.org/officeDocument/2006/relationships/hyperlink" Target="https://testing-practice.kaiten.ru/space/312057/card/32946156" TargetMode="External"/><Relationship Id="rId157" Type="http://schemas.openxmlformats.org/officeDocument/2006/relationships/hyperlink" Target="https://testing-practice.kaiten.ru/space/312057/card/32946156" TargetMode="External"/><Relationship Id="rId156" Type="http://schemas.openxmlformats.org/officeDocument/2006/relationships/hyperlink" Target="https://testing-practice.kaiten.ru/space/312057/card/32945675" TargetMode="External"/><Relationship Id="rId155" Type="http://schemas.openxmlformats.org/officeDocument/2006/relationships/hyperlink" Target="https://testing-practice.kaiten.ru/space/312057/card/32945675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estyandex.ru/" TargetMode="External"/><Relationship Id="rId22" Type="http://schemas.openxmlformats.org/officeDocument/2006/relationships/hyperlink" Target="http://estyandex.ru/" TargetMode="External"/><Relationship Id="rId21" Type="http://schemas.openxmlformats.org/officeDocument/2006/relationships/hyperlink" Target="http://estyandex.ru/" TargetMode="External"/><Relationship Id="rId23" Type="http://schemas.openxmlformats.org/officeDocument/2006/relationships/drawing" Target="../drawings/drawing3.xml"/><Relationship Id="rId11" Type="http://schemas.openxmlformats.org/officeDocument/2006/relationships/hyperlink" Target="http://11.ru/" TargetMode="External"/><Relationship Id="rId10" Type="http://schemas.openxmlformats.org/officeDocument/2006/relationships/hyperlink" Target="http://11.ru/" TargetMode="External"/><Relationship Id="rId13" Type="http://schemas.openxmlformats.org/officeDocument/2006/relationships/hyperlink" Target="http://t.est-t.ru/" TargetMode="External"/><Relationship Id="rId12" Type="http://schemas.openxmlformats.org/officeDocument/2006/relationships/hyperlink" Target="http://testgmail.com/" TargetMode="External"/><Relationship Id="rId15" Type="http://schemas.openxmlformats.org/officeDocument/2006/relationships/hyperlink" Target="http://ss.ru/" TargetMode="External"/><Relationship Id="rId14" Type="http://schemas.openxmlformats.org/officeDocument/2006/relationships/hyperlink" Target="http://ss.ru/" TargetMode="External"/><Relationship Id="rId17" Type="http://schemas.openxmlformats.org/officeDocument/2006/relationships/hyperlink" Target="http://estyandex.ru" TargetMode="External"/><Relationship Id="rId16" Type="http://schemas.openxmlformats.org/officeDocument/2006/relationships/hyperlink" Target="http://ss.ru/" TargetMode="External"/><Relationship Id="rId19" Type="http://schemas.openxmlformats.org/officeDocument/2006/relationships/hyperlink" Target="http://estyandex.ru/" TargetMode="External"/><Relationship Id="rId18" Type="http://schemas.openxmlformats.org/officeDocument/2006/relationships/hyperlink" Target="http://estyandex.ru/" TargetMode="External"/><Relationship Id="rId1" Type="http://schemas.openxmlformats.org/officeDocument/2006/relationships/hyperlink" Target="http://testgmail.com/" TargetMode="External"/><Relationship Id="rId2" Type="http://schemas.openxmlformats.org/officeDocument/2006/relationships/hyperlink" Target="http://testgmail.com/" TargetMode="External"/><Relationship Id="rId3" Type="http://schemas.openxmlformats.org/officeDocument/2006/relationships/hyperlink" Target="http://11.ru/" TargetMode="External"/><Relationship Id="rId4" Type="http://schemas.openxmlformats.org/officeDocument/2006/relationships/hyperlink" Target="http://11.ru/" TargetMode="External"/><Relationship Id="rId9" Type="http://schemas.openxmlformats.org/officeDocument/2006/relationships/hyperlink" Target="http://11.ru/" TargetMode="External"/><Relationship Id="rId5" Type="http://schemas.openxmlformats.org/officeDocument/2006/relationships/hyperlink" Target="http://11.ru/" TargetMode="External"/><Relationship Id="rId6" Type="http://schemas.openxmlformats.org/officeDocument/2006/relationships/hyperlink" Target="http://11.ru/" TargetMode="External"/><Relationship Id="rId7" Type="http://schemas.openxmlformats.org/officeDocument/2006/relationships/hyperlink" Target="http://11.ru/" TargetMode="External"/><Relationship Id="rId8" Type="http://schemas.openxmlformats.org/officeDocument/2006/relationships/hyperlink" Target="http://11.ru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k.ispot.ru/sho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31" Type="http://schemas.openxmlformats.org/officeDocument/2006/relationships/hyperlink" Target="https://vk.com/ispot" TargetMode="External"/><Relationship Id="rId30" Type="http://schemas.openxmlformats.org/officeDocument/2006/relationships/hyperlink" Target="https://policies.google.com/terms" TargetMode="External"/><Relationship Id="rId33" Type="http://schemas.openxmlformats.org/officeDocument/2006/relationships/hyperlink" Target="https://ok.ru/ispot)" TargetMode="External"/><Relationship Id="rId32" Type="http://schemas.openxmlformats.org/officeDocument/2006/relationships/hyperlink" Target="https://www.tiktok.com/@ispot.ru" TargetMode="External"/><Relationship Id="rId35" Type="http://schemas.openxmlformats.org/officeDocument/2006/relationships/drawing" Target="../drawings/drawing5.xml"/><Relationship Id="rId34" Type="http://schemas.openxmlformats.org/officeDocument/2006/relationships/hyperlink" Target="https://t.me/ispotRuBot" TargetMode="External"/><Relationship Id="rId36" Type="http://schemas.openxmlformats.org/officeDocument/2006/relationships/vmlDrawing" Target="../drawings/vmlDrawing2.vml"/><Relationship Id="rId20" Type="http://schemas.openxmlformats.org/officeDocument/2006/relationships/hyperlink" Target="http://ispot.ru/" TargetMode="External"/><Relationship Id="rId22" Type="http://schemas.openxmlformats.org/officeDocument/2006/relationships/hyperlink" Target="https://dk.ispot.ru/blog/" TargetMode="External"/><Relationship Id="rId21" Type="http://schemas.openxmlformats.org/officeDocument/2006/relationships/hyperlink" Target="https://dk.ispot.ru/bonus/rules/" TargetMode="External"/><Relationship Id="rId24" Type="http://schemas.openxmlformats.org/officeDocument/2006/relationships/hyperlink" Target="https://dk.ispot.ru/blog/novost/" TargetMode="External"/><Relationship Id="rId23" Type="http://schemas.openxmlformats.org/officeDocument/2006/relationships/hyperlink" Target="https://dk.ispot.ru/blog/instruktsiya/" TargetMode="External"/><Relationship Id="rId26" Type="http://schemas.openxmlformats.org/officeDocument/2006/relationships/hyperlink" Target="https://ispot.ru/" TargetMode="External"/><Relationship Id="rId25" Type="http://schemas.openxmlformats.org/officeDocument/2006/relationships/hyperlink" Target="https://dk.ispot.ru/blog/podborka/" TargetMode="External"/><Relationship Id="rId28" Type="http://schemas.openxmlformats.org/officeDocument/2006/relationships/hyperlink" Target="https://policies.google.com/privacy" TargetMode="External"/><Relationship Id="rId27" Type="http://schemas.openxmlformats.org/officeDocument/2006/relationships/hyperlink" Target="https://ispot.ru/policy/" TargetMode="External"/><Relationship Id="rId29" Type="http://schemas.openxmlformats.org/officeDocument/2006/relationships/hyperlink" Target="https://policies.google.com/privacy" TargetMode="External"/><Relationship Id="rId11" Type="http://schemas.openxmlformats.org/officeDocument/2006/relationships/hyperlink" Target="https://dk.ispot.ru/compare/" TargetMode="External"/><Relationship Id="rId10" Type="http://schemas.openxmlformats.org/officeDocument/2006/relationships/hyperlink" Target="https://dk.ispot.ru/catalog/apple-mac/" TargetMode="External"/><Relationship Id="rId13" Type="http://schemas.openxmlformats.org/officeDocument/2006/relationships/hyperlink" Target="https://dk.ispot.ru/catalog/apple-ipad-10-2-2021-wi-fi-64-gb-serebristyy-mk2l3/" TargetMode="External"/><Relationship Id="rId12" Type="http://schemas.openxmlformats.org/officeDocument/2006/relationships/hyperlink" Target="https://dk.ispot.ru/catalog/apple-mac/" TargetMode="External"/><Relationship Id="rId15" Type="http://schemas.openxmlformats.org/officeDocument/2006/relationships/hyperlink" Target="https://dk.ispot.ru/catalog/apple-iphone-15-plus-256-gb-rozovyy-mu193/" TargetMode="External"/><Relationship Id="rId14" Type="http://schemas.openxmlformats.org/officeDocument/2006/relationships/hyperlink" Target="https://dk.ispot.ru/catalog/apple-mac/" TargetMode="External"/><Relationship Id="rId17" Type="http://schemas.openxmlformats.org/officeDocument/2006/relationships/hyperlink" Target="https://dk.ispot.ru/return/" TargetMode="External"/><Relationship Id="rId16" Type="http://schemas.openxmlformats.org/officeDocument/2006/relationships/hyperlink" Target="https://dk.ispot.ru/" TargetMode="External"/><Relationship Id="rId19" Type="http://schemas.openxmlformats.org/officeDocument/2006/relationships/hyperlink" Target="https://dk.ispot.ru/bonus/" TargetMode="External"/><Relationship Id="rId18" Type="http://schemas.openxmlformats.org/officeDocument/2006/relationships/hyperlink" Target="https://dk.ispot.ru/contacts/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dk.ispot.ru/" TargetMode="External"/><Relationship Id="rId3" Type="http://schemas.openxmlformats.org/officeDocument/2006/relationships/hyperlink" Target="https://dk.ispot.ru/shop/" TargetMode="External"/><Relationship Id="rId4" Type="http://schemas.openxmlformats.org/officeDocument/2006/relationships/hyperlink" Target="https://dk.ispot.ru/service/" TargetMode="External"/><Relationship Id="rId9" Type="http://schemas.openxmlformats.org/officeDocument/2006/relationships/hyperlink" Target="https://dk.ispot.ru/personal/cart/" TargetMode="External"/><Relationship Id="rId5" Type="http://schemas.openxmlformats.org/officeDocument/2006/relationships/hyperlink" Target="https://dk.ispot.ru/payment-and-delivery/" TargetMode="External"/><Relationship Id="rId6" Type="http://schemas.openxmlformats.org/officeDocument/2006/relationships/hyperlink" Target="https://dk.ispot.ru/wholesale/" TargetMode="External"/><Relationship Id="rId7" Type="http://schemas.openxmlformats.org/officeDocument/2006/relationships/hyperlink" Target="https://jam.dev/c/9df123e2-fab4-4a01-b2ea-d8c3b5548089" TargetMode="External"/><Relationship Id="rId8" Type="http://schemas.openxmlformats.org/officeDocument/2006/relationships/hyperlink" Target="https://qna.habr.com/q/548303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60.14"/>
    <col customWidth="1" min="2" max="2" width="16.43"/>
    <col customWidth="1" min="3" max="3" width="21.0"/>
    <col customWidth="1" min="4" max="4" width="18.29"/>
    <col customWidth="1" min="5" max="5" width="51.57"/>
    <col customWidth="1" min="6" max="6" width="30.43"/>
    <col customWidth="1" min="7" max="7" width="24.71"/>
    <col customWidth="1" min="8" max="8" width="19.29"/>
    <col customWidth="1" min="9" max="9" width="24.43"/>
    <col customWidth="1" min="10" max="10" width="20.71"/>
    <col customWidth="1" min="11" max="11" width="21.86"/>
    <col customWidth="1" min="12" max="12" width="21.0"/>
    <col customWidth="1" min="13" max="16" width="14.14"/>
  </cols>
  <sheetData>
    <row r="1" ht="87.0" customHeight="1">
      <c r="A1" s="2"/>
      <c r="B1" s="3"/>
      <c r="D1" s="4"/>
      <c r="E1" s="4"/>
      <c r="G1" s="5"/>
      <c r="H1" s="6" t="s">
        <v>1</v>
      </c>
      <c r="I1" s="7"/>
      <c r="J1" s="5"/>
      <c r="K1" s="6" t="s">
        <v>2</v>
      </c>
      <c r="L1" s="8"/>
      <c r="M1" s="8"/>
      <c r="N1" s="8"/>
      <c r="O1" s="8"/>
      <c r="P1" s="8"/>
    </row>
    <row r="2">
      <c r="A2" s="9" t="s">
        <v>3</v>
      </c>
      <c r="B2" s="10" t="s">
        <v>4</v>
      </c>
      <c r="C2" s="11" t="s">
        <v>5</v>
      </c>
      <c r="D2" s="12" t="s">
        <v>6</v>
      </c>
      <c r="E2" s="12" t="s">
        <v>7</v>
      </c>
      <c r="F2" s="11" t="s">
        <v>8</v>
      </c>
      <c r="G2" s="11" t="s">
        <v>9</v>
      </c>
      <c r="H2" s="11" t="s">
        <v>10</v>
      </c>
      <c r="I2" s="13" t="s">
        <v>11</v>
      </c>
      <c r="J2" s="14" t="s">
        <v>12</v>
      </c>
      <c r="K2" s="11" t="s">
        <v>10</v>
      </c>
      <c r="L2" s="14" t="s">
        <v>12</v>
      </c>
      <c r="M2" s="11"/>
      <c r="N2" s="11"/>
      <c r="O2" s="11"/>
      <c r="P2" s="11"/>
      <c r="Q2" s="15"/>
      <c r="R2" s="15"/>
      <c r="S2" s="15"/>
      <c r="T2" s="15"/>
      <c r="U2" s="15"/>
      <c r="V2" s="15"/>
      <c r="W2" s="15"/>
      <c r="X2" s="15"/>
      <c r="Y2" s="15"/>
    </row>
    <row r="3">
      <c r="A3" s="16" t="str">
        <f>'рабочая форма матрица трассиров'!D2</f>
        <v>Открыть сайт : https://dk.ispot.ru/</v>
      </c>
      <c r="B3" s="17" t="s">
        <v>13</v>
      </c>
      <c r="C3" s="18" t="s">
        <v>14</v>
      </c>
      <c r="D3" s="19">
        <v>1.0</v>
      </c>
      <c r="E3" s="20" t="s">
        <v>15</v>
      </c>
      <c r="F3" s="4"/>
      <c r="G3" s="8"/>
      <c r="H3" s="8" t="s">
        <v>16</v>
      </c>
      <c r="I3" s="21"/>
      <c r="J3" s="8"/>
      <c r="K3" s="8" t="s">
        <v>16</v>
      </c>
      <c r="L3" s="8"/>
      <c r="M3" s="8"/>
      <c r="N3" s="8"/>
      <c r="O3" s="8"/>
      <c r="P3" s="8"/>
    </row>
    <row r="4">
      <c r="A4" s="22" t="str">
        <f>'рабочая форма матрица трассиров'!A3</f>
        <v>Хедер 1</v>
      </c>
      <c r="B4" s="17"/>
      <c r="C4" s="20"/>
      <c r="D4" s="19"/>
      <c r="E4" s="4"/>
      <c r="F4" s="4"/>
      <c r="G4" s="20"/>
      <c r="H4" s="20"/>
      <c r="I4" s="8"/>
      <c r="J4" s="23" t="s">
        <v>12</v>
      </c>
      <c r="K4" s="20"/>
      <c r="L4" s="8"/>
      <c r="M4" s="8"/>
      <c r="N4" s="8"/>
      <c r="O4" s="8"/>
      <c r="P4" s="8"/>
      <c r="Q4" s="8"/>
      <c r="R4" s="8"/>
    </row>
    <row r="5">
      <c r="A5" s="24" t="str">
        <f>'рабочая форма матрица трассиров'!D3</f>
        <v>Мобильная версия</v>
      </c>
      <c r="B5" s="17"/>
      <c r="C5" s="20"/>
      <c r="D5" s="19"/>
      <c r="E5" s="4"/>
      <c r="F5" s="4"/>
      <c r="G5" s="20"/>
      <c r="H5" s="20"/>
      <c r="I5" s="8"/>
      <c r="J5" s="21"/>
      <c r="K5" s="8"/>
      <c r="L5" s="8"/>
      <c r="M5" s="8"/>
      <c r="N5" s="8"/>
      <c r="O5" s="8"/>
      <c r="P5" s="8"/>
      <c r="Q5" s="8"/>
      <c r="R5" s="8"/>
    </row>
    <row r="6">
      <c r="A6" s="25" t="str">
        <f>'рабочая форма матрица трассиров'!D4</f>
        <v>Хедер 1 содержит:</v>
      </c>
      <c r="B6" s="26" t="str">
        <f>'рабочая форма матрица трассиров'!B4</f>
        <v>IDM1.1</v>
      </c>
      <c r="C6" s="18" t="s">
        <v>14</v>
      </c>
      <c r="D6" s="26" t="str">
        <f>MID(B6,3,12)</f>
        <v>M1.1</v>
      </c>
      <c r="E6" s="26" t="s">
        <v>17</v>
      </c>
      <c r="F6" s="4"/>
      <c r="G6" s="20"/>
      <c r="H6" s="27" t="s">
        <v>18</v>
      </c>
      <c r="I6" s="27"/>
      <c r="J6" s="28"/>
      <c r="K6" s="27" t="s">
        <v>16</v>
      </c>
      <c r="L6" s="8"/>
      <c r="M6" s="8"/>
      <c r="N6" s="8"/>
      <c r="O6" s="8"/>
      <c r="P6" s="8"/>
      <c r="Q6" s="8"/>
      <c r="R6" s="8"/>
    </row>
    <row r="7">
      <c r="A7" s="25" t="str">
        <f>'рабочая форма матрица трассиров'!D5</f>
        <v>- значок Корзина с цифрой рядом</v>
      </c>
      <c r="F7" s="4"/>
      <c r="G7" s="20"/>
      <c r="I7" s="27"/>
      <c r="J7" s="28"/>
      <c r="L7" s="8"/>
      <c r="M7" s="8"/>
      <c r="N7" s="8"/>
      <c r="O7" s="8"/>
      <c r="P7" s="8"/>
      <c r="Q7" s="8"/>
      <c r="R7" s="8"/>
    </row>
    <row r="8">
      <c r="A8" s="25" t="str">
        <f>'рабочая форма матрица трассиров'!D6</f>
        <v>- кнопка "iSpot"</v>
      </c>
      <c r="F8" s="4"/>
      <c r="G8" s="20"/>
      <c r="I8" s="27"/>
      <c r="J8" s="28"/>
      <c r="L8" s="8"/>
      <c r="M8" s="8"/>
      <c r="N8" s="8"/>
      <c r="O8" s="8"/>
      <c r="P8" s="8"/>
      <c r="Q8" s="8"/>
      <c r="R8" s="8"/>
    </row>
    <row r="9">
      <c r="A9" s="25" t="str">
        <f>'рабочая форма матрица трассиров'!D7</f>
        <v>- кнопка "лупа"</v>
      </c>
      <c r="F9" s="4"/>
      <c r="G9" s="20"/>
      <c r="I9" s="27"/>
      <c r="J9" s="28"/>
      <c r="L9" s="8"/>
      <c r="M9" s="8"/>
      <c r="N9" s="8"/>
      <c r="O9" s="8"/>
      <c r="P9" s="8"/>
      <c r="Q9" s="8"/>
      <c r="R9" s="8"/>
    </row>
    <row r="10">
      <c r="A10" s="29" t="str">
        <f>'рабочая форма матрица трассиров'!D8</f>
        <v>- меню гамбургер - динамическое со значком уведомления (при добавлении товаров в Сравнение)</v>
      </c>
      <c r="F10" s="4"/>
      <c r="G10" s="20"/>
      <c r="I10" s="27"/>
      <c r="J10" s="28"/>
      <c r="L10" s="8"/>
      <c r="M10" s="8"/>
      <c r="N10" s="8"/>
      <c r="O10" s="8"/>
      <c r="P10" s="8"/>
      <c r="Q10" s="8"/>
      <c r="R10" s="8"/>
    </row>
    <row r="11">
      <c r="A11" s="30" t="str">
        <f>'рабочая форма матрица трассиров'!A16</f>
        <v>Хедер 1</v>
      </c>
      <c r="B11" s="17"/>
      <c r="C11" s="20"/>
      <c r="D11" s="19"/>
      <c r="E11" s="4"/>
      <c r="F11" s="4"/>
      <c r="G11" s="20"/>
      <c r="H11" s="20"/>
      <c r="I11" s="21"/>
      <c r="J11" s="8"/>
      <c r="K11" s="20"/>
      <c r="L11" s="8"/>
      <c r="M11" s="8"/>
      <c r="N11" s="8"/>
      <c r="O11" s="8"/>
      <c r="P11" s="8"/>
    </row>
    <row r="12">
      <c r="A12" s="31" t="str">
        <f>'рабочая форма матрица трассиров'!D17</f>
        <v>Хедер 1 содержит кнопки:
- Магазин
- Сервисный центр
- Доставка и оплата
- B2B, оптовые продажи
- Выбор "Ваш город"
- ссылка на номер телефона iSpot
- значок Корзина со значком напротив</v>
      </c>
      <c r="B12" s="17" t="s">
        <v>19</v>
      </c>
      <c r="C12" s="18" t="s">
        <v>14</v>
      </c>
      <c r="D12" s="32">
        <v>45292.0</v>
      </c>
      <c r="E12" s="26" t="s">
        <v>17</v>
      </c>
      <c r="F12" s="4"/>
      <c r="G12" s="8"/>
      <c r="H12" s="27" t="s">
        <v>16</v>
      </c>
      <c r="I12" s="21"/>
      <c r="J12" s="8"/>
      <c r="K12" s="27" t="s">
        <v>20</v>
      </c>
      <c r="L12" s="8"/>
      <c r="M12" s="8"/>
      <c r="N12" s="8"/>
      <c r="O12" s="8"/>
      <c r="P12" s="8"/>
    </row>
    <row r="13">
      <c r="A13" s="33" t="s">
        <v>21</v>
      </c>
      <c r="B13" s="34"/>
      <c r="C13" s="4"/>
      <c r="D13" s="4"/>
      <c r="E13" s="4"/>
      <c r="F13" s="4"/>
      <c r="G13" s="8"/>
      <c r="H13" s="8"/>
      <c r="I13" s="21"/>
      <c r="J13" s="8"/>
      <c r="K13" s="8"/>
      <c r="L13" s="8"/>
      <c r="M13" s="8"/>
      <c r="N13" s="8"/>
      <c r="O13" s="8"/>
      <c r="P13" s="8"/>
    </row>
    <row r="14">
      <c r="A14" s="35" t="s">
        <v>22</v>
      </c>
      <c r="B14" s="17" t="str">
        <f>'рабочая форма матрица трассиров'!B19</f>
        <v>IDМ1.1</v>
      </c>
      <c r="C14" s="18" t="s">
        <v>14</v>
      </c>
      <c r="D14" s="36"/>
      <c r="E14" s="20" t="s">
        <v>23</v>
      </c>
      <c r="G14" s="8"/>
      <c r="H14" s="8" t="s">
        <v>18</v>
      </c>
      <c r="I14" s="27"/>
      <c r="J14" s="37"/>
      <c r="K14" s="27" t="s">
        <v>16</v>
      </c>
      <c r="L14" s="27"/>
      <c r="M14" s="27"/>
      <c r="N14" s="27"/>
      <c r="O14" s="27"/>
      <c r="P14" s="27"/>
      <c r="Q14" s="27"/>
      <c r="R14" s="27"/>
      <c r="S14" s="38"/>
      <c r="T14" s="38"/>
      <c r="U14" s="38"/>
      <c r="V14" s="38"/>
      <c r="W14" s="38"/>
      <c r="X14" s="38"/>
      <c r="Y14" s="38"/>
    </row>
    <row r="15">
      <c r="A15" s="39" t="str">
        <f>'рабочая форма матрица трассиров'!D20</f>
        <v>При первом открытии сайта появляется поп-ап окно "Ваш город &lt;указан город&gt;" </v>
      </c>
      <c r="B15" s="17" t="str">
        <f>'рабочая форма матрица трассиров'!B19</f>
        <v>IDМ1.1</v>
      </c>
      <c r="C15" s="18" t="s">
        <v>24</v>
      </c>
      <c r="D15" s="36" t="str">
        <f t="shared" ref="D15:D16" si="1">MID(B15,3,12)</f>
        <v>М1.1</v>
      </c>
      <c r="E15" s="20" t="s">
        <v>25</v>
      </c>
      <c r="G15" s="8"/>
      <c r="H15" s="8" t="s">
        <v>16</v>
      </c>
      <c r="I15" s="27"/>
      <c r="J15" s="37"/>
      <c r="K15" s="8" t="s">
        <v>16</v>
      </c>
      <c r="L15" s="27"/>
      <c r="M15" s="27"/>
      <c r="N15" s="27"/>
      <c r="O15" s="27"/>
      <c r="P15" s="27"/>
      <c r="Q15" s="27"/>
      <c r="R15" s="27"/>
      <c r="S15" s="38"/>
      <c r="T15" s="38"/>
      <c r="U15" s="38"/>
      <c r="V15" s="38"/>
      <c r="W15" s="38"/>
      <c r="X15" s="38"/>
      <c r="Y15" s="38"/>
    </row>
    <row r="16">
      <c r="A16" s="40" t="str">
        <f>'рабочая форма матрица трассиров'!D21</f>
        <v>поп-ап окно "Ваш город &lt;указан город&gt;" содержит:</v>
      </c>
      <c r="B16" s="17" t="str">
        <f>'рабочая форма матрица трассиров'!B21</f>
        <v>ID1.1-0.1</v>
      </c>
      <c r="C16" s="18" t="s">
        <v>24</v>
      </c>
      <c r="D16" s="36" t="str">
        <f t="shared" si="1"/>
        <v>1.1-0.1</v>
      </c>
      <c r="E16" s="20" t="s">
        <v>26</v>
      </c>
      <c r="G16" s="8"/>
      <c r="H16" s="27" t="s">
        <v>16</v>
      </c>
      <c r="I16" s="37"/>
      <c r="J16" s="27"/>
      <c r="K16" s="27" t="s">
        <v>16</v>
      </c>
      <c r="L16" s="27"/>
      <c r="M16" s="27"/>
      <c r="N16" s="27"/>
      <c r="O16" s="27"/>
      <c r="P16" s="27"/>
      <c r="Q16" s="38"/>
      <c r="R16" s="38"/>
      <c r="S16" s="38"/>
      <c r="T16" s="38"/>
      <c r="U16" s="38"/>
      <c r="V16" s="38"/>
      <c r="W16" s="38"/>
      <c r="X16" s="38"/>
      <c r="Y16" s="38"/>
    </row>
    <row r="17">
      <c r="A17" s="40" t="str">
        <f>'рабочая форма матрица трассиров'!D22</f>
        <v>- кнопку "Да"</v>
      </c>
      <c r="B17" s="41"/>
      <c r="G17" s="8"/>
      <c r="I17" s="37"/>
      <c r="J17" s="27"/>
      <c r="L17" s="27"/>
      <c r="M17" s="27"/>
      <c r="N17" s="27"/>
      <c r="O17" s="27"/>
      <c r="P17" s="27"/>
      <c r="Q17" s="38"/>
      <c r="R17" s="38"/>
      <c r="S17" s="38"/>
      <c r="T17" s="38"/>
      <c r="U17" s="38"/>
      <c r="V17" s="38"/>
      <c r="W17" s="38"/>
      <c r="X17" s="38"/>
      <c r="Y17" s="38"/>
    </row>
    <row r="18">
      <c r="A18" s="40" t="str">
        <f>'рабочая форма матрица трассиров'!D23</f>
        <v>- кнопку "Нет"</v>
      </c>
      <c r="B18" s="41"/>
      <c r="G18" s="8"/>
      <c r="I18" s="37"/>
      <c r="J18" s="27"/>
      <c r="L18" s="27"/>
      <c r="M18" s="27"/>
      <c r="N18" s="27"/>
      <c r="O18" s="27"/>
      <c r="P18" s="27"/>
      <c r="Q18" s="38"/>
      <c r="R18" s="38"/>
      <c r="S18" s="38"/>
      <c r="T18" s="38"/>
      <c r="U18" s="38"/>
      <c r="V18" s="38"/>
      <c r="W18" s="38"/>
      <c r="X18" s="38"/>
      <c r="Y18" s="38"/>
    </row>
    <row r="19">
      <c r="A19" s="40" t="str">
        <f>'рабочая форма матрица трассиров'!D24</f>
        <v>При нажатии на кнопку "Да" город из запроса появляется в поле "Ваш город"</v>
      </c>
      <c r="B19" s="17" t="str">
        <f>'рабочая форма матрица трассиров'!B24</f>
        <v>ID1.1-0.2</v>
      </c>
      <c r="C19" s="18" t="s">
        <v>24</v>
      </c>
      <c r="D19" s="36" t="str">
        <f t="shared" ref="D19:D22" si="2">MID(B19,3,12)</f>
        <v>1.1-0.2</v>
      </c>
      <c r="E19" s="20" t="s">
        <v>27</v>
      </c>
      <c r="G19" s="8"/>
      <c r="H19" s="8" t="s">
        <v>16</v>
      </c>
      <c r="I19" s="37"/>
      <c r="J19" s="27"/>
      <c r="K19" s="8" t="s">
        <v>16</v>
      </c>
      <c r="L19" s="27"/>
      <c r="M19" s="27"/>
      <c r="N19" s="27"/>
      <c r="O19" s="27"/>
      <c r="P19" s="27"/>
      <c r="Q19" s="38"/>
      <c r="R19" s="38"/>
      <c r="S19" s="38"/>
      <c r="T19" s="38"/>
      <c r="U19" s="38"/>
      <c r="V19" s="38"/>
      <c r="W19" s="38"/>
      <c r="X19" s="38"/>
      <c r="Y19" s="38"/>
    </row>
    <row r="20">
      <c r="A20" s="40" t="str">
        <f>'рабочая форма матрица трассиров'!D25</f>
        <v>При нажатии на кнопку "Нет" открывается поп-ап окно для выбора города</v>
      </c>
      <c r="B20" s="17" t="str">
        <f>'рабочая форма матрица трассиров'!B25</f>
        <v>ID1.1-0.3</v>
      </c>
      <c r="C20" s="18" t="s">
        <v>24</v>
      </c>
      <c r="D20" s="36" t="str">
        <f t="shared" si="2"/>
        <v>1.1-0.3</v>
      </c>
      <c r="E20" s="20" t="s">
        <v>28</v>
      </c>
      <c r="G20" s="8"/>
      <c r="H20" s="8" t="s">
        <v>16</v>
      </c>
      <c r="I20" s="37"/>
      <c r="J20" s="27"/>
      <c r="K20" s="8" t="s">
        <v>16</v>
      </c>
      <c r="L20" s="27"/>
      <c r="M20" s="27"/>
      <c r="N20" s="27"/>
      <c r="O20" s="27"/>
      <c r="P20" s="27"/>
      <c r="Q20" s="38"/>
      <c r="R20" s="38"/>
      <c r="S20" s="38"/>
      <c r="T20" s="38"/>
      <c r="U20" s="38"/>
      <c r="V20" s="38"/>
      <c r="W20" s="38"/>
      <c r="X20" s="38"/>
      <c r="Y20" s="38"/>
    </row>
    <row r="21">
      <c r="A21" s="40" t="str">
        <f>'рабочая форма матрица трассиров'!D26</f>
        <v>При нажатии на ссылку "Ваш город" должно появиться окно для выбора города</v>
      </c>
      <c r="B21" s="17" t="s">
        <v>29</v>
      </c>
      <c r="C21" s="18" t="s">
        <v>14</v>
      </c>
      <c r="D21" s="36" t="str">
        <f t="shared" si="2"/>
        <v>1.1-1</v>
      </c>
      <c r="E21" s="26" t="s">
        <v>30</v>
      </c>
      <c r="G21" s="8"/>
      <c r="H21" s="8" t="s">
        <v>16</v>
      </c>
      <c r="I21" s="37"/>
      <c r="J21" s="27"/>
      <c r="K21" s="8" t="s">
        <v>16</v>
      </c>
      <c r="L21" s="27"/>
      <c r="M21" s="27"/>
      <c r="N21" s="27"/>
      <c r="O21" s="27"/>
      <c r="P21" s="27"/>
      <c r="Q21" s="38"/>
      <c r="R21" s="38"/>
      <c r="S21" s="38"/>
      <c r="T21" s="38"/>
      <c r="U21" s="38"/>
      <c r="V21" s="38"/>
      <c r="W21" s="38"/>
      <c r="X21" s="38"/>
      <c r="Y21" s="38"/>
    </row>
    <row r="22" ht="72.0" customHeight="1">
      <c r="A22" s="40" t="str">
        <f>'рабочая форма матрица трассиров'!D27</f>
        <v>Окно должно содержать: 
1. Ссылку "Определить автоматически" 
2. Поле для выбора города вручную 
3. Кнопка "Сохранить" 
4. Кнопка "Закрыть"
</v>
      </c>
      <c r="B22" s="17" t="s">
        <v>31</v>
      </c>
      <c r="C22" s="18" t="s">
        <v>14</v>
      </c>
      <c r="D22" s="36" t="str">
        <f t="shared" si="2"/>
        <v>1.1-2</v>
      </c>
      <c r="E22" s="26" t="s">
        <v>32</v>
      </c>
      <c r="F22" s="4"/>
      <c r="G22" s="8"/>
      <c r="H22" s="27" t="s">
        <v>16</v>
      </c>
      <c r="I22" s="21"/>
      <c r="J22" s="8"/>
      <c r="K22" s="27" t="s">
        <v>16</v>
      </c>
      <c r="L22" s="8"/>
      <c r="M22" s="8"/>
      <c r="N22" s="8"/>
      <c r="O22" s="8"/>
      <c r="P22" s="8"/>
    </row>
    <row r="23">
      <c r="A23" s="42" t="str">
        <f>'рабочая форма матрица трассиров'!A28</f>
        <v>Ссылка "Определить автоматически"</v>
      </c>
      <c r="B23" s="34"/>
      <c r="C23" s="4"/>
      <c r="D23" s="4"/>
      <c r="E23" s="4"/>
      <c r="F23" s="4"/>
      <c r="G23" s="8"/>
      <c r="H23" s="8"/>
      <c r="I23" s="21"/>
      <c r="J23" s="8"/>
      <c r="K23" s="8"/>
      <c r="L23" s="8"/>
      <c r="M23" s="8"/>
      <c r="N23" s="8"/>
      <c r="O23" s="8"/>
      <c r="P23" s="8"/>
    </row>
    <row r="24">
      <c r="A24" s="43" t="str">
        <f>'рабочая форма матрица трассиров'!D29</f>
        <v>При определении города автоматически, находясь за пределами России, система будет определять базовый город Санкт-Петербург</v>
      </c>
      <c r="B24" s="17" t="s">
        <v>33</v>
      </c>
      <c r="C24" s="18" t="s">
        <v>34</v>
      </c>
      <c r="D24" s="26" t="s">
        <v>35</v>
      </c>
      <c r="E24" s="44" t="s">
        <v>36</v>
      </c>
      <c r="F24" s="4"/>
      <c r="G24" s="8"/>
      <c r="H24" s="8" t="s">
        <v>16</v>
      </c>
      <c r="I24" s="21"/>
      <c r="J24" s="8"/>
      <c r="K24" s="8" t="s">
        <v>16</v>
      </c>
      <c r="L24" s="8"/>
      <c r="M24" s="8"/>
      <c r="N24" s="8"/>
      <c r="O24" s="8"/>
      <c r="P24" s="8"/>
    </row>
    <row r="25">
      <c r="A25" s="43" t="str">
        <f>'рабочая форма матрица трассиров'!D30</f>
        <v>При нажатии на Ссылку "Определить автоматически" в поле ввода должно появиться название города, соответствующее местоположению пользователя</v>
      </c>
      <c r="B25" s="34" t="s">
        <v>37</v>
      </c>
      <c r="C25" s="18" t="s">
        <v>34</v>
      </c>
      <c r="D25" s="26" t="s">
        <v>38</v>
      </c>
      <c r="E25" s="20" t="s">
        <v>39</v>
      </c>
      <c r="F25" s="4"/>
      <c r="G25" s="8"/>
      <c r="H25" s="27" t="s">
        <v>16</v>
      </c>
      <c r="I25" s="45" t="s">
        <v>40</v>
      </c>
      <c r="J25" s="8"/>
      <c r="K25" s="8" t="s">
        <v>16</v>
      </c>
      <c r="L25" s="8"/>
      <c r="M25" s="8"/>
      <c r="N25" s="8"/>
      <c r="O25" s="8"/>
      <c r="P25" s="8"/>
    </row>
    <row r="26">
      <c r="A26" s="43" t="str">
        <f>'рабочая форма матрица трассиров'!D31</f>
        <v>При выборе города автоматически, окно должно свернуться</v>
      </c>
      <c r="B26" s="34" t="s">
        <v>41</v>
      </c>
      <c r="C26" s="18" t="s">
        <v>34</v>
      </c>
      <c r="D26" s="26" t="s">
        <v>42</v>
      </c>
      <c r="E26" s="20" t="s">
        <v>43</v>
      </c>
      <c r="F26" s="4"/>
      <c r="G26" s="8"/>
      <c r="H26" s="8" t="s">
        <v>16</v>
      </c>
      <c r="I26" s="21"/>
      <c r="J26" s="8"/>
      <c r="K26" s="8" t="s">
        <v>16</v>
      </c>
      <c r="L26" s="8"/>
      <c r="M26" s="8"/>
      <c r="N26" s="8"/>
      <c r="O26" s="8"/>
      <c r="P26" s="8"/>
    </row>
    <row r="27" ht="33.0" customHeight="1">
      <c r="A27" s="43" t="str">
        <f>'рабочая форма матрица трассиров'!D32</f>
        <v>При выборе города автоматически, данный город должен отобразиться в Хедер 1</v>
      </c>
      <c r="B27" s="34" t="s">
        <v>44</v>
      </c>
      <c r="C27" s="18" t="s">
        <v>34</v>
      </c>
      <c r="D27" s="26" t="s">
        <v>45</v>
      </c>
      <c r="E27" s="20" t="s">
        <v>46</v>
      </c>
      <c r="F27" s="4"/>
      <c r="G27" s="8"/>
      <c r="H27" s="8" t="s">
        <v>16</v>
      </c>
      <c r="I27" s="21"/>
      <c r="J27" s="8"/>
      <c r="K27" s="8" t="s">
        <v>16</v>
      </c>
      <c r="L27" s="8"/>
      <c r="M27" s="8"/>
      <c r="N27" s="8"/>
      <c r="O27" s="8"/>
      <c r="P27" s="8"/>
    </row>
    <row r="28" ht="15.0" customHeight="1">
      <c r="A28" s="42" t="str">
        <f>'рабочая форма матрица трассиров'!A33</f>
        <v>Поле для выбора города вручную</v>
      </c>
      <c r="B28" s="34"/>
      <c r="C28" s="20"/>
      <c r="D28" s="26"/>
      <c r="E28" s="20"/>
      <c r="F28" s="8"/>
      <c r="G28" s="8"/>
      <c r="H28" s="8"/>
      <c r="I28" s="21"/>
      <c r="J28" s="8"/>
      <c r="K28" s="8"/>
      <c r="L28" s="8"/>
      <c r="M28" s="8"/>
      <c r="N28" s="8"/>
      <c r="O28" s="8"/>
      <c r="P28" s="8"/>
    </row>
    <row r="29">
      <c r="A29" s="43" t="str">
        <f>'рабочая форма матрица трассиров'!D34</f>
        <v>Поле ввода должно содержать плейсхолдер "Введите Ваш город"</v>
      </c>
      <c r="B29" s="17" t="s">
        <v>47</v>
      </c>
      <c r="C29" s="18" t="s">
        <v>14</v>
      </c>
      <c r="D29" s="46" t="s">
        <v>48</v>
      </c>
      <c r="E29" s="20" t="s">
        <v>49</v>
      </c>
      <c r="F29" s="47" t="str">
        <f>'проверки полей'!C20</f>
        <v>g-1</v>
      </c>
      <c r="G29" s="20" t="str">
        <f>'проверки полей'!B20</f>
        <v>Томск</v>
      </c>
      <c r="H29" s="27" t="s">
        <v>16</v>
      </c>
      <c r="I29" s="28"/>
      <c r="J29" s="8"/>
      <c r="K29" s="27" t="s">
        <v>16</v>
      </c>
      <c r="L29" s="8"/>
      <c r="M29" s="8"/>
      <c r="N29" s="8"/>
      <c r="O29" s="8"/>
      <c r="P29" s="8"/>
    </row>
    <row r="30">
      <c r="A30" s="43" t="str">
        <f>'рабочая форма матрица трассиров'!D35</f>
        <v>После ввода первых двух букв города из списка должен открыться дропдаун- список городов</v>
      </c>
      <c r="B30" s="17" t="s">
        <v>50</v>
      </c>
      <c r="D30" s="36" t="str">
        <f t="shared" ref="D30:D33" si="3">MID(B30,3,12)</f>
        <v>1.1.2.2</v>
      </c>
      <c r="E30" s="20" t="s">
        <v>51</v>
      </c>
      <c r="F30" s="27" t="str">
        <f>'проверки полей'!C26</f>
        <v>g-7</v>
      </c>
      <c r="G30" s="48" t="s">
        <v>52</v>
      </c>
      <c r="H30" s="27" t="s">
        <v>16</v>
      </c>
      <c r="I30" s="28"/>
      <c r="J30" s="8"/>
      <c r="K30" s="27" t="s">
        <v>16</v>
      </c>
      <c r="M30" s="8"/>
      <c r="N30" s="8"/>
      <c r="O30" s="8"/>
      <c r="P30" s="8"/>
    </row>
    <row r="31">
      <c r="A31" s="43" t="str">
        <f>'рабочая форма матрица трассиров'!D36</f>
        <v>Все значения в дропдаун-списке должны быть отсортированы по алфавиту</v>
      </c>
      <c r="B31" s="17" t="s">
        <v>53</v>
      </c>
      <c r="D31" s="36" t="str">
        <f t="shared" si="3"/>
        <v>1.1.2.3</v>
      </c>
      <c r="E31" s="20" t="s">
        <v>54</v>
      </c>
      <c r="F31" s="20"/>
      <c r="G31" s="20"/>
      <c r="H31" s="27" t="s">
        <v>16</v>
      </c>
      <c r="I31" s="28"/>
      <c r="J31" s="8"/>
      <c r="K31" s="27" t="s">
        <v>16</v>
      </c>
      <c r="L31" s="8"/>
      <c r="M31" s="8"/>
      <c r="N31" s="8"/>
      <c r="O31" s="8"/>
      <c r="P31" s="8"/>
    </row>
    <row r="32">
      <c r="A32" s="43" t="str">
        <f>'рабочая форма матрица трассиров'!D37</f>
        <v>Все значения должны быть уникальными</v>
      </c>
      <c r="B32" s="17" t="s">
        <v>55</v>
      </c>
      <c r="D32" s="36" t="str">
        <f t="shared" si="3"/>
        <v>1.1.2.4</v>
      </c>
      <c r="E32" s="20" t="s">
        <v>56</v>
      </c>
      <c r="F32" s="20" t="str">
        <f>'проверки полей'!C27</f>
        <v>g-8</v>
      </c>
      <c r="G32" s="20" t="str">
        <f>'проверки полей'!B27</f>
        <v>Березовский</v>
      </c>
      <c r="H32" s="27" t="s">
        <v>57</v>
      </c>
      <c r="I32" s="49" t="s">
        <v>58</v>
      </c>
      <c r="J32" s="50" t="s">
        <v>59</v>
      </c>
      <c r="K32" s="27" t="s">
        <v>57</v>
      </c>
      <c r="L32" s="49" t="s">
        <v>60</v>
      </c>
      <c r="M32" s="50" t="s">
        <v>59</v>
      </c>
      <c r="N32" s="8"/>
      <c r="O32" s="8"/>
      <c r="P32" s="8"/>
    </row>
    <row r="33">
      <c r="A33" s="43" t="str">
        <f>'рабочая форма матрица трассиров'!D38</f>
        <v>Из дропдаун-списка можно выбрать только одно значение</v>
      </c>
      <c r="B33" s="17" t="s">
        <v>61</v>
      </c>
      <c r="D33" s="36" t="str">
        <f t="shared" si="3"/>
        <v>1.1.2.5</v>
      </c>
      <c r="E33" s="20" t="s">
        <v>62</v>
      </c>
      <c r="F33" s="20"/>
      <c r="G33" s="20"/>
      <c r="H33" s="27" t="s">
        <v>16</v>
      </c>
      <c r="I33" s="28"/>
      <c r="J33" s="8"/>
      <c r="K33" s="27" t="s">
        <v>16</v>
      </c>
      <c r="L33" s="8"/>
      <c r="M33" s="8"/>
      <c r="N33" s="8"/>
      <c r="O33" s="8"/>
      <c r="P33" s="8"/>
    </row>
    <row r="34">
      <c r="A34" s="42" t="str">
        <f>'рабочая форма матрица трассиров'!A39</f>
        <v>Кнопка "Сохранить"</v>
      </c>
      <c r="B34" s="34"/>
      <c r="C34" s="20"/>
      <c r="D34" s="46"/>
      <c r="E34" s="20"/>
      <c r="F34" s="4"/>
      <c r="G34" s="51"/>
      <c r="H34" s="8"/>
      <c r="I34" s="21"/>
      <c r="J34" s="8"/>
      <c r="K34" s="8"/>
      <c r="L34" s="8"/>
      <c r="M34" s="8"/>
      <c r="N34" s="8"/>
      <c r="O34" s="8"/>
      <c r="P34" s="8"/>
    </row>
    <row r="35">
      <c r="A35" s="43" t="str">
        <f>'рабочая форма матрица трассиров'!D40</f>
        <v>Кнопка "Сохранить" становится активной только в случае, если введеный в поле ввода город соответствует городу из списка</v>
      </c>
      <c r="B35" s="17" t="str">
        <f>'рабочая форма матрица трассиров'!B40</f>
        <v>ID1.1.3.1</v>
      </c>
      <c r="C35" s="18" t="s">
        <v>14</v>
      </c>
      <c r="D35" s="46" t="s">
        <v>63</v>
      </c>
      <c r="E35" s="20" t="str">
        <f t="shared" ref="E35:H35" si="4">E29</f>
        <v>Ввод существующего в БД города вручную</v>
      </c>
      <c r="F35" s="52" t="str">
        <f t="shared" si="4"/>
        <v>g-1</v>
      </c>
      <c r="G35" s="51" t="str">
        <f t="shared" si="4"/>
        <v>Томск</v>
      </c>
      <c r="H35" s="8" t="str">
        <f t="shared" si="4"/>
        <v>Passed</v>
      </c>
      <c r="I35" s="21"/>
      <c r="J35" s="8"/>
      <c r="K35" s="8" t="str">
        <f>K29</f>
        <v>Passed</v>
      </c>
      <c r="L35" s="8"/>
      <c r="M35" s="8"/>
      <c r="N35" s="8"/>
      <c r="O35" s="8"/>
      <c r="P35" s="8"/>
    </row>
    <row r="36">
      <c r="A36" s="53"/>
      <c r="B36" s="41"/>
      <c r="D36" s="46" t="s">
        <v>64</v>
      </c>
      <c r="E36" s="20" t="str">
        <f>E30</f>
        <v>Ввод с помощью вставки ctrl+ V</v>
      </c>
      <c r="F36" s="52" t="str">
        <f>'проверки полей'!C26</f>
        <v>g-7</v>
      </c>
      <c r="G36" s="4" t="str">
        <f>G30</f>
        <v>ctrl+ V</v>
      </c>
      <c r="H36" s="8" t="s">
        <v>16</v>
      </c>
      <c r="I36" s="21"/>
      <c r="J36" s="8"/>
      <c r="K36" s="8" t="s">
        <v>16</v>
      </c>
      <c r="L36" s="8"/>
      <c r="M36" s="8"/>
      <c r="N36" s="8"/>
      <c r="O36" s="8"/>
      <c r="P36" s="8"/>
    </row>
    <row r="37">
      <c r="A37" s="43" t="str">
        <f>'рабочая форма матрица трассиров'!D41</f>
        <v>Если города нет в списке или введены некорректные данные - кнопка "Сохранить" будет disabled</v>
      </c>
      <c r="B37" s="17" t="str">
        <f>'рабочая форма матрица трассиров'!B41</f>
        <v>ID1.1.3.2</v>
      </c>
      <c r="C37" s="18" t="s">
        <v>14</v>
      </c>
      <c r="D37" s="46" t="s">
        <v>65</v>
      </c>
      <c r="E37" s="20" t="s">
        <v>66</v>
      </c>
      <c r="F37" s="8" t="str">
        <f>'проверки полей'!C21</f>
        <v>g-2</v>
      </c>
      <c r="G37" s="51" t="str">
        <f>'проверки полей'!B21</f>
        <v>Tomsk</v>
      </c>
      <c r="H37" s="8" t="s">
        <v>16</v>
      </c>
      <c r="I37" s="21"/>
      <c r="J37" s="8"/>
      <c r="K37" s="8" t="s">
        <v>16</v>
      </c>
      <c r="L37" s="8"/>
      <c r="M37" s="8"/>
      <c r="N37" s="8"/>
      <c r="O37" s="8"/>
      <c r="P37" s="8"/>
    </row>
    <row r="38">
      <c r="A38" s="53"/>
      <c r="B38" s="41"/>
      <c r="D38" s="46" t="s">
        <v>67</v>
      </c>
      <c r="E38" s="20" t="s">
        <v>68</v>
      </c>
      <c r="F38" s="8" t="str">
        <f>'проверки полей'!C22</f>
        <v>g-3</v>
      </c>
      <c r="G38" s="54">
        <f>'проверки полей'!B22</f>
        <v>123</v>
      </c>
      <c r="H38" s="8" t="s">
        <v>16</v>
      </c>
      <c r="I38" s="21"/>
      <c r="J38" s="8"/>
      <c r="K38" s="8" t="s">
        <v>16</v>
      </c>
      <c r="L38" s="8"/>
      <c r="M38" s="8"/>
      <c r="N38" s="8"/>
      <c r="O38" s="8"/>
      <c r="P38" s="8"/>
    </row>
    <row r="39">
      <c r="A39" s="53"/>
      <c r="B39" s="41"/>
      <c r="D39" s="46" t="s">
        <v>69</v>
      </c>
      <c r="E39" s="20" t="s">
        <v>70</v>
      </c>
      <c r="F39" s="8" t="str">
        <f>'проверки полей'!C24</f>
        <v>g-5</v>
      </c>
      <c r="G39" s="55" t="str">
        <f>'проверки полей'!B24</f>
        <v>https://dk.ispot.ru/shop/</v>
      </c>
      <c r="H39" s="8" t="s">
        <v>16</v>
      </c>
      <c r="I39" s="21"/>
      <c r="J39" s="8"/>
      <c r="K39" s="8" t="s">
        <v>16</v>
      </c>
      <c r="L39" s="8"/>
      <c r="M39" s="8"/>
      <c r="N39" s="8"/>
      <c r="O39" s="8"/>
      <c r="P39" s="8"/>
    </row>
    <row r="40">
      <c r="A40" s="53"/>
      <c r="B40" s="41"/>
      <c r="D40" s="46" t="s">
        <v>71</v>
      </c>
      <c r="E40" s="56" t="s">
        <v>72</v>
      </c>
      <c r="F40" s="8" t="str">
        <f>'проверки полей'!C25</f>
        <v>g-6</v>
      </c>
      <c r="G40" s="51" t="str">
        <f>'проверки полей'!B25</f>
        <v>SELECT * FROM</v>
      </c>
      <c r="H40" s="8" t="s">
        <v>16</v>
      </c>
      <c r="I40" s="21"/>
      <c r="J40" s="8"/>
      <c r="K40" s="8" t="s">
        <v>16</v>
      </c>
      <c r="L40" s="8"/>
      <c r="M40" s="8"/>
      <c r="N40" s="8"/>
      <c r="O40" s="8"/>
      <c r="P40" s="8"/>
    </row>
    <row r="41">
      <c r="A41" s="43" t="str">
        <f>'рабочая форма матрица трассиров'!D42</f>
        <v>При оставлении поля пустым, кнопка "Сохранить" будет неактивной</v>
      </c>
      <c r="B41" s="34" t="str">
        <f>'рабочая форма матрица трассиров'!B42</f>
        <v>ID1.1.3.3</v>
      </c>
      <c r="C41" s="18" t="s">
        <v>14</v>
      </c>
      <c r="D41" s="46" t="s">
        <v>73</v>
      </c>
      <c r="E41" s="20" t="s">
        <v>74</v>
      </c>
      <c r="F41" s="8" t="str">
        <f>'проверки полей'!C23</f>
        <v>g-4</v>
      </c>
      <c r="G41" s="51" t="s">
        <v>75</v>
      </c>
      <c r="H41" s="8" t="s">
        <v>16</v>
      </c>
      <c r="I41" s="21"/>
      <c r="K41" s="8" t="s">
        <v>16</v>
      </c>
      <c r="L41" s="8"/>
      <c r="M41" s="8"/>
      <c r="N41" s="8"/>
      <c r="O41" s="8"/>
      <c r="P41" s="8"/>
    </row>
    <row r="42">
      <c r="A42" s="42" t="str">
        <f>'рабочая форма матрица трассиров'!A43</f>
        <v>Кнопка "Закрыть"</v>
      </c>
      <c r="B42" s="34"/>
      <c r="C42" s="20"/>
      <c r="D42" s="46"/>
      <c r="E42" s="20"/>
      <c r="F42" s="4"/>
      <c r="G42" s="51"/>
      <c r="H42" s="8"/>
      <c r="I42" s="21"/>
      <c r="J42" s="8"/>
      <c r="K42" s="8"/>
      <c r="L42" s="8"/>
      <c r="M42" s="8"/>
      <c r="N42" s="8"/>
      <c r="O42" s="8"/>
      <c r="P42" s="8"/>
    </row>
    <row r="43">
      <c r="A43" s="43" t="str">
        <f>'рабочая форма матрица трассиров'!D44</f>
        <v>При нажатии на кнопку "Закрыть" окно должно закрыться</v>
      </c>
      <c r="B43" s="34" t="str">
        <f>'рабочая форма матрица трассиров'!B43</f>
        <v>ID1.1.4</v>
      </c>
      <c r="C43" s="18" t="s">
        <v>14</v>
      </c>
      <c r="D43" s="36" t="str">
        <f t="shared" ref="D43:D44" si="5">MID(B43,3,20)</f>
        <v>1.1.4</v>
      </c>
      <c r="E43" s="20" t="s">
        <v>76</v>
      </c>
      <c r="F43" s="4"/>
      <c r="G43" s="8"/>
      <c r="H43" s="8" t="s">
        <v>16</v>
      </c>
      <c r="I43" s="21"/>
      <c r="J43" s="8"/>
      <c r="K43" s="8" t="s">
        <v>16</v>
      </c>
      <c r="L43" s="8"/>
      <c r="M43" s="8"/>
      <c r="N43" s="8"/>
      <c r="O43" s="8"/>
      <c r="P43" s="8"/>
    </row>
    <row r="44">
      <c r="A44" s="43" t="str">
        <f>'рабочая форма матрица трассиров'!D45</f>
        <v>После сохранения города информация должна остаться в Хедер 1</v>
      </c>
      <c r="B44" s="34" t="str">
        <f>'рабочая форма матрица трассиров'!B44</f>
        <v>ID1.1.4.1</v>
      </c>
      <c r="C44" s="18" t="s">
        <v>14</v>
      </c>
      <c r="D44" s="36" t="str">
        <f t="shared" si="5"/>
        <v>1.1.4.1</v>
      </c>
      <c r="E44" s="20" t="s">
        <v>77</v>
      </c>
      <c r="F44" s="4"/>
      <c r="G44" s="8"/>
      <c r="H44" s="8" t="s">
        <v>16</v>
      </c>
      <c r="I44" s="21"/>
      <c r="J44" s="8"/>
      <c r="K44" s="8" t="s">
        <v>16</v>
      </c>
      <c r="L44" s="8"/>
      <c r="M44" s="8"/>
      <c r="N44" s="8"/>
      <c r="O44" s="8"/>
      <c r="P44" s="8"/>
    </row>
    <row r="45">
      <c r="A45" s="57" t="str">
        <f>'рабочая форма матрица трассиров'!A46</f>
        <v>Магазин</v>
      </c>
      <c r="B45" s="3"/>
      <c r="D45" s="4"/>
      <c r="E45" s="4"/>
      <c r="G45" s="8"/>
      <c r="H45" s="8"/>
      <c r="I45" s="21"/>
      <c r="J45" s="8"/>
      <c r="K45" s="8"/>
      <c r="L45" s="8"/>
      <c r="M45" s="8"/>
      <c r="N45" s="8"/>
      <c r="O45" s="8"/>
      <c r="P45" s="8"/>
    </row>
    <row r="46">
      <c r="A46" s="58" t="str">
        <f>'рабочая форма матрица трассиров'!D47</f>
        <v>При нажатии на кнопку "Магазин" должен произойти переход на страницу "Магазин iSpot' - https://dk.ispot.ru/shop/</v>
      </c>
      <c r="B46" s="34" t="s">
        <v>78</v>
      </c>
      <c r="C46" s="18" t="s">
        <v>34</v>
      </c>
      <c r="D46" s="36" t="str">
        <f>MID(B46,3,20)</f>
        <v>1.2-1</v>
      </c>
      <c r="E46" s="59" t="s">
        <v>79</v>
      </c>
      <c r="G46" s="8"/>
      <c r="H46" s="8" t="s">
        <v>16</v>
      </c>
      <c r="I46" s="21"/>
      <c r="J46" s="8"/>
      <c r="K46" s="8" t="s">
        <v>16</v>
      </c>
      <c r="L46" s="8"/>
      <c r="M46" s="8"/>
      <c r="N46" s="8"/>
      <c r="O46" s="8"/>
      <c r="P46" s="8"/>
    </row>
    <row r="47">
      <c r="A47" s="60" t="str">
        <f>'черновик'!A47</f>
        <v>В мобильной версии Магазин открывается из Хедер 2</v>
      </c>
      <c r="B47" s="60" t="str">
        <f>'черновик'!B47</f>
        <v>IDМ1.2-2</v>
      </c>
      <c r="C47" s="18" t="s">
        <v>14</v>
      </c>
      <c r="D47" s="36"/>
      <c r="E47" s="4" t="s">
        <v>80</v>
      </c>
      <c r="G47" s="8"/>
      <c r="H47" s="8" t="s">
        <v>18</v>
      </c>
      <c r="I47" s="21"/>
      <c r="J47" s="8"/>
      <c r="K47" s="8" t="s">
        <v>16</v>
      </c>
      <c r="L47" s="8"/>
      <c r="M47" s="8"/>
      <c r="N47" s="8"/>
      <c r="O47" s="8"/>
      <c r="P47" s="8"/>
    </row>
    <row r="48">
      <c r="A48" s="61" t="str">
        <f>'черновик'!A48</f>
        <v>В веб-версии Магазин открывается из Хедер 1</v>
      </c>
      <c r="B48" s="61" t="str">
        <f>'черновик'!B48</f>
        <v>ID1.2-3</v>
      </c>
      <c r="C48" s="18" t="s">
        <v>24</v>
      </c>
      <c r="D48" s="36"/>
      <c r="E48" s="4" t="s">
        <v>81</v>
      </c>
      <c r="G48" s="8"/>
      <c r="H48" s="8" t="s">
        <v>16</v>
      </c>
      <c r="I48" s="21"/>
      <c r="J48" s="8"/>
      <c r="K48" s="8" t="s">
        <v>20</v>
      </c>
      <c r="L48" s="8"/>
      <c r="M48" s="8"/>
      <c r="N48" s="8"/>
      <c r="O48" s="8"/>
      <c r="P48" s="8"/>
    </row>
    <row r="49">
      <c r="A49" s="43" t="s">
        <v>82</v>
      </c>
      <c r="B49" s="17" t="s">
        <v>83</v>
      </c>
      <c r="C49" s="18" t="s">
        <v>34</v>
      </c>
      <c r="D49" s="36" t="str">
        <f>MID(B49,3,20)</f>
        <v>1.2-2</v>
      </c>
      <c r="E49" s="59" t="s">
        <v>84</v>
      </c>
      <c r="G49" s="8"/>
      <c r="H49" s="27" t="s">
        <v>16</v>
      </c>
      <c r="I49" s="21"/>
      <c r="J49" s="8"/>
      <c r="K49" s="27" t="s">
        <v>16</v>
      </c>
      <c r="L49" s="8"/>
      <c r="M49" s="8"/>
      <c r="N49" s="8"/>
      <c r="O49" s="8"/>
      <c r="P49" s="8"/>
    </row>
    <row r="50">
      <c r="A50" s="42" t="str">
        <f>'рабочая форма матрица трассиров'!A51</f>
        <v>Слайдер с фото</v>
      </c>
      <c r="B50" s="3"/>
      <c r="C50" s="20"/>
      <c r="D50" s="59"/>
      <c r="E50" s="62"/>
      <c r="G50" s="8"/>
      <c r="H50" s="8"/>
      <c r="I50" s="21"/>
      <c r="J50" s="8"/>
      <c r="K50" s="8"/>
      <c r="L50" s="8"/>
      <c r="M50" s="8"/>
      <c r="N50" s="8"/>
      <c r="O50" s="8"/>
      <c r="P50" s="8"/>
    </row>
    <row r="51">
      <c r="A51" s="61" t="str">
        <f>'рабочая форма матрица трассиров'!D52</f>
        <v>При наведении на фото, оно должно увеличиться</v>
      </c>
      <c r="B51" s="34" t="s">
        <v>85</v>
      </c>
      <c r="C51" s="18" t="s">
        <v>34</v>
      </c>
      <c r="D51" s="59" t="s">
        <v>86</v>
      </c>
      <c r="E51" s="26" t="s">
        <v>87</v>
      </c>
      <c r="G51" s="8"/>
      <c r="H51" s="27" t="s">
        <v>16</v>
      </c>
      <c r="I51" s="21"/>
      <c r="J51" s="8"/>
      <c r="K51" s="27" t="s">
        <v>16</v>
      </c>
      <c r="L51" s="8"/>
      <c r="M51" s="8"/>
      <c r="N51" s="8"/>
      <c r="O51" s="8"/>
      <c r="P51" s="8"/>
    </row>
    <row r="52">
      <c r="A52" s="61" t="str">
        <f>'рабочая форма матрица трассиров'!D53</f>
        <v>Должна быть реализована прокрутка фото </v>
      </c>
      <c r="B52" s="34" t="s">
        <v>88</v>
      </c>
      <c r="G52" s="8"/>
      <c r="I52" s="21"/>
      <c r="J52" s="8"/>
      <c r="L52" s="8"/>
      <c r="M52" s="8"/>
      <c r="N52" s="8"/>
      <c r="O52" s="8"/>
      <c r="P52" s="8"/>
    </row>
    <row r="53">
      <c r="A53" s="42" t="str">
        <f>'рабочая форма матрица трассиров'!A54</f>
        <v>Блок "Устройства Apple"</v>
      </c>
      <c r="B53" s="3"/>
      <c r="D53" s="59"/>
      <c r="E53" s="4"/>
      <c r="G53" s="8"/>
      <c r="H53" s="8"/>
      <c r="I53" s="21"/>
      <c r="J53" s="8"/>
      <c r="K53" s="8"/>
      <c r="L53" s="8"/>
      <c r="M53" s="8"/>
      <c r="N53" s="8"/>
      <c r="O53" s="8"/>
      <c r="P53" s="8"/>
    </row>
    <row r="54">
      <c r="A54" s="61" t="str">
        <f>'рабочая форма матрица трассиров'!D55</f>
        <v>Блок должен содержать кнопку "Посмотреть"</v>
      </c>
      <c r="B54" s="34" t="s">
        <v>89</v>
      </c>
      <c r="C54" s="18" t="s">
        <v>34</v>
      </c>
      <c r="D54" s="26" t="s">
        <v>90</v>
      </c>
      <c r="E54" s="20" t="s">
        <v>91</v>
      </c>
      <c r="G54" s="8"/>
      <c r="H54" s="27" t="s">
        <v>16</v>
      </c>
      <c r="I54" s="21"/>
      <c r="J54" s="8"/>
      <c r="K54" s="27" t="s">
        <v>16</v>
      </c>
      <c r="L54" s="8"/>
      <c r="M54" s="8"/>
      <c r="N54" s="8"/>
      <c r="O54" s="8"/>
      <c r="P54" s="8"/>
    </row>
    <row r="55">
      <c r="A55" s="61" t="str">
        <f>'рабочая форма матрица трассиров'!D56</f>
        <v>При наведении на кнопку "Посмотреть"  цвет кнопки меняется с прозрачного на черный (#fff на #1c1c1c) </v>
      </c>
      <c r="B55" s="34" t="s">
        <v>92</v>
      </c>
      <c r="G55" s="8"/>
      <c r="I55" s="21"/>
      <c r="J55" s="8"/>
      <c r="L55" s="8"/>
      <c r="M55" s="8"/>
      <c r="N55" s="8"/>
      <c r="O55" s="8"/>
      <c r="P55" s="8"/>
    </row>
    <row r="56">
      <c r="A56" s="61" t="str">
        <f>'рабочая форма матрица трассиров'!D57</f>
        <v>При наведении на кнопку "Посмотреть"  цвет текста меняется с черного на белый (#1c1c1c на #fff) </v>
      </c>
      <c r="B56" s="34" t="s">
        <v>93</v>
      </c>
      <c r="G56" s="8"/>
      <c r="I56" s="21"/>
      <c r="J56" s="8"/>
      <c r="L56" s="8"/>
      <c r="M56" s="8"/>
      <c r="N56" s="8"/>
      <c r="O56" s="8"/>
      <c r="P56" s="8"/>
    </row>
    <row r="57">
      <c r="A57" s="58" t="s">
        <v>94</v>
      </c>
      <c r="B57" s="34" t="s">
        <v>95</v>
      </c>
      <c r="C57" s="18" t="s">
        <v>34</v>
      </c>
      <c r="D57" s="26" t="s">
        <v>96</v>
      </c>
      <c r="E57" s="20" t="s">
        <v>97</v>
      </c>
      <c r="G57" s="8"/>
      <c r="H57" s="27" t="s">
        <v>16</v>
      </c>
      <c r="I57" s="21"/>
      <c r="J57" s="8"/>
      <c r="K57" s="27" t="s">
        <v>16</v>
      </c>
      <c r="L57" s="8"/>
      <c r="M57" s="8"/>
      <c r="N57" s="8"/>
      <c r="O57" s="8"/>
      <c r="P57" s="8"/>
    </row>
    <row r="58">
      <c r="A58" s="61" t="str">
        <f>'рабочая форма матрица трассиров'!D59</f>
        <v>Каталог товаров содержит как товары бренда Apple, так и товары других брендов</v>
      </c>
      <c r="B58" s="34" t="s">
        <v>98</v>
      </c>
      <c r="G58" s="8"/>
      <c r="I58" s="21"/>
      <c r="J58" s="8"/>
      <c r="L58" s="8"/>
      <c r="M58" s="8"/>
      <c r="N58" s="8"/>
      <c r="O58" s="8"/>
      <c r="P58" s="8"/>
    </row>
    <row r="59">
      <c r="A59" s="42" t="str">
        <f>'рабочая форма матрица трассиров'!A60</f>
        <v>Блок "Аксессуры и гаджеты"</v>
      </c>
      <c r="B59" s="63"/>
      <c r="E59" s="4"/>
      <c r="G59" s="8"/>
      <c r="H59" s="8"/>
      <c r="I59" s="21"/>
      <c r="J59" s="8"/>
      <c r="K59" s="8"/>
      <c r="L59" s="8"/>
      <c r="M59" s="8"/>
      <c r="N59" s="8"/>
      <c r="O59" s="8"/>
      <c r="P59" s="8"/>
    </row>
    <row r="60">
      <c r="A60" s="61" t="str">
        <f>'рабочая форма матрица трассиров'!D61</f>
        <v>Блок должен содержать кнопку "Вдохновиться"</v>
      </c>
      <c r="B60" s="34" t="s">
        <v>99</v>
      </c>
      <c r="C60" s="18" t="s">
        <v>34</v>
      </c>
      <c r="D60" s="26" t="s">
        <v>100</v>
      </c>
      <c r="E60" s="20" t="s">
        <v>101</v>
      </c>
      <c r="G60" s="8"/>
      <c r="H60" s="27" t="s">
        <v>16</v>
      </c>
      <c r="I60" s="21"/>
      <c r="J60" s="8"/>
      <c r="K60" s="27" t="s">
        <v>16</v>
      </c>
      <c r="L60" s="8"/>
      <c r="M60" s="8"/>
      <c r="N60" s="8"/>
      <c r="O60" s="8"/>
      <c r="P60" s="8"/>
    </row>
    <row r="61">
      <c r="A61" s="61" t="str">
        <f>'рабочая форма матрица трассиров'!D62</f>
        <v>При наведении на кнопку "Вдохновиться"  цвет кнопки меняется с прозрачного на черный (  #fff на #1c1c1c )</v>
      </c>
      <c r="B61" s="34" t="s">
        <v>102</v>
      </c>
      <c r="G61" s="8"/>
      <c r="I61" s="21"/>
      <c r="J61" s="8"/>
      <c r="L61" s="8"/>
      <c r="M61" s="8"/>
      <c r="N61" s="8"/>
      <c r="O61" s="8"/>
      <c r="P61" s="8"/>
    </row>
    <row r="62">
      <c r="A62" s="61" t="str">
        <f>'рабочая форма матрица трассиров'!D63</f>
        <v>При наведении на кнопку "Вдохновиться"  цвет текста меняется цвет текста меняется с черного на белый (#1c1c1c на #fff) </v>
      </c>
      <c r="B62" s="34" t="s">
        <v>103</v>
      </c>
      <c r="G62" s="8"/>
      <c r="I62" s="21"/>
      <c r="J62" s="8"/>
      <c r="L62" s="8"/>
      <c r="M62" s="8"/>
      <c r="N62" s="8"/>
      <c r="O62" s="8"/>
      <c r="P62" s="8"/>
    </row>
    <row r="63">
      <c r="A63" s="61" t="str">
        <f>'рабочая форма матрица трассиров'!D64</f>
        <v>При нажатии на кнопку "Вдохновиться" должен произойти переход на страницу Каталог "Аксессуары"</v>
      </c>
      <c r="B63" s="34" t="s">
        <v>104</v>
      </c>
      <c r="C63" s="18" t="s">
        <v>34</v>
      </c>
      <c r="D63" s="26" t="s">
        <v>105</v>
      </c>
      <c r="E63" s="20" t="s">
        <v>106</v>
      </c>
      <c r="G63" s="8"/>
      <c r="H63" s="8" t="s">
        <v>16</v>
      </c>
      <c r="I63" s="21"/>
      <c r="J63" s="8"/>
      <c r="K63" s="8" t="s">
        <v>16</v>
      </c>
      <c r="L63" s="8"/>
      <c r="M63" s="8"/>
      <c r="N63" s="8"/>
      <c r="O63" s="8"/>
      <c r="P63" s="8"/>
    </row>
    <row r="64">
      <c r="A64" s="42" t="str">
        <f>'рабочая форма матрица трассиров'!A65</f>
        <v>Блок "Сервисный центр"</v>
      </c>
      <c r="B64" s="3"/>
      <c r="D64" s="4"/>
      <c r="E64" s="20"/>
      <c r="G64" s="8"/>
      <c r="H64" s="8"/>
      <c r="I64" s="21"/>
      <c r="J64" s="8"/>
      <c r="K64" s="8"/>
      <c r="L64" s="8"/>
      <c r="M64" s="8"/>
      <c r="N64" s="8"/>
      <c r="O64" s="8"/>
      <c r="P64" s="8"/>
    </row>
    <row r="65">
      <c r="A65" s="61" t="str">
        <f>'рабочая форма матрица трассиров'!D66</f>
        <v>Блок должен содержать кнопку "Иметь в виду"</v>
      </c>
      <c r="B65" s="17" t="s">
        <v>107</v>
      </c>
      <c r="C65" s="18" t="s">
        <v>34</v>
      </c>
      <c r="D65" s="26" t="s">
        <v>108</v>
      </c>
      <c r="E65" s="20" t="s">
        <v>109</v>
      </c>
      <c r="G65" s="8"/>
      <c r="H65" s="8"/>
      <c r="I65" s="21"/>
      <c r="J65" s="8"/>
      <c r="K65" s="8"/>
      <c r="L65" s="8"/>
      <c r="M65" s="8"/>
      <c r="N65" s="8"/>
      <c r="O65" s="8"/>
      <c r="P65" s="8"/>
    </row>
    <row r="66">
      <c r="A66" s="61" t="str">
        <f>'рабочая форма матрица трассиров'!D67</f>
        <v>При наведении на кнопку "Иметь в виду"  цвет кнопки меняется с прозрачного на черный (#fff на #1c1c1c )</v>
      </c>
      <c r="B66" s="17" t="s">
        <v>110</v>
      </c>
      <c r="G66" s="8"/>
      <c r="H66" s="8" t="s">
        <v>16</v>
      </c>
      <c r="I66" s="21"/>
      <c r="J66" s="8"/>
      <c r="K66" s="8" t="s">
        <v>16</v>
      </c>
      <c r="L66" s="8"/>
      <c r="M66" s="8"/>
      <c r="N66" s="8"/>
      <c r="O66" s="8"/>
      <c r="P66" s="8"/>
    </row>
    <row r="67">
      <c r="A67" s="61" t="str">
        <f>'рабочая форма матрица трассиров'!D68</f>
        <v>При наведении на кнопку "Иметь в виду" цвет текста меняется с черного на белый (#1c1c1c на #fff) </v>
      </c>
      <c r="B67" s="17" t="s">
        <v>111</v>
      </c>
      <c r="G67" s="8"/>
      <c r="H67" s="8"/>
      <c r="I67" s="21"/>
      <c r="J67" s="8"/>
      <c r="K67" s="8"/>
      <c r="L67" s="8"/>
      <c r="M67" s="8"/>
      <c r="N67" s="8"/>
      <c r="O67" s="8"/>
      <c r="P67" s="8"/>
    </row>
    <row r="68">
      <c r="A68" s="61" t="str">
        <f>'рабочая форма матрица трассиров'!D69</f>
        <v>При нажатии на кнопку "Иметь в виду" должен произойти переход на страницу "Сервисный центр"</v>
      </c>
      <c r="B68" s="17" t="s">
        <v>112</v>
      </c>
      <c r="C68" s="18" t="s">
        <v>34</v>
      </c>
      <c r="D68" s="4" t="s">
        <v>113</v>
      </c>
      <c r="E68" s="20" t="s">
        <v>114</v>
      </c>
      <c r="G68" s="8"/>
      <c r="H68" s="8" t="s">
        <v>16</v>
      </c>
      <c r="I68" s="21"/>
      <c r="J68" s="8"/>
      <c r="K68" s="8" t="s">
        <v>16</v>
      </c>
      <c r="L68" s="8"/>
      <c r="M68" s="8"/>
      <c r="N68" s="8"/>
      <c r="O68" s="8"/>
      <c r="P68" s="8"/>
    </row>
    <row r="69">
      <c r="A69" s="42" t="s">
        <v>115</v>
      </c>
      <c r="B69" s="3"/>
      <c r="C69" s="20"/>
      <c r="D69" s="4"/>
      <c r="E69" s="20"/>
      <c r="G69" s="8"/>
      <c r="H69" s="8"/>
      <c r="I69" s="21"/>
      <c r="J69" s="8"/>
      <c r="K69" s="8"/>
      <c r="L69" s="8"/>
      <c r="M69" s="8"/>
      <c r="N69" s="8"/>
      <c r="O69" s="8"/>
      <c r="P69" s="8"/>
    </row>
    <row r="70" ht="34.5" customHeight="1">
      <c r="A70" s="61" t="str">
        <f>'рабочая форма матрица трассиров'!D71</f>
        <v>Блок должен содержать:
- кнопку "iSpot"
- ссылка tel
- ссылка mailto
- ссылку WhatsApp с иконкой мессенджера
- ссылку Telegram с иконкой мессенджера</v>
      </c>
      <c r="B70" s="64" t="s">
        <v>116</v>
      </c>
      <c r="C70" s="18" t="s">
        <v>34</v>
      </c>
      <c r="D70" s="26" t="s">
        <v>117</v>
      </c>
      <c r="E70" s="26" t="s">
        <v>118</v>
      </c>
      <c r="G70" s="8"/>
      <c r="H70" s="8" t="s">
        <v>16</v>
      </c>
      <c r="I70" s="21"/>
      <c r="J70" s="8"/>
      <c r="K70" s="8" t="s">
        <v>16</v>
      </c>
      <c r="L70" s="8"/>
      <c r="M70" s="8"/>
      <c r="N70" s="8"/>
      <c r="O70" s="8"/>
      <c r="P70" s="8"/>
    </row>
    <row r="71" ht="73.5" customHeight="1">
      <c r="A71" s="53"/>
      <c r="B71" s="41"/>
      <c r="C71" s="18" t="s">
        <v>34</v>
      </c>
      <c r="D71" s="26" t="s">
        <v>119</v>
      </c>
      <c r="E71" s="51" t="s">
        <v>120</v>
      </c>
      <c r="G71" s="8"/>
      <c r="H71" s="8" t="s">
        <v>16</v>
      </c>
      <c r="I71" s="21"/>
      <c r="J71" s="8"/>
      <c r="K71" s="8" t="s">
        <v>16</v>
      </c>
      <c r="L71" s="8"/>
      <c r="M71" s="8"/>
      <c r="N71" s="8"/>
      <c r="O71" s="8"/>
      <c r="P71" s="8"/>
    </row>
    <row r="72">
      <c r="A72" s="53"/>
      <c r="B72" s="41"/>
      <c r="C72" s="18" t="s">
        <v>34</v>
      </c>
      <c r="D72" s="26" t="s">
        <v>121</v>
      </c>
      <c r="E72" s="51" t="s">
        <v>122</v>
      </c>
      <c r="G72" s="8"/>
      <c r="H72" s="8" t="s">
        <v>16</v>
      </c>
      <c r="I72" s="21"/>
      <c r="J72" s="8"/>
      <c r="K72" s="8" t="s">
        <v>16</v>
      </c>
      <c r="L72" s="8"/>
      <c r="M72" s="8"/>
      <c r="N72" s="8"/>
      <c r="O72" s="8"/>
      <c r="P72" s="8"/>
    </row>
    <row r="73">
      <c r="A73" s="61" t="str">
        <f>'рабочая форма матрица трассиров'!D72</f>
        <v>При нажатии на кнопку iSpot должен произойти переход вверх страницы</v>
      </c>
      <c r="B73" s="65" t="s">
        <v>123</v>
      </c>
      <c r="C73" s="18" t="s">
        <v>34</v>
      </c>
      <c r="D73" s="4" t="s">
        <v>124</v>
      </c>
      <c r="E73" s="51" t="s">
        <v>125</v>
      </c>
      <c r="G73" s="8"/>
      <c r="H73" s="8" t="s">
        <v>16</v>
      </c>
      <c r="I73" s="21"/>
      <c r="J73" s="8"/>
      <c r="K73" s="8" t="s">
        <v>16</v>
      </c>
      <c r="L73" s="8"/>
      <c r="M73" s="8"/>
      <c r="N73" s="8"/>
      <c r="O73" s="8"/>
      <c r="P73" s="8"/>
    </row>
    <row r="74">
      <c r="A74" s="61" t="str">
        <f>'рабочая форма матрица трассиров'!D74</f>
        <v>При нажатии на ссылку tel должен прозойти переход на связанное приложение</v>
      </c>
      <c r="B74" s="34" t="s">
        <v>126</v>
      </c>
      <c r="C74" s="18" t="s">
        <v>34</v>
      </c>
      <c r="D74" s="26" t="s">
        <v>127</v>
      </c>
      <c r="E74" s="51" t="s">
        <v>128</v>
      </c>
      <c r="G74" s="8"/>
      <c r="H74" s="8" t="s">
        <v>16</v>
      </c>
      <c r="I74" s="21"/>
      <c r="J74" s="8"/>
      <c r="K74" s="8" t="s">
        <v>16</v>
      </c>
      <c r="L74" s="8"/>
      <c r="M74" s="8"/>
      <c r="N74" s="8"/>
      <c r="O74" s="8"/>
      <c r="P74" s="8"/>
    </row>
    <row r="75">
      <c r="A75" s="58" t="s">
        <v>129</v>
      </c>
      <c r="B75" s="34" t="s">
        <v>130</v>
      </c>
      <c r="C75" s="18" t="s">
        <v>34</v>
      </c>
      <c r="D75" s="26" t="s">
        <v>131</v>
      </c>
      <c r="E75" s="20" t="s">
        <v>132</v>
      </c>
      <c r="G75" s="8"/>
      <c r="H75" s="8" t="s">
        <v>16</v>
      </c>
      <c r="I75" s="21"/>
      <c r="J75" s="8"/>
      <c r="K75" s="8" t="s">
        <v>16</v>
      </c>
      <c r="L75" s="8"/>
      <c r="M75" s="8"/>
      <c r="N75" s="8"/>
      <c r="O75" s="8"/>
      <c r="P75" s="8"/>
    </row>
    <row r="76">
      <c r="A76" s="61" t="str">
        <f>'рабочая форма матрица трассиров'!D76</f>
        <v>При нажатии на ссылку mailto должен произойти переход в учетную запись почты</v>
      </c>
      <c r="B76" s="66" t="s">
        <v>133</v>
      </c>
      <c r="C76" s="18" t="s">
        <v>34</v>
      </c>
      <c r="G76" s="8"/>
      <c r="I76" s="21"/>
      <c r="J76" s="8"/>
      <c r="L76" s="8"/>
      <c r="M76" s="8"/>
      <c r="N76" s="8"/>
      <c r="O76" s="8"/>
      <c r="P76" s="8"/>
    </row>
    <row r="77">
      <c r="A77" s="61" t="str">
        <f>'рабочая форма матрица трассиров'!D77</f>
        <v>Должен содержать ссылку WhatsApp с иконкой мессенджера</v>
      </c>
      <c r="B77" s="34" t="s">
        <v>134</v>
      </c>
      <c r="C77" s="18" t="s">
        <v>34</v>
      </c>
      <c r="D77" s="26" t="s">
        <v>135</v>
      </c>
      <c r="E77" s="20" t="s">
        <v>136</v>
      </c>
      <c r="G77" s="8"/>
      <c r="H77" s="8" t="s">
        <v>16</v>
      </c>
      <c r="I77" s="21"/>
      <c r="J77" s="8"/>
      <c r="K77" s="8" t="s">
        <v>16</v>
      </c>
      <c r="L77" s="8"/>
      <c r="M77" s="8"/>
      <c r="N77" s="8"/>
      <c r="O77" s="8"/>
      <c r="P77" s="8"/>
    </row>
    <row r="78">
      <c r="A78" s="61" t="str">
        <f>'рабочая форма матрица трассиров'!D78</f>
        <v>При нажатии на ссылку WhatsApp  должен произойти переход в приложение WhatsApp </v>
      </c>
      <c r="B78" s="66" t="s">
        <v>137</v>
      </c>
      <c r="C78" s="18" t="s">
        <v>34</v>
      </c>
      <c r="G78" s="8"/>
      <c r="I78" s="21"/>
      <c r="J78" s="8"/>
      <c r="L78" s="8"/>
      <c r="M78" s="8"/>
      <c r="N78" s="8"/>
      <c r="O78" s="8"/>
      <c r="P78" s="8"/>
    </row>
    <row r="79">
      <c r="A79" s="61" t="str">
        <f>'рабочая форма матрица трассиров'!D79</f>
        <v>Должен содержать ссылку Telegram с иконкой мессенджера</v>
      </c>
      <c r="B79" s="34" t="s">
        <v>138</v>
      </c>
      <c r="C79" s="18" t="s">
        <v>34</v>
      </c>
      <c r="D79" s="26" t="s">
        <v>139</v>
      </c>
      <c r="E79" s="20" t="s">
        <v>140</v>
      </c>
      <c r="G79" s="8"/>
      <c r="H79" s="8" t="s">
        <v>16</v>
      </c>
      <c r="I79" s="21"/>
      <c r="J79" s="8"/>
      <c r="K79" s="8" t="s">
        <v>16</v>
      </c>
      <c r="L79" s="8"/>
      <c r="M79" s="8"/>
      <c r="N79" s="8"/>
      <c r="O79" s="8"/>
      <c r="P79" s="8"/>
    </row>
    <row r="80">
      <c r="A80" s="61" t="str">
        <f>'рабочая форма матрица трассиров'!D80</f>
        <v>При нажатии на ссылку Telegram  должен произойти переход в приложение Telegram </v>
      </c>
      <c r="B80" s="34" t="s">
        <v>141</v>
      </c>
      <c r="G80" s="8"/>
      <c r="I80" s="21"/>
      <c r="J80" s="8"/>
      <c r="L80" s="8"/>
      <c r="M80" s="8"/>
      <c r="N80" s="8"/>
      <c r="O80" s="8"/>
      <c r="P80" s="8"/>
    </row>
    <row r="81">
      <c r="A81" s="42" t="str">
        <f>'рабочая форма матрица трассиров'!A81</f>
        <v>Блок "Нужна помощь"</v>
      </c>
      <c r="B81" s="3"/>
      <c r="C81" s="20"/>
      <c r="D81" s="4"/>
      <c r="E81" s="4"/>
      <c r="G81" s="8"/>
      <c r="H81" s="8"/>
      <c r="I81" s="21"/>
      <c r="J81" s="8"/>
      <c r="K81" s="8"/>
      <c r="L81" s="8"/>
      <c r="M81" s="8"/>
      <c r="N81" s="8"/>
      <c r="O81" s="8"/>
      <c r="P81" s="8"/>
    </row>
    <row r="82">
      <c r="A82" s="67" t="str">
        <f>'рабочая форма матрица трассиров'!D82</f>
        <v>Блок "Нужна помощь" содержит:
- ссылка tel
- ссылка mailto
- ссылку WhatsApp с иконкой мессенджера
- ссылку WhatsApp с иконкой мессенджера"</v>
      </c>
      <c r="B82" s="17" t="s">
        <v>142</v>
      </c>
      <c r="C82" s="18" t="s">
        <v>34</v>
      </c>
      <c r="D82" s="26" t="s">
        <v>143</v>
      </c>
      <c r="E82" s="26" t="s">
        <v>144</v>
      </c>
      <c r="G82" s="8"/>
      <c r="H82" s="27" t="s">
        <v>16</v>
      </c>
      <c r="I82" s="21"/>
      <c r="J82" s="8"/>
      <c r="K82" s="27" t="s">
        <v>16</v>
      </c>
      <c r="L82" s="8"/>
      <c r="M82" s="8"/>
      <c r="N82" s="8"/>
      <c r="O82" s="8"/>
      <c r="P82" s="8"/>
    </row>
    <row r="83">
      <c r="A83" s="61" t="str">
        <f>'рабочая форма матрица трассиров'!D83</f>
        <v>При нажатии на ссылку tel должен произойти переход на связанное приложение</v>
      </c>
      <c r="B83" s="34" t="s">
        <v>145</v>
      </c>
      <c r="C83" s="18" t="s">
        <v>34</v>
      </c>
      <c r="D83" s="4" t="s">
        <v>146</v>
      </c>
      <c r="E83" s="51" t="s">
        <v>147</v>
      </c>
      <c r="G83" s="8"/>
      <c r="H83" s="8" t="s">
        <v>16</v>
      </c>
      <c r="I83" s="21"/>
      <c r="J83" s="8"/>
      <c r="K83" s="8" t="s">
        <v>16</v>
      </c>
      <c r="L83" s="8"/>
      <c r="M83" s="8"/>
      <c r="N83" s="8"/>
      <c r="O83" s="8"/>
      <c r="P83" s="8"/>
    </row>
    <row r="84">
      <c r="A84" s="58" t="s">
        <v>129</v>
      </c>
      <c r="B84" s="34" t="s">
        <v>148</v>
      </c>
      <c r="C84" s="18" t="s">
        <v>34</v>
      </c>
      <c r="D84" s="26" t="s">
        <v>149</v>
      </c>
      <c r="E84" s="20" t="s">
        <v>132</v>
      </c>
      <c r="G84" s="8"/>
      <c r="H84" s="8" t="s">
        <v>16</v>
      </c>
      <c r="I84" s="21"/>
      <c r="J84" s="8"/>
      <c r="K84" s="8" t="s">
        <v>16</v>
      </c>
      <c r="L84" s="8"/>
      <c r="M84" s="8"/>
      <c r="N84" s="8"/>
      <c r="O84" s="8"/>
      <c r="P84" s="8"/>
    </row>
    <row r="85">
      <c r="A85" s="61" t="str">
        <f>'рабочая форма матрица трассиров'!D85</f>
        <v>При нажатии на ссылку mailto должен произойти переход в учетную запись почты</v>
      </c>
      <c r="B85" s="34" t="s">
        <v>150</v>
      </c>
      <c r="G85" s="8"/>
      <c r="I85" s="21"/>
      <c r="J85" s="8"/>
      <c r="L85" s="8"/>
      <c r="M85" s="8"/>
      <c r="N85" s="8"/>
      <c r="O85" s="8"/>
      <c r="P85" s="8"/>
    </row>
    <row r="86">
      <c r="A86" s="61" t="str">
        <f>'рабочая форма матрица трассиров'!D86</f>
        <v>Должен содержать ссылку WhatsApp с иконкой мессенджера</v>
      </c>
      <c r="B86" s="34" t="s">
        <v>151</v>
      </c>
      <c r="C86" s="18" t="s">
        <v>34</v>
      </c>
      <c r="D86" s="26" t="s">
        <v>152</v>
      </c>
      <c r="E86" s="20" t="s">
        <v>136</v>
      </c>
      <c r="G86" s="8"/>
      <c r="H86" s="8" t="s">
        <v>16</v>
      </c>
      <c r="I86" s="21"/>
      <c r="J86" s="8"/>
      <c r="K86" s="8" t="s">
        <v>16</v>
      </c>
      <c r="L86" s="8"/>
      <c r="M86" s="8"/>
      <c r="N86" s="8"/>
      <c r="O86" s="8"/>
      <c r="P86" s="8"/>
    </row>
    <row r="87">
      <c r="A87" s="61" t="str">
        <f>'рабочая форма матрица трассиров'!D87</f>
        <v>При нажатии на ссылку WhatsApp  должен произойти переход в приложение WhatsApp </v>
      </c>
      <c r="B87" s="34" t="s">
        <v>153</v>
      </c>
      <c r="G87" s="8"/>
      <c r="I87" s="21"/>
      <c r="J87" s="8"/>
      <c r="L87" s="8"/>
      <c r="M87" s="8"/>
      <c r="N87" s="8"/>
      <c r="O87" s="8"/>
      <c r="P87" s="8"/>
    </row>
    <row r="88">
      <c r="A88" s="61" t="str">
        <f>'рабочая форма матрица трассиров'!D88</f>
        <v>Должен содержать ссылку Telegram с иконкой мессенджера</v>
      </c>
      <c r="B88" s="34" t="s">
        <v>154</v>
      </c>
      <c r="C88" s="18" t="s">
        <v>34</v>
      </c>
      <c r="D88" s="26" t="s">
        <v>155</v>
      </c>
      <c r="E88" s="20" t="s">
        <v>140</v>
      </c>
      <c r="G88" s="8"/>
      <c r="H88" s="8" t="s">
        <v>16</v>
      </c>
      <c r="I88" s="21"/>
      <c r="J88" s="8"/>
      <c r="K88" s="8" t="s">
        <v>16</v>
      </c>
      <c r="L88" s="8"/>
      <c r="M88" s="8"/>
      <c r="N88" s="8"/>
      <c r="O88" s="8"/>
      <c r="P88" s="8"/>
    </row>
    <row r="89">
      <c r="A89" s="61" t="str">
        <f>'рабочая форма матрица трассиров'!D89</f>
        <v>При нажатии на ссылку Telegram   должен произойти переход в приложение Telegram </v>
      </c>
      <c r="B89" s="34" t="s">
        <v>156</v>
      </c>
      <c r="G89" s="8"/>
      <c r="I89" s="21"/>
      <c r="J89" s="8"/>
      <c r="L89" s="8"/>
      <c r="M89" s="8"/>
      <c r="N89" s="8"/>
      <c r="O89" s="8"/>
      <c r="P89" s="8"/>
    </row>
    <row r="90">
      <c r="A90" s="68" t="s">
        <v>157</v>
      </c>
      <c r="B90" s="20"/>
      <c r="C90" s="20"/>
      <c r="D90" s="4"/>
      <c r="E90" s="4"/>
      <c r="G90" s="8"/>
      <c r="H90" s="8"/>
      <c r="I90" s="21"/>
      <c r="J90" s="8"/>
      <c r="K90" s="8"/>
      <c r="L90" s="8"/>
      <c r="M90" s="8"/>
      <c r="N90" s="8"/>
      <c r="O90" s="8"/>
      <c r="P90" s="8"/>
    </row>
    <row r="91">
      <c r="A91" s="61" t="str">
        <f>'рабочая форма матрица трассиров'!D91</f>
        <v>Должен содержать:
1.текстовое поле ввода Email 
2. кнопку в поле ввода Emal
3. чек-бокс "Я даю согласие на обработку персональных данных"</v>
      </c>
      <c r="B91" s="17" t="s">
        <v>158</v>
      </c>
      <c r="C91" s="18" t="s">
        <v>34</v>
      </c>
      <c r="D91" s="26" t="s">
        <v>159</v>
      </c>
      <c r="E91" s="26" t="s">
        <v>160</v>
      </c>
      <c r="G91" s="8"/>
      <c r="H91" s="27" t="s">
        <v>16</v>
      </c>
      <c r="I91" s="21"/>
      <c r="J91" s="8"/>
      <c r="K91" s="27" t="s">
        <v>16</v>
      </c>
      <c r="L91" s="8"/>
      <c r="M91" s="8"/>
      <c r="N91" s="8"/>
      <c r="O91" s="8"/>
      <c r="P91" s="8"/>
    </row>
    <row r="92" ht="12.75" customHeight="1">
      <c r="A92" s="69" t="str">
        <f>'рабочая форма матрица трассиров'!D92</f>
        <v>Поле ввода Email:
</v>
      </c>
      <c r="B92" s="70" t="s">
        <v>161</v>
      </c>
      <c r="C92" s="71"/>
      <c r="D92" s="72"/>
      <c r="E92" s="73"/>
      <c r="G92" s="8"/>
      <c r="H92" s="8"/>
      <c r="I92" s="21"/>
      <c r="J92" s="8"/>
      <c r="K92" s="8"/>
      <c r="L92" s="8"/>
      <c r="M92" s="8"/>
      <c r="N92" s="8"/>
      <c r="O92" s="8"/>
      <c r="P92" s="8"/>
    </row>
    <row r="93" ht="42.0" customHeight="1">
      <c r="A93" s="74" t="str">
        <f>'рабочая форма матрица трассиров'!D93</f>
        <v>1.Это Combobox, содержит плейсхолдер "Ваш email" и кнопку внутри </v>
      </c>
      <c r="B93" s="75" t="s">
        <v>162</v>
      </c>
      <c r="C93" s="18" t="s">
        <v>34</v>
      </c>
      <c r="D93" s="26" t="s">
        <v>163</v>
      </c>
      <c r="E93" s="43" t="s">
        <v>164</v>
      </c>
      <c r="G93" s="8"/>
      <c r="H93" s="8" t="s">
        <v>16</v>
      </c>
      <c r="I93" s="21"/>
      <c r="J93" s="8"/>
      <c r="K93" s="8" t="s">
        <v>16</v>
      </c>
      <c r="L93" s="8"/>
      <c r="M93" s="8"/>
      <c r="N93" s="8"/>
      <c r="O93" s="8"/>
      <c r="P93" s="8"/>
    </row>
    <row r="94">
      <c r="A94" s="74" t="str">
        <f>'рабочая форма матрица трассиров'!D94</f>
        <v>2.Поле содержит маску с обязательными атрибутами - "собака" и "точка"</v>
      </c>
      <c r="B94" s="76" t="s">
        <v>165</v>
      </c>
      <c r="C94" s="18" t="s">
        <v>34</v>
      </c>
      <c r="D94" s="26" t="s">
        <v>166</v>
      </c>
      <c r="E94" s="43" t="s">
        <v>167</v>
      </c>
      <c r="F94" s="56" t="str">
        <f>'Таблицы принятия решений'!B27</f>
        <v>ПР 1</v>
      </c>
      <c r="G94" s="38" t="str">
        <f>'Таблицы принятия решений'!B30</f>
        <v>t.est-t@yandex.ru</v>
      </c>
      <c r="H94" s="8" t="s">
        <v>16</v>
      </c>
      <c r="I94" s="21"/>
      <c r="J94" s="8"/>
      <c r="K94" s="8" t="s">
        <v>16</v>
      </c>
      <c r="L94" s="8"/>
      <c r="M94" s="8"/>
      <c r="N94" s="8"/>
      <c r="O94" s="8"/>
      <c r="P94" s="8"/>
    </row>
    <row r="95">
      <c r="A95" s="41"/>
      <c r="B95" s="41"/>
      <c r="D95" s="26" t="s">
        <v>168</v>
      </c>
      <c r="E95" s="77" t="s">
        <v>169</v>
      </c>
      <c r="F95" s="56" t="str">
        <f>'Таблицы принятия решений'!C27</f>
        <v>ПР 2</v>
      </c>
      <c r="G95" s="56" t="str">
        <f>'Таблицы принятия решений'!C30</f>
        <v>login_22@домен.рф</v>
      </c>
      <c r="H95" s="8" t="s">
        <v>16</v>
      </c>
      <c r="I95" s="21"/>
      <c r="J95" s="8"/>
      <c r="K95" s="8" t="s">
        <v>16</v>
      </c>
      <c r="L95" s="8"/>
      <c r="M95" s="8"/>
      <c r="N95" s="8"/>
      <c r="O95" s="8"/>
      <c r="P95" s="8"/>
    </row>
    <row r="96">
      <c r="A96" s="74" t="str">
        <f>'рабочая форма матрица трассиров'!D95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96" s="74" t="str">
        <f>'рабочая форма матрица трассиров'!B95</f>
        <v>ID1.2.7.2.3</v>
      </c>
      <c r="C96" s="18" t="s">
        <v>34</v>
      </c>
      <c r="D96" s="26" t="s">
        <v>170</v>
      </c>
      <c r="E96" s="43" t="s">
        <v>171</v>
      </c>
      <c r="F96" s="56" t="str">
        <f>'Таблицы принятия решений'!F27</f>
        <v>ПР 5</v>
      </c>
      <c r="G96" s="78" t="str">
        <f>'Таблицы принятия решений'!F31</f>
        <v>testgmail.com</v>
      </c>
      <c r="H96" s="8" t="s">
        <v>16</v>
      </c>
      <c r="I96" s="21"/>
      <c r="J96" s="8"/>
      <c r="K96" s="8" t="s">
        <v>16</v>
      </c>
      <c r="L96" s="8"/>
      <c r="M96" s="8"/>
      <c r="N96" s="8"/>
      <c r="O96" s="8"/>
      <c r="P96" s="8"/>
    </row>
    <row r="97">
      <c r="A97" s="74" t="str">
        <f>'рабочая форма матрица трассиров'!D96</f>
        <v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97" s="74" t="str">
        <f>'рабочая форма матрица трассиров'!B96</f>
        <v>ID1.2.7.2.4</v>
      </c>
      <c r="C97" s="18" t="s">
        <v>34</v>
      </c>
      <c r="D97" s="26" t="s">
        <v>172</v>
      </c>
      <c r="E97" s="43" t="s">
        <v>173</v>
      </c>
      <c r="F97" s="56" t="str">
        <f>'Таблицы принятия решений'!G27</f>
        <v>ПР 6</v>
      </c>
      <c r="G97" s="8" t="str">
        <f>'Таблицы принятия решений'!G31</f>
        <v>test@gmailcom</v>
      </c>
      <c r="H97" s="8" t="s">
        <v>16</v>
      </c>
      <c r="I97" s="21"/>
      <c r="J97" s="8"/>
      <c r="K97" s="8" t="s">
        <v>16</v>
      </c>
      <c r="L97" s="8"/>
      <c r="M97" s="8"/>
      <c r="N97" s="8"/>
      <c r="O97" s="8"/>
      <c r="P97" s="8"/>
    </row>
    <row r="98">
      <c r="A98" s="74" t="str">
        <f>'рабочая форма матрица трассиров'!D97</f>
        <v>5. При незаполнении или некорректном заполнении поля, оно подсвечивается красным</v>
      </c>
      <c r="B98" s="74" t="str">
        <f>'рабочая форма матрица трассиров'!B97</f>
        <v>ID1.2.7.2.5</v>
      </c>
      <c r="C98" s="18" t="s">
        <v>34</v>
      </c>
      <c r="D98" s="26" t="s">
        <v>174</v>
      </c>
      <c r="E98" s="61" t="s">
        <v>175</v>
      </c>
      <c r="F98" s="38" t="str">
        <f>'Таблицы принятия решений'!E27</f>
        <v>ПР 4</v>
      </c>
      <c r="G98" s="27" t="s">
        <v>176</v>
      </c>
      <c r="H98" s="8" t="s">
        <v>16</v>
      </c>
      <c r="I98" s="21"/>
      <c r="J98" s="8"/>
      <c r="K98" s="8" t="s">
        <v>16</v>
      </c>
      <c r="L98" s="8"/>
      <c r="M98" s="8"/>
      <c r="N98" s="8"/>
      <c r="O98" s="8"/>
      <c r="P98" s="8"/>
    </row>
    <row r="99">
      <c r="A99" s="41"/>
      <c r="B99" s="41"/>
      <c r="E99" s="61" t="s">
        <v>177</v>
      </c>
      <c r="F99" s="38" t="str">
        <f>'Таблицы принятия решений'!I27</f>
        <v>ПР 8</v>
      </c>
      <c r="G99" s="27" t="str">
        <f>'Таблицы принятия решений'!I31</f>
        <v>только пробелы</v>
      </c>
      <c r="H99" s="8" t="s">
        <v>16</v>
      </c>
      <c r="I99" s="21"/>
      <c r="J99" s="8"/>
      <c r="K99" s="8" t="s">
        <v>16</v>
      </c>
      <c r="L99" s="8"/>
      <c r="M99" s="8"/>
      <c r="N99" s="8"/>
      <c r="O99" s="8"/>
      <c r="P99" s="8"/>
    </row>
    <row r="100">
      <c r="A100" s="79" t="str">
        <f>'рабочая форма матрица трассиров'!D98</f>
        <v>6. При вводе перед @ букв кириллицы - Запрос не отправлен.
Сообщение: "Часть адреса до символа "@" не должна содержать символ &lt;кириллица&gt;" </v>
      </c>
      <c r="B100" s="80" t="str">
        <f>'рабочая форма матрица трассиров'!B98</f>
        <v>ID1.2.7.2.6</v>
      </c>
      <c r="C100" s="18" t="s">
        <v>34</v>
      </c>
      <c r="D100" s="81" t="s">
        <v>178</v>
      </c>
      <c r="E100" s="82" t="s">
        <v>179</v>
      </c>
      <c r="F100" s="83" t="str">
        <f>'Таблицы принятия решений'!H27</f>
        <v>ПР 7</v>
      </c>
      <c r="G100" s="38" t="str">
        <f>'Таблицы принятия решений'!H31</f>
        <v>шш@gmail.com</v>
      </c>
      <c r="H100" s="27" t="s">
        <v>57</v>
      </c>
      <c r="I100" s="84" t="s">
        <v>180</v>
      </c>
      <c r="J100" s="50" t="s">
        <v>181</v>
      </c>
      <c r="K100" s="27" t="s">
        <v>57</v>
      </c>
      <c r="L100" s="84" t="s">
        <v>180</v>
      </c>
      <c r="M100" s="50" t="s">
        <v>181</v>
      </c>
      <c r="N100" s="8"/>
      <c r="O100" s="8"/>
      <c r="P100" s="8"/>
    </row>
    <row r="101" ht="51.75" customHeight="1">
      <c r="A101" s="58" t="s">
        <v>182</v>
      </c>
      <c r="B101" s="76" t="s">
        <v>183</v>
      </c>
      <c r="C101" s="18" t="s">
        <v>34</v>
      </c>
      <c r="D101" s="36" t="s">
        <v>184</v>
      </c>
      <c r="E101" s="20" t="s">
        <v>185</v>
      </c>
      <c r="F101" s="56" t="str">
        <f t="shared" ref="F101:G101" si="6">F94</f>
        <v>ПР 1</v>
      </c>
      <c r="G101" s="8" t="str">
        <f t="shared" si="6"/>
        <v>t.est-t@yandex.ru</v>
      </c>
      <c r="H101" s="8" t="s">
        <v>16</v>
      </c>
      <c r="I101" s="21"/>
      <c r="J101" s="8"/>
      <c r="K101" s="8" t="s">
        <v>16</v>
      </c>
      <c r="L101" s="8"/>
      <c r="M101" s="8"/>
      <c r="N101" s="8"/>
      <c r="O101" s="8"/>
      <c r="P101" s="8"/>
    </row>
    <row r="102">
      <c r="A102" s="53"/>
      <c r="B102" s="41"/>
      <c r="D102" s="36" t="s">
        <v>186</v>
      </c>
      <c r="E102" s="20" t="s">
        <v>187</v>
      </c>
      <c r="F102" s="56" t="str">
        <f t="shared" ref="F102:G102" si="7">F95</f>
        <v>ПР 2</v>
      </c>
      <c r="G102" s="8" t="str">
        <f t="shared" si="7"/>
        <v>login_22@домен.рф</v>
      </c>
      <c r="H102" s="8" t="s">
        <v>16</v>
      </c>
      <c r="I102" s="21"/>
      <c r="J102" s="8"/>
      <c r="K102" s="8" t="s">
        <v>16</v>
      </c>
      <c r="L102" s="8"/>
      <c r="M102" s="8"/>
      <c r="N102" s="8"/>
      <c r="O102" s="8"/>
      <c r="P102" s="8"/>
    </row>
    <row r="103" ht="29.25" customHeight="1">
      <c r="A103" s="58" t="s">
        <v>188</v>
      </c>
      <c r="B103" s="17" t="str">
        <f>'рабочая форма матрица трассиров'!B100</f>
        <v>ID1.2.7.4</v>
      </c>
      <c r="C103" s="18" t="s">
        <v>34</v>
      </c>
      <c r="D103" s="36" t="s">
        <v>189</v>
      </c>
      <c r="E103" s="20" t="s">
        <v>190</v>
      </c>
      <c r="F103" s="56" t="str">
        <f t="shared" ref="F103:G103" si="8">F94</f>
        <v>ПР 1</v>
      </c>
      <c r="G103" s="8" t="str">
        <f t="shared" si="8"/>
        <v>t.est-t@yandex.ru</v>
      </c>
      <c r="H103" s="8" t="s">
        <v>16</v>
      </c>
      <c r="I103" s="21"/>
      <c r="J103" s="8"/>
      <c r="K103" s="8" t="s">
        <v>16</v>
      </c>
      <c r="L103" s="8"/>
      <c r="M103" s="8"/>
      <c r="N103" s="8"/>
      <c r="O103" s="8"/>
      <c r="P103" s="8"/>
    </row>
    <row r="104" ht="41.25" customHeight="1">
      <c r="A104" s="53"/>
      <c r="B104" s="41"/>
      <c r="D104" s="36" t="s">
        <v>191</v>
      </c>
      <c r="E104" s="20" t="s">
        <v>192</v>
      </c>
      <c r="F104" s="56" t="str">
        <f t="shared" ref="F104:G104" si="9">F95</f>
        <v>ПР 2</v>
      </c>
      <c r="G104" s="8" t="str">
        <f t="shared" si="9"/>
        <v>login_22@домен.рф</v>
      </c>
      <c r="H104" s="8" t="s">
        <v>16</v>
      </c>
      <c r="J104" s="8"/>
      <c r="K104" s="8" t="s">
        <v>16</v>
      </c>
      <c r="L104" s="8"/>
      <c r="M104" s="8"/>
      <c r="N104" s="8"/>
      <c r="O104" s="8"/>
      <c r="P104" s="8"/>
    </row>
    <row r="105">
      <c r="A105" s="61" t="str">
        <f>'рабочая форма матрица трассиров'!D101</f>
        <v>При нажатии на кнопку в поле ввода и отсутствии отметки в чек-боксе "Я даю согласие на обработку персональных данных" чек-бокс подсвечивается красным и форма не отправляется</v>
      </c>
      <c r="B105" s="17" t="str">
        <f>'рабочая форма матрица трассиров'!B101</f>
        <v>ID1.2.7.5</v>
      </c>
      <c r="C105" s="18" t="s">
        <v>34</v>
      </c>
      <c r="D105" s="36" t="str">
        <f>MID(B105,3,12)</f>
        <v>1.2.7.5</v>
      </c>
      <c r="E105" s="20" t="s">
        <v>193</v>
      </c>
      <c r="F105" s="38" t="str">
        <f>'Таблицы принятия решений'!D27</f>
        <v>ПР 3</v>
      </c>
      <c r="G105" s="27" t="s">
        <v>194</v>
      </c>
      <c r="H105" s="27" t="s">
        <v>57</v>
      </c>
      <c r="I105" s="84" t="s">
        <v>195</v>
      </c>
      <c r="J105" s="50" t="s">
        <v>181</v>
      </c>
      <c r="K105" s="27" t="s">
        <v>57</v>
      </c>
      <c r="L105" s="84" t="s">
        <v>195</v>
      </c>
      <c r="M105" s="50" t="s">
        <v>181</v>
      </c>
      <c r="N105" s="8"/>
      <c r="O105" s="8"/>
      <c r="P105" s="8"/>
    </row>
    <row r="106">
      <c r="A106" s="58" t="s">
        <v>196</v>
      </c>
      <c r="B106" s="17" t="str">
        <f>'рабочая форма матрица трассиров'!B102</f>
        <v>ID1.2.7.6</v>
      </c>
      <c r="C106" s="18" t="s">
        <v>34</v>
      </c>
      <c r="D106" s="36" t="s">
        <v>197</v>
      </c>
      <c r="E106" s="20" t="s">
        <v>198</v>
      </c>
      <c r="F106" s="56" t="str">
        <f t="shared" ref="F106:G106" si="10">F96</f>
        <v>ПР 5</v>
      </c>
      <c r="G106" s="85" t="str">
        <f t="shared" si="10"/>
        <v>testgmail.com</v>
      </c>
      <c r="H106" s="8" t="s">
        <v>16</v>
      </c>
      <c r="I106" s="21"/>
      <c r="J106" s="8"/>
      <c r="K106" s="8" t="s">
        <v>16</v>
      </c>
      <c r="L106" s="8"/>
      <c r="M106" s="8"/>
      <c r="N106" s="8"/>
      <c r="O106" s="8"/>
      <c r="P106" s="8"/>
    </row>
    <row r="107">
      <c r="A107" s="53"/>
      <c r="B107" s="41"/>
      <c r="D107" s="36" t="s">
        <v>199</v>
      </c>
      <c r="E107" s="20" t="s">
        <v>200</v>
      </c>
      <c r="F107" s="56" t="str">
        <f t="shared" ref="F107:G107" si="11">F97</f>
        <v>ПР 6</v>
      </c>
      <c r="G107" s="56" t="str">
        <f t="shared" si="11"/>
        <v>test@gmailcom</v>
      </c>
      <c r="H107" s="8" t="s">
        <v>16</v>
      </c>
      <c r="I107" s="21"/>
      <c r="J107" s="8"/>
      <c r="K107" s="8" t="s">
        <v>16</v>
      </c>
      <c r="L107" s="8"/>
      <c r="M107" s="8"/>
      <c r="N107" s="8"/>
      <c r="O107" s="8"/>
      <c r="P107" s="8"/>
    </row>
    <row r="108">
      <c r="A108" s="61" t="str">
        <f>'рабочая форма матрица трассиров'!D103</f>
        <v>При оставлении поля ввода Email пустым и нажатии на кнопку "Отправить", поле должно подсвечиваться красным</v>
      </c>
      <c r="B108" s="17" t="str">
        <f>'рабочая форма матрица трассиров'!B103</f>
        <v>ID1.2.7.7</v>
      </c>
      <c r="C108" s="18" t="s">
        <v>34</v>
      </c>
      <c r="D108" s="36" t="str">
        <f>MID(B108,3,12)</f>
        <v>1.2.7.7</v>
      </c>
      <c r="E108" s="20" t="s">
        <v>201</v>
      </c>
      <c r="F108" s="56" t="str">
        <f t="shared" ref="F108:F109" si="12">F98</f>
        <v>ПР 4</v>
      </c>
      <c r="G108" s="8" t="s">
        <v>176</v>
      </c>
      <c r="H108" s="8" t="s">
        <v>16</v>
      </c>
      <c r="I108" s="21"/>
      <c r="J108" s="8"/>
      <c r="K108" s="8" t="s">
        <v>16</v>
      </c>
      <c r="L108" s="8"/>
      <c r="M108" s="8"/>
      <c r="N108" s="8"/>
      <c r="O108" s="8"/>
      <c r="P108" s="8"/>
    </row>
    <row r="109" ht="37.5" customHeight="1">
      <c r="A109" s="53"/>
      <c r="B109" s="41"/>
      <c r="E109" s="20" t="s">
        <v>202</v>
      </c>
      <c r="F109" s="56" t="str">
        <f t="shared" si="12"/>
        <v>ПР 8</v>
      </c>
      <c r="G109" s="8" t="str">
        <f>G99</f>
        <v>только пробелы</v>
      </c>
      <c r="H109" s="8" t="s">
        <v>16</v>
      </c>
      <c r="I109" s="21"/>
      <c r="J109" s="8"/>
      <c r="K109" s="8" t="s">
        <v>16</v>
      </c>
      <c r="L109" s="8"/>
      <c r="M109" s="8"/>
      <c r="N109" s="8"/>
      <c r="O109" s="8"/>
      <c r="P109" s="8"/>
    </row>
    <row r="110">
      <c r="A110" s="61" t="str">
        <f>'рабочая форма матрица трассиров'!D104</f>
        <v>При некорректном выполнении обязательных условий система не подтверждает подписку</v>
      </c>
      <c r="B110" s="17" t="str">
        <f>'рабочая форма матрица трассиров'!B104</f>
        <v>ID1.2.7.8</v>
      </c>
      <c r="C110" s="18" t="s">
        <v>34</v>
      </c>
      <c r="D110" s="36" t="s">
        <v>203</v>
      </c>
      <c r="E110" s="20" t="s">
        <v>204</v>
      </c>
      <c r="F110" s="86"/>
      <c r="G110" s="27"/>
      <c r="H110" s="8" t="s">
        <v>16</v>
      </c>
      <c r="I110" s="45"/>
      <c r="J110" s="8"/>
      <c r="K110" s="8" t="s">
        <v>16</v>
      </c>
      <c r="L110" s="8"/>
      <c r="M110" s="8"/>
      <c r="N110" s="8"/>
      <c r="O110" s="8"/>
      <c r="P110" s="8"/>
    </row>
    <row r="111">
      <c r="A111" s="61" t="str">
        <f>'рабочая форма матрица трассиров'!D105</f>
        <v>Письмо о подтверждении подписки должно прийти на указанный email от: marketing@ispot.ru</v>
      </c>
      <c r="B111" s="17" t="str">
        <f>'рабочая форма матрица трассиров'!B105</f>
        <v>ID1.2.7.9</v>
      </c>
      <c r="C111" s="18" t="s">
        <v>34</v>
      </c>
      <c r="D111" s="36" t="str">
        <f>MID(B111,3,12)</f>
        <v>1.2.7.9</v>
      </c>
      <c r="E111" s="26" t="s">
        <v>205</v>
      </c>
      <c r="F111" s="38"/>
      <c r="G111" s="27"/>
      <c r="H111" s="27" t="s">
        <v>16</v>
      </c>
      <c r="I111" s="21"/>
      <c r="J111" s="8"/>
      <c r="K111" s="27" t="s">
        <v>16</v>
      </c>
      <c r="L111" s="8"/>
      <c r="M111" s="8"/>
      <c r="N111" s="8"/>
      <c r="O111" s="8"/>
      <c r="P111" s="8"/>
    </row>
    <row r="112">
      <c r="A112" s="61" t="str">
        <f>'рабочая форма матрица трассиров'!D106</f>
        <v>При подтверждении подписки пользователь получает на email письмо (в соответствии с шаблоном) следующего содержания: "Подтверждение подписки. Вы получили это письмо, так как Ваш email адрес  test@test.ru был указан при подписке на рассылку.
Для подтверждения подписки нажмите кнопку ниже:
Подтвердить подписку
В случае, если вы получили это письмо по ошибке, просто проигнорируйте его."</v>
      </c>
      <c r="B112" s="17" t="str">
        <f>'рабочая форма матрица трассиров'!B106</f>
        <v>ID1.2.7.10</v>
      </c>
      <c r="F112" s="38"/>
      <c r="G112" s="38"/>
      <c r="I112" s="21"/>
      <c r="J112" s="8"/>
      <c r="L112" s="8"/>
      <c r="M112" s="8"/>
      <c r="N112" s="8"/>
      <c r="O112" s="8"/>
      <c r="P112" s="8"/>
    </row>
    <row r="113">
      <c r="A113" s="61" t="str">
        <f>'рабочая форма матрица трассиров'!D107</f>
        <v>Для подтверждения подписки пользователь должен перейти по ссылке в полученном письме. Система подтвердит подписку: "Поздравляем! Ваш адрес подтвержден."</v>
      </c>
      <c r="B113" s="17" t="str">
        <f>'рабочая форма матрица трассиров'!B107</f>
        <v>ID1.2.7.11</v>
      </c>
      <c r="C113" s="18" t="s">
        <v>206</v>
      </c>
      <c r="D113" s="36" t="str">
        <f>MID(B113,3,12)</f>
        <v>1.2.7.11</v>
      </c>
      <c r="E113" s="26" t="s">
        <v>207</v>
      </c>
      <c r="G113" s="8"/>
      <c r="H113" s="8" t="s">
        <v>16</v>
      </c>
      <c r="I113" s="21"/>
      <c r="J113" s="8"/>
      <c r="K113" s="8" t="s">
        <v>16</v>
      </c>
      <c r="L113" s="8"/>
      <c r="M113" s="8"/>
      <c r="N113" s="8"/>
      <c r="O113" s="8"/>
      <c r="P113" s="8"/>
    </row>
    <row r="114">
      <c r="A114" s="87" t="str">
        <f>'рабочая форма матрица трассиров'!A108</f>
        <v>Сервисный центр</v>
      </c>
      <c r="B114" s="3"/>
      <c r="C114" s="20"/>
      <c r="D114" s="36"/>
      <c r="E114" s="4"/>
      <c r="G114" s="8"/>
      <c r="H114" s="8"/>
      <c r="I114" s="21"/>
      <c r="J114" s="8"/>
      <c r="K114" s="8"/>
      <c r="L114" s="8"/>
      <c r="M114" s="8"/>
      <c r="N114" s="8"/>
      <c r="O114" s="8"/>
      <c r="P114" s="8"/>
    </row>
    <row r="115">
      <c r="A115" s="88" t="str">
        <f>'рабочая форма матрица трассиров'!D109</f>
        <v>При нажатии в Хедере 1 на кнопку "Сервисный центр" должен произойти переход на страницу Сервисный центр- https://dk.ispot.ru/service/</v>
      </c>
      <c r="B115" s="34" t="s">
        <v>208</v>
      </c>
      <c r="C115" s="18" t="s">
        <v>34</v>
      </c>
      <c r="D115" s="59" t="s">
        <v>209</v>
      </c>
      <c r="E115" s="51" t="s">
        <v>210</v>
      </c>
      <c r="G115" s="8"/>
      <c r="H115" s="8" t="s">
        <v>18</v>
      </c>
      <c r="I115" s="8"/>
      <c r="J115" s="21"/>
      <c r="K115" s="8" t="s">
        <v>16</v>
      </c>
      <c r="L115" s="8"/>
      <c r="M115" s="8"/>
      <c r="N115" s="8"/>
      <c r="O115" s="8"/>
      <c r="P115" s="8"/>
      <c r="Q115" s="8"/>
      <c r="R115" s="8"/>
    </row>
    <row r="116">
      <c r="A116" s="35" t="str">
        <f>'рабочая форма матрица трассиров'!D110</f>
        <v>В мобильной версии Сервисный центр открывается из Хедер 2</v>
      </c>
      <c r="B116" s="89" t="str">
        <f>'рабочая форма матрица трассиров'!B110</f>
        <v>IDМ1.3-2</v>
      </c>
      <c r="C116" s="18" t="s">
        <v>14</v>
      </c>
      <c r="D116" s="59" t="s">
        <v>211</v>
      </c>
      <c r="E116" s="51" t="s">
        <v>212</v>
      </c>
      <c r="G116" s="8"/>
      <c r="H116" s="8" t="s">
        <v>16</v>
      </c>
      <c r="I116" s="8"/>
      <c r="J116" s="21"/>
      <c r="K116" s="8" t="s">
        <v>20</v>
      </c>
      <c r="L116" s="8"/>
      <c r="M116" s="8"/>
      <c r="N116" s="8"/>
      <c r="O116" s="8"/>
      <c r="P116" s="8"/>
      <c r="Q116" s="8"/>
      <c r="R116" s="8"/>
    </row>
    <row r="117">
      <c r="A117" s="90" t="str">
        <f>'рабочая форма матрица трассиров'!D111</f>
        <v>Окно должно содержать: 
1.Хлебные крошки
2. Контент
3. Блок "Записаться на ремонт"
4. Блок "iSpot" 
5. Блок "Нужна помощь" 
6. Блок "Подпишитесь на рассылку" </v>
      </c>
      <c r="B117" s="17" t="s">
        <v>213</v>
      </c>
      <c r="C117" s="18" t="s">
        <v>24</v>
      </c>
      <c r="D117" s="59" t="s">
        <v>214</v>
      </c>
      <c r="E117" s="91" t="s">
        <v>215</v>
      </c>
      <c r="G117" s="8"/>
      <c r="H117" s="27" t="s">
        <v>16</v>
      </c>
      <c r="I117" s="27"/>
      <c r="J117" s="28"/>
      <c r="K117" s="27" t="s">
        <v>16</v>
      </c>
      <c r="L117" s="8"/>
      <c r="M117" s="8"/>
      <c r="N117" s="8"/>
      <c r="O117" s="8"/>
      <c r="P117" s="8"/>
      <c r="Q117" s="8"/>
      <c r="R117" s="8"/>
    </row>
    <row r="118">
      <c r="A118" s="68" t="str">
        <f>'рабочая форма матрица трассиров'!A112</f>
        <v>Блок "Записаться на ремонт"</v>
      </c>
      <c r="B118" s="3"/>
      <c r="C118" s="20"/>
      <c r="D118" s="4"/>
      <c r="E118" s="4"/>
      <c r="G118" s="8"/>
      <c r="H118" s="8"/>
      <c r="I118" s="21"/>
      <c r="J118" s="8"/>
      <c r="K118" s="8"/>
      <c r="L118" s="8"/>
      <c r="M118" s="8"/>
      <c r="N118" s="8"/>
      <c r="O118" s="8"/>
      <c r="P118" s="8"/>
    </row>
    <row r="119">
      <c r="A119" s="43" t="str">
        <f>'рабочая форма матрица трассиров'!D113</f>
        <v>Должен содержать обязательные поля:</v>
      </c>
      <c r="B119" s="65" t="s">
        <v>216</v>
      </c>
      <c r="C119" s="18" t="s">
        <v>34</v>
      </c>
      <c r="D119" s="26" t="s">
        <v>217</v>
      </c>
      <c r="E119" s="26" t="s">
        <v>218</v>
      </c>
      <c r="G119" s="8"/>
      <c r="H119" s="27" t="s">
        <v>16</v>
      </c>
      <c r="I119" s="21"/>
      <c r="J119" s="8"/>
      <c r="K119" s="27" t="s">
        <v>16</v>
      </c>
      <c r="L119" s="8"/>
      <c r="M119" s="8"/>
      <c r="N119" s="8"/>
      <c r="O119" s="8"/>
      <c r="P119" s="8"/>
    </row>
    <row r="120" ht="26.25" customHeight="1">
      <c r="A120" s="43" t="str">
        <f>'рабочая форма матрица трассиров'!D114</f>
        <v>- текстовое поле с плейсхолдером "Какая помощь Вам нужна?" </v>
      </c>
      <c r="B120" s="41"/>
      <c r="G120" s="8"/>
      <c r="I120" s="21"/>
      <c r="J120" s="8"/>
      <c r="L120" s="8"/>
      <c r="M120" s="8"/>
      <c r="N120" s="8"/>
      <c r="O120" s="8"/>
      <c r="P120" s="8"/>
    </row>
    <row r="121" ht="26.25" customHeight="1">
      <c r="A121" s="43" t="str">
        <f>'рабочая форма матрица трассиров'!D115</f>
        <v>- поле с маской для ввода телефона </v>
      </c>
      <c r="B121" s="41"/>
      <c r="G121" s="8"/>
      <c r="I121" s="21"/>
      <c r="J121" s="8"/>
      <c r="L121" s="8"/>
      <c r="M121" s="8"/>
      <c r="N121" s="8"/>
      <c r="O121" s="8"/>
      <c r="P121" s="8"/>
    </row>
    <row r="122">
      <c r="A122" s="43" t="str">
        <f>'рабочая форма матрица трассиров'!D116</f>
        <v>- чек-бокс "Даю согласие на обработку и хранение своих персональных данных"
- кнопку "Отправить"</v>
      </c>
      <c r="B122" s="41"/>
      <c r="G122" s="8"/>
      <c r="I122" s="21"/>
      <c r="J122" s="8"/>
      <c r="L122" s="8"/>
      <c r="M122" s="8"/>
      <c r="N122" s="8"/>
      <c r="O122" s="8"/>
      <c r="P122" s="8"/>
    </row>
    <row r="123" ht="66.0" customHeight="1">
      <c r="A123" s="43" t="str">
        <f>'рабочая форма матрица трассиров'!D117</f>
        <v>Текстовое поле "Какая помощь Вам нужна?" может содержать как буквы, символы, так и цифры, не имеет максимальной длины</v>
      </c>
      <c r="B123" s="26" t="s">
        <v>219</v>
      </c>
      <c r="C123" s="18" t="s">
        <v>34</v>
      </c>
      <c r="D123" s="36" t="s">
        <v>220</v>
      </c>
      <c r="E123" s="20" t="s">
        <v>221</v>
      </c>
      <c r="F123" s="27" t="str">
        <f>'Таблицы принятия решений'!B40</f>
        <v>ЗР 1</v>
      </c>
      <c r="G123" s="8" t="str">
        <f>'Таблицы принятия решений'!B42</f>
        <v>Apple выпускает AirPods, начиная с 2016 года – с того же времени, как и iPhone 7. Еще раньше появлялись Earbuds и EarPods.</v>
      </c>
      <c r="H123" s="27" t="s">
        <v>16</v>
      </c>
      <c r="I123" s="21"/>
      <c r="J123" s="92"/>
      <c r="K123" s="27" t="s">
        <v>16</v>
      </c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68.25" customHeight="1">
      <c r="A124" s="53"/>
      <c r="C124" s="18" t="s">
        <v>34</v>
      </c>
      <c r="D124" s="36" t="s">
        <v>222</v>
      </c>
      <c r="E124" s="20" t="s">
        <v>223</v>
      </c>
      <c r="F124" s="27" t="str">
        <f>'Таблицы принятия решений'!C40</f>
        <v>ЗР 2</v>
      </c>
      <c r="G124" s="93" t="str">
        <f>'Таблицы принятия решений'!C42</f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) =?* '&lt;&gt; #|; ²³~ @`´ ©«» ¤¼× {}abc def ghi jkl mno pqrs tuv wxyz ABC DEF GHI JKL MNO PQRS TUV WXYZ !"§ $%&amp;</v>
      </c>
      <c r="H124" s="27" t="s">
        <v>16</v>
      </c>
      <c r="I124" s="21"/>
      <c r="J124" s="92"/>
      <c r="K124" s="27" t="s">
        <v>16</v>
      </c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27.75" customHeight="1">
      <c r="A125" s="53"/>
      <c r="C125" s="18" t="s">
        <v>34</v>
      </c>
      <c r="D125" s="36" t="s">
        <v>224</v>
      </c>
      <c r="E125" s="20" t="s">
        <v>225</v>
      </c>
      <c r="F125" s="27" t="str">
        <f>'Таблицы принятия решений'!H40</f>
        <v>ЗР 7</v>
      </c>
      <c r="G125" s="27" t="str">
        <f>'Таблицы принятия решений'!H43</f>
        <v>только пробелы</v>
      </c>
      <c r="H125" s="27" t="s">
        <v>16</v>
      </c>
      <c r="I125" s="21"/>
      <c r="J125" s="92"/>
      <c r="K125" s="27" t="s">
        <v>16</v>
      </c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28.5" customHeight="1">
      <c r="A126" s="94" t="str">
        <f>'рабочая форма матрица трассиров'!D118</f>
        <v>Требования к текстовому полю с маской для ввода телефона :</v>
      </c>
      <c r="B126" s="70" t="s">
        <v>226</v>
      </c>
      <c r="C126" s="71"/>
      <c r="D126" s="95"/>
      <c r="E126" s="73" t="s">
        <v>227</v>
      </c>
      <c r="F126" s="8"/>
      <c r="G126" s="8"/>
      <c r="H126" s="8"/>
      <c r="I126" s="21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37.5" customHeight="1">
      <c r="A127" s="96" t="str">
        <f>'рабочая форма матрица трассиров'!D119</f>
        <v>1. Префикс +7 дает понимание формата ввода номера</v>
      </c>
      <c r="B127" s="26" t="s">
        <v>228</v>
      </c>
      <c r="C127" s="18" t="s">
        <v>34</v>
      </c>
      <c r="D127" s="36" t="str">
        <f t="shared" ref="D127:D129" si="13">MID(B127,3,12)</f>
        <v>1.3.1.1.1</v>
      </c>
      <c r="E127" s="97" t="s">
        <v>229</v>
      </c>
      <c r="F127" s="8"/>
      <c r="G127" s="8"/>
      <c r="H127" s="27" t="s">
        <v>16</v>
      </c>
      <c r="I127" s="21"/>
      <c r="J127" s="8"/>
      <c r="K127" s="27" t="s">
        <v>16</v>
      </c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86.25" customHeight="1">
      <c r="A128" s="96" t="str">
        <f>'рабочая форма матрица трассиров'!D120</f>
        <v>2. Ограничение по количеству цифр в вводимом номере телефона (11 цифр)</v>
      </c>
      <c r="B128" s="26" t="s">
        <v>230</v>
      </c>
      <c r="C128" s="18" t="s">
        <v>34</v>
      </c>
      <c r="D128" s="36" t="str">
        <f t="shared" si="13"/>
        <v>1.3.1.1.2</v>
      </c>
      <c r="E128" s="97" t="s">
        <v>231</v>
      </c>
      <c r="F128" s="27" t="str">
        <f t="shared" ref="F128:F129" si="14">F123</f>
        <v>ЗР 1</v>
      </c>
      <c r="G128" s="27">
        <f>'Таблицы принятия решений'!B44</f>
        <v>1234567890</v>
      </c>
      <c r="H128" s="27" t="s">
        <v>16</v>
      </c>
      <c r="I128" s="21"/>
      <c r="J128" s="8"/>
      <c r="K128" s="27" t="s">
        <v>16</v>
      </c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73.5" customHeight="1">
      <c r="A129" s="96" t="str">
        <f>'рабочая форма матрица трассиров'!D121</f>
        <v>3. При вставке скопированного номера из 11 цифр и более, цифра, стоящая после 11ой (с учетом +7) обрезается</v>
      </c>
      <c r="B129" s="26" t="s">
        <v>232</v>
      </c>
      <c r="C129" s="18" t="s">
        <v>34</v>
      </c>
      <c r="D129" s="36" t="str">
        <f t="shared" si="13"/>
        <v>1.3.1.1.3</v>
      </c>
      <c r="E129" s="97" t="s">
        <v>233</v>
      </c>
      <c r="F129" s="27" t="str">
        <f t="shared" si="14"/>
        <v>ЗР 2</v>
      </c>
      <c r="G129" s="8" t="str">
        <f>'Таблицы принятия решений'!C44</f>
        <v>ctrl+v 12345678900</v>
      </c>
      <c r="H129" s="27" t="s">
        <v>16</v>
      </c>
      <c r="I129" s="21"/>
      <c r="J129" s="8"/>
      <c r="K129" s="27" t="s">
        <v>16</v>
      </c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66.0" customHeight="1">
      <c r="A130" s="96" t="str">
        <f>'рабочая форма матрица трассиров'!D122</f>
        <v>4. Запрещено вводить телефон в неверном формате, буквы и спецсимволы</v>
      </c>
      <c r="B130" s="26" t="str">
        <f>'рабочая форма матрица трассиров'!B122</f>
        <v>ID1.3.1.1.4</v>
      </c>
      <c r="C130" s="18" t="s">
        <v>34</v>
      </c>
      <c r="D130" s="36" t="s">
        <v>234</v>
      </c>
      <c r="E130" s="97" t="s">
        <v>235</v>
      </c>
      <c r="F130" s="27" t="str">
        <f>'Таблицы принятия решений'!I40</f>
        <v>ЗР 8</v>
      </c>
      <c r="G130" s="27" t="str">
        <f>'Таблицы принятия решений'!I45</f>
        <v>asdfgфыва</v>
      </c>
      <c r="H130" s="27" t="s">
        <v>16</v>
      </c>
      <c r="I130" s="21"/>
      <c r="J130" s="8"/>
      <c r="K130" s="27" t="s">
        <v>16</v>
      </c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98" t="str">
        <f>'рабочая форма матрица трассиров'!D123</f>
        <v>5. При оставлении поля пустым и нажатии на кнопку "Отправить" поле подсвечивается красным цветом</v>
      </c>
      <c r="B131" s="26" t="str">
        <f>'рабочая форма матрица трассиров'!B123</f>
        <v>ID1.3.1.1.5</v>
      </c>
      <c r="C131" s="18" t="s">
        <v>34</v>
      </c>
      <c r="D131" s="26" t="s">
        <v>236</v>
      </c>
      <c r="E131" s="44" t="s">
        <v>237</v>
      </c>
      <c r="F131" s="8" t="str">
        <f>'Таблицы принятия решений'!D40</f>
        <v>ЗР 3</v>
      </c>
      <c r="G131" s="8" t="s">
        <v>238</v>
      </c>
      <c r="H131" s="27" t="s">
        <v>16</v>
      </c>
      <c r="I131" s="21"/>
      <c r="J131" s="8"/>
      <c r="K131" s="27" t="s">
        <v>16</v>
      </c>
      <c r="L131" s="8"/>
      <c r="M131" s="8"/>
      <c r="N131" s="8"/>
      <c r="O131" s="8"/>
      <c r="P131" s="8"/>
    </row>
    <row r="132">
      <c r="A132" s="20" t="str">
        <f>'рабочая форма матрица трассиров'!D124</f>
        <v>При наведении курсора на кнопку "Отправить" цвет кнопки меняется с голубого на прозрачный ( с #0081ff на #fff)</v>
      </c>
      <c r="B132" s="26" t="s">
        <v>239</v>
      </c>
      <c r="C132" s="18" t="s">
        <v>34</v>
      </c>
      <c r="D132" s="26" t="s">
        <v>240</v>
      </c>
      <c r="E132" s="20" t="s">
        <v>241</v>
      </c>
      <c r="G132" s="8"/>
      <c r="H132" s="27" t="s">
        <v>16</v>
      </c>
      <c r="I132" s="21"/>
      <c r="J132" s="8"/>
      <c r="K132" s="27" t="s">
        <v>16</v>
      </c>
      <c r="L132" s="8"/>
      <c r="M132" s="8"/>
      <c r="N132" s="8"/>
      <c r="O132" s="8"/>
      <c r="P132" s="8"/>
    </row>
    <row r="133">
      <c r="A133" s="20" t="str">
        <f>'рабочая форма матрица трассиров'!D125</f>
        <v>При наведении курсора на кнопку "Отправить" цвет текста меняется с белого на голубой  ( с #fff на  #0081ff)</v>
      </c>
      <c r="B133" s="26" t="s">
        <v>242</v>
      </c>
      <c r="G133" s="8"/>
      <c r="I133" s="21"/>
      <c r="J133" s="8"/>
      <c r="L133" s="8"/>
      <c r="M133" s="8"/>
      <c r="N133" s="8"/>
      <c r="O133" s="8"/>
      <c r="P133" s="8"/>
    </row>
    <row r="134">
      <c r="A134" s="99" t="s">
        <v>243</v>
      </c>
      <c r="B134" s="20" t="s">
        <v>244</v>
      </c>
      <c r="C134" s="18" t="s">
        <v>34</v>
      </c>
      <c r="D134" s="26" t="s">
        <v>245</v>
      </c>
      <c r="E134" s="20" t="s">
        <v>246</v>
      </c>
      <c r="F134" s="38" t="str">
        <f t="shared" ref="F134:G134" si="15">F123</f>
        <v>ЗР 1</v>
      </c>
      <c r="G134" s="93" t="str">
        <f t="shared" si="15"/>
        <v>Apple выпускает AirPods, начиная с 2016 года – с того же времени, как и iPhone 7. Еще раньше появлялись Earbuds и EarPods.</v>
      </c>
      <c r="H134" s="27" t="s">
        <v>16</v>
      </c>
      <c r="I134" s="21"/>
      <c r="J134" s="8"/>
      <c r="K134" s="27" t="s">
        <v>16</v>
      </c>
      <c r="L134" s="8"/>
      <c r="M134" s="8"/>
      <c r="N134" s="8"/>
      <c r="O134" s="8"/>
      <c r="P134" s="8"/>
    </row>
    <row r="135">
      <c r="G135" s="5">
        <f>'Таблицы принятия решений'!B44</f>
        <v>1234567890</v>
      </c>
      <c r="I135" s="21"/>
      <c r="J135" s="8"/>
      <c r="L135" s="8"/>
      <c r="M135" s="8"/>
      <c r="N135" s="8"/>
      <c r="O135" s="8"/>
      <c r="P135" s="8"/>
    </row>
    <row r="136">
      <c r="G136" s="5" t="s">
        <v>247</v>
      </c>
      <c r="I136" s="21"/>
      <c r="J136" s="8"/>
      <c r="L136" s="8"/>
      <c r="M136" s="8"/>
      <c r="N136" s="8"/>
      <c r="O136" s="8"/>
      <c r="P136" s="8"/>
    </row>
    <row r="137">
      <c r="D137" s="26" t="s">
        <v>248</v>
      </c>
      <c r="E137" s="20" t="s">
        <v>249</v>
      </c>
      <c r="F137" s="38" t="str">
        <f t="shared" ref="F137:G137" si="16">F124</f>
        <v>ЗР 2</v>
      </c>
      <c r="G137" s="93" t="str">
        <f t="shared" si="16"/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) =?* '&lt;&gt; #|; ²³~ @`´ ©«» ¤¼× {}abc def ghi jkl mno pqrs tuv wxyz ABC DEF GHI JKL MNO PQRS TUV WXYZ !"§ $%&amp;</v>
      </c>
      <c r="H137" s="27" t="s">
        <v>16</v>
      </c>
      <c r="I137" s="21"/>
      <c r="J137" s="8"/>
      <c r="K137" s="27" t="s">
        <v>16</v>
      </c>
      <c r="L137" s="8"/>
      <c r="M137" s="8"/>
      <c r="N137" s="8"/>
      <c r="O137" s="8"/>
      <c r="P137" s="8"/>
    </row>
    <row r="138">
      <c r="G138" s="8" t="str">
        <f>G129</f>
        <v>ctrl+v 12345678900</v>
      </c>
      <c r="I138" s="21"/>
      <c r="J138" s="8"/>
      <c r="L138" s="8"/>
      <c r="M138" s="8"/>
      <c r="N138" s="8"/>
      <c r="O138" s="8"/>
      <c r="P138" s="8"/>
    </row>
    <row r="139">
      <c r="G139" s="5" t="s">
        <v>247</v>
      </c>
      <c r="I139" s="21"/>
      <c r="J139" s="8"/>
      <c r="L139" s="8"/>
      <c r="M139" s="8"/>
      <c r="N139" s="8"/>
      <c r="O139" s="8"/>
      <c r="P139" s="8"/>
    </row>
    <row r="140">
      <c r="A140" s="43" t="str">
        <f>'рабочая форма матрица трассиров'!D127</f>
        <v>После рассмотрения менеджером обращения, в порядке очереди обращений, пользователю поступит звонок</v>
      </c>
      <c r="B140" s="17" t="s">
        <v>250</v>
      </c>
      <c r="C140" s="18" t="s">
        <v>34</v>
      </c>
      <c r="D140" s="26" t="s">
        <v>251</v>
      </c>
      <c r="E140" s="20" t="s">
        <v>252</v>
      </c>
      <c r="G140" s="8"/>
      <c r="H140" s="27" t="s">
        <v>253</v>
      </c>
      <c r="I140" s="100" t="s">
        <v>254</v>
      </c>
      <c r="J140" s="8"/>
      <c r="K140" s="27" t="s">
        <v>253</v>
      </c>
      <c r="L140" s="100" t="s">
        <v>254</v>
      </c>
      <c r="M140" s="8"/>
      <c r="N140" s="8"/>
      <c r="O140" s="8"/>
      <c r="P140" s="8"/>
    </row>
    <row r="141">
      <c r="A141" s="43" t="str">
        <f>'рабочая форма матрица трассиров'!D129</f>
        <v>Если система вывела сообщение "Все получилось. Мы скоро перезвоним Вам.", спустя время пользователь получает звонок на указанный в форме номер телефона </v>
      </c>
      <c r="B141" s="17" t="s">
        <v>255</v>
      </c>
      <c r="G141" s="8"/>
      <c r="H141" s="27" t="s">
        <v>253</v>
      </c>
      <c r="J141" s="8"/>
      <c r="K141" s="27" t="s">
        <v>253</v>
      </c>
      <c r="M141" s="8"/>
      <c r="N141" s="8"/>
      <c r="O141" s="8"/>
      <c r="P141" s="8"/>
    </row>
    <row r="142">
      <c r="A142" s="43" t="str">
        <f>'рабочая форма матрица трассиров'!D128</f>
        <v>При оставлении любого из полей пустым либо некорректном заполнении, данное поле подсветится красным</v>
      </c>
      <c r="B142" s="17" t="s">
        <v>256</v>
      </c>
      <c r="C142" s="18" t="s">
        <v>34</v>
      </c>
      <c r="D142" s="20" t="s">
        <v>257</v>
      </c>
      <c r="E142" s="20" t="s">
        <v>258</v>
      </c>
      <c r="F142" s="56" t="str">
        <f t="shared" ref="F142:G142" si="17">F131</f>
        <v>ЗР 3</v>
      </c>
      <c r="G142" s="56" t="str">
        <f t="shared" si="17"/>
        <v>пустое поле tel</v>
      </c>
      <c r="H142" s="27" t="s">
        <v>16</v>
      </c>
      <c r="I142" s="21"/>
      <c r="J142" s="8"/>
      <c r="K142" s="27" t="s">
        <v>16</v>
      </c>
      <c r="L142" s="8"/>
      <c r="M142" s="8"/>
      <c r="N142" s="8"/>
      <c r="O142" s="8"/>
      <c r="P142" s="8"/>
    </row>
    <row r="143">
      <c r="A143" s="53"/>
      <c r="B143" s="41"/>
      <c r="D143" s="20" t="s">
        <v>259</v>
      </c>
      <c r="E143" s="20" t="s">
        <v>260</v>
      </c>
      <c r="F143" s="38" t="str">
        <f>'Таблицы принятия решений'!E40</f>
        <v>ЗР 4</v>
      </c>
      <c r="G143" s="101">
        <f>'Таблицы принятия решений'!E45</f>
        <v>12345678</v>
      </c>
      <c r="H143" s="27" t="s">
        <v>57</v>
      </c>
      <c r="I143" s="45" t="s">
        <v>261</v>
      </c>
      <c r="J143" s="50" t="s">
        <v>262</v>
      </c>
      <c r="K143" s="27" t="s">
        <v>57</v>
      </c>
      <c r="L143" s="45" t="s">
        <v>261</v>
      </c>
      <c r="M143" s="50" t="s">
        <v>262</v>
      </c>
      <c r="N143" s="8"/>
      <c r="O143" s="8"/>
      <c r="P143" s="8"/>
    </row>
    <row r="144">
      <c r="A144" s="53"/>
      <c r="B144" s="41"/>
      <c r="D144" s="20" t="s">
        <v>263</v>
      </c>
      <c r="E144" s="20" t="s">
        <v>264</v>
      </c>
      <c r="F144" s="56" t="str">
        <f>'Таблицы принятия решений'!G40</f>
        <v>ЗР 6</v>
      </c>
      <c r="G144" s="8" t="s">
        <v>265</v>
      </c>
      <c r="H144" s="27" t="s">
        <v>16</v>
      </c>
      <c r="I144" s="21"/>
      <c r="J144" s="8"/>
      <c r="K144" s="27" t="s">
        <v>16</v>
      </c>
      <c r="L144" s="8"/>
      <c r="M144" s="8"/>
      <c r="N144" s="8"/>
      <c r="O144" s="8"/>
      <c r="P144" s="8"/>
    </row>
    <row r="145">
      <c r="A145" s="53"/>
      <c r="B145" s="41"/>
      <c r="D145" s="20" t="s">
        <v>266</v>
      </c>
      <c r="E145" s="20" t="s">
        <v>267</v>
      </c>
      <c r="F145" s="56" t="str">
        <f>'Таблицы принятия решений'!I40</f>
        <v>ЗР 8</v>
      </c>
      <c r="G145" s="8" t="str">
        <f>'Таблицы принятия решений'!I45</f>
        <v>asdfgфыва</v>
      </c>
      <c r="H145" s="27" t="s">
        <v>16</v>
      </c>
      <c r="I145" s="21"/>
      <c r="J145" s="8"/>
      <c r="K145" s="27" t="s">
        <v>16</v>
      </c>
      <c r="L145" s="8"/>
      <c r="M145" s="8"/>
      <c r="N145" s="8"/>
      <c r="O145" s="8"/>
      <c r="P145" s="8"/>
    </row>
    <row r="146">
      <c r="A146" s="43" t="str">
        <f>'рабочая форма матрица трассиров'!D129</f>
        <v>Если система вывела сообщение "Все получилось. Мы скоро перезвоним Вам.", спустя время пользователь получает звонок на указанный в форме номер телефона </v>
      </c>
      <c r="B146" s="43" t="str">
        <f>'черновик'!B146</f>
        <v>ID1.3.1.7</v>
      </c>
      <c r="C146" s="18" t="s">
        <v>24</v>
      </c>
      <c r="D146" s="20" t="s">
        <v>268</v>
      </c>
      <c r="E146" s="20" t="s">
        <v>269</v>
      </c>
      <c r="G146" s="8"/>
      <c r="H146" s="27" t="s">
        <v>253</v>
      </c>
      <c r="I146" s="100" t="s">
        <v>254</v>
      </c>
      <c r="J146" s="8"/>
      <c r="K146" s="27" t="s">
        <v>253</v>
      </c>
      <c r="L146" s="100" t="s">
        <v>254</v>
      </c>
      <c r="M146" s="8"/>
      <c r="N146" s="8"/>
      <c r="O146" s="8"/>
      <c r="P146" s="8"/>
    </row>
    <row r="147">
      <c r="A147" s="68" t="str">
        <f>'рабочая форма матрица трассиров'!A130</f>
        <v>Блок "iSpot"</v>
      </c>
      <c r="B147" s="3"/>
      <c r="E147" s="4"/>
      <c r="G147" s="8"/>
      <c r="H147" s="8"/>
      <c r="J147" s="8"/>
      <c r="K147" s="8"/>
      <c r="M147" s="8"/>
      <c r="N147" s="8"/>
      <c r="O147" s="8"/>
      <c r="P147" s="8"/>
    </row>
    <row r="148">
      <c r="A148" s="102" t="s">
        <v>270</v>
      </c>
      <c r="B148" s="3" t="str">
        <f>'рабочая форма матрица трассиров'!B131</f>
        <v>ID1.3.2.1</v>
      </c>
      <c r="C148" s="20"/>
      <c r="G148" s="8"/>
      <c r="H148" s="8"/>
      <c r="I148" s="21"/>
      <c r="J148" s="8"/>
      <c r="K148" s="8"/>
      <c r="L148" s="8"/>
      <c r="M148" s="8"/>
      <c r="N148" s="8"/>
      <c r="O148" s="8"/>
      <c r="P148" s="8"/>
    </row>
    <row r="149" ht="70.5" customHeight="1">
      <c r="A149" s="43" t="str">
        <f t="shared" ref="A149:B149" si="18">A70</f>
        <v>Блок должен содержать:
- кнопку "iSpot"
- ссылка tel
- ссылка mailto
- ссылку WhatsApp с иконкой мессенджера
- ссылку Telegram с иконкой мессенджера</v>
      </c>
      <c r="B149" s="2" t="str">
        <f t="shared" si="18"/>
        <v>ID1.2.5.1</v>
      </c>
      <c r="C149" s="18" t="s">
        <v>34</v>
      </c>
      <c r="D149" s="103" t="s">
        <v>271</v>
      </c>
      <c r="E149" s="20" t="s">
        <v>120</v>
      </c>
      <c r="G149" s="8"/>
      <c r="H149" s="27" t="s">
        <v>57</v>
      </c>
      <c r="I149" s="45" t="s">
        <v>272</v>
      </c>
      <c r="J149" s="50" t="s">
        <v>273</v>
      </c>
      <c r="K149" s="27" t="s">
        <v>57</v>
      </c>
      <c r="L149" s="45" t="s">
        <v>272</v>
      </c>
      <c r="M149" s="50" t="s">
        <v>273</v>
      </c>
      <c r="N149" s="8"/>
      <c r="O149" s="8"/>
      <c r="P149" s="8"/>
    </row>
    <row r="150">
      <c r="A150" s="53"/>
      <c r="B150" s="41"/>
      <c r="D150" s="103" t="s">
        <v>274</v>
      </c>
      <c r="E150" s="51" t="s">
        <v>122</v>
      </c>
      <c r="G150" s="8"/>
      <c r="H150" s="27" t="s">
        <v>16</v>
      </c>
      <c r="J150" s="8"/>
      <c r="K150" s="27" t="s">
        <v>16</v>
      </c>
      <c r="L150" s="8"/>
      <c r="M150" s="8"/>
      <c r="N150" s="8"/>
      <c r="O150" s="8"/>
      <c r="P150" s="8"/>
    </row>
    <row r="151">
      <c r="A151" s="43" t="str">
        <f t="shared" ref="A151:A152" si="19">A73</f>
        <v>При нажатии на кнопку iSpot должен произойти переход вверх страницы</v>
      </c>
      <c r="B151" s="104" t="s">
        <v>123</v>
      </c>
      <c r="C151" s="18" t="s">
        <v>34</v>
      </c>
      <c r="D151" s="103" t="s">
        <v>275</v>
      </c>
      <c r="E151" s="26" t="str">
        <f t="shared" ref="E151:E153" si="20">E73</f>
        <v>Переход вверх страницы при нажатии на кнопку iSpot</v>
      </c>
      <c r="G151" s="8"/>
      <c r="H151" s="27" t="s">
        <v>16</v>
      </c>
      <c r="I151" s="21"/>
      <c r="J151" s="27"/>
      <c r="K151" s="27" t="s">
        <v>16</v>
      </c>
      <c r="L151" s="8"/>
      <c r="M151" s="8"/>
      <c r="N151" s="8"/>
      <c r="O151" s="8"/>
      <c r="P151" s="8"/>
    </row>
    <row r="152">
      <c r="A152" s="43" t="str">
        <f t="shared" si="19"/>
        <v>При нажатии на ссылку tel должен прозойти переход на связанное приложение</v>
      </c>
      <c r="B152" s="3" t="str">
        <f t="shared" ref="B152:B153" si="21">B74</f>
        <v>ID1.2.5.4</v>
      </c>
      <c r="C152" s="18" t="s">
        <v>34</v>
      </c>
      <c r="D152" s="103" t="s">
        <v>276</v>
      </c>
      <c r="E152" s="20" t="str">
        <f t="shared" si="20"/>
        <v>Перенаправление на связанное приложение при нажатии на ссылку tel</v>
      </c>
      <c r="G152" s="8"/>
      <c r="H152" s="27" t="s">
        <v>277</v>
      </c>
      <c r="I152" s="21"/>
      <c r="J152" s="50" t="s">
        <v>278</v>
      </c>
      <c r="K152" s="27" t="s">
        <v>277</v>
      </c>
      <c r="L152" s="8"/>
      <c r="M152" s="50" t="s">
        <v>278</v>
      </c>
      <c r="N152" s="8"/>
      <c r="O152" s="8"/>
      <c r="P152" s="8"/>
    </row>
    <row r="153">
      <c r="A153" s="105" t="s">
        <v>129</v>
      </c>
      <c r="B153" s="3" t="str">
        <f t="shared" si="21"/>
        <v>ID1.2.5.5</v>
      </c>
      <c r="C153" s="18" t="s">
        <v>34</v>
      </c>
      <c r="D153" s="103" t="s">
        <v>279</v>
      </c>
      <c r="E153" s="51" t="str">
        <f t="shared" si="20"/>
        <v>Блок содержит ссылку mailto, по которой идет переход в учетную запись почты </v>
      </c>
      <c r="G153" s="8"/>
      <c r="H153" s="27" t="s">
        <v>277</v>
      </c>
      <c r="I153" s="21"/>
      <c r="J153" s="50" t="s">
        <v>278</v>
      </c>
      <c r="K153" s="27" t="s">
        <v>277</v>
      </c>
      <c r="L153" s="8"/>
      <c r="M153" s="50" t="s">
        <v>278</v>
      </c>
      <c r="N153" s="8"/>
      <c r="O153" s="8"/>
      <c r="P153" s="8"/>
    </row>
    <row r="154">
      <c r="A154" s="106" t="str">
        <f t="shared" ref="A154:A157" si="22">A77</f>
        <v>Должен содержать ссылку WhatsApp с иконкой мессенджера</v>
      </c>
      <c r="B154" s="104" t="s">
        <v>133</v>
      </c>
      <c r="C154" s="18" t="s">
        <v>34</v>
      </c>
      <c r="D154" s="103" t="s">
        <v>280</v>
      </c>
      <c r="E154" s="20" t="str">
        <f>E77</f>
        <v>Блок содержит ссылку WhatsApp, которая переводит в приложение WhatsApp</v>
      </c>
      <c r="G154" s="8"/>
      <c r="H154" s="27" t="s">
        <v>277</v>
      </c>
      <c r="I154" s="21"/>
      <c r="J154" s="50" t="s">
        <v>278</v>
      </c>
      <c r="K154" s="27" t="s">
        <v>277</v>
      </c>
      <c r="L154" s="8"/>
      <c r="M154" s="50" t="s">
        <v>278</v>
      </c>
      <c r="N154" s="8"/>
      <c r="O154" s="8"/>
      <c r="P154" s="8"/>
    </row>
    <row r="155">
      <c r="A155" s="43" t="str">
        <f t="shared" si="22"/>
        <v>При нажатии на ссылку WhatsApp  должен произойти переход в приложение WhatsApp </v>
      </c>
      <c r="B155" s="3" t="str">
        <f>B77</f>
        <v>ID1.2.5.7</v>
      </c>
      <c r="G155" s="8"/>
      <c r="I155" s="21"/>
      <c r="L155" s="8"/>
      <c r="N155" s="8"/>
      <c r="O155" s="8"/>
      <c r="P155" s="8"/>
    </row>
    <row r="156">
      <c r="A156" s="97" t="str">
        <f t="shared" si="22"/>
        <v>Должен содержать ссылку Telegram с иконкой мессенджера</v>
      </c>
      <c r="B156" s="104" t="s">
        <v>137</v>
      </c>
      <c r="C156" s="18" t="s">
        <v>34</v>
      </c>
      <c r="D156" s="107" t="s">
        <v>281</v>
      </c>
      <c r="E156" s="51" t="str">
        <f>E79</f>
        <v>Блок содержит ссылку Telegram, которая переводит в приложение Telegram</v>
      </c>
      <c r="G156" s="8"/>
      <c r="H156" s="27" t="s">
        <v>277</v>
      </c>
      <c r="I156" s="21"/>
      <c r="J156" s="50" t="s">
        <v>278</v>
      </c>
      <c r="K156" s="27" t="s">
        <v>277</v>
      </c>
      <c r="L156" s="8"/>
      <c r="M156" s="50" t="s">
        <v>278</v>
      </c>
      <c r="N156" s="8"/>
      <c r="O156" s="8"/>
      <c r="P156" s="8"/>
    </row>
    <row r="157">
      <c r="A157" s="43" t="str">
        <f t="shared" si="22"/>
        <v>При нажатии на ссылку Telegram  должен произойти переход в приложение Telegram </v>
      </c>
      <c r="B157" s="3" t="str">
        <f>B79</f>
        <v>ID1.2.5.9</v>
      </c>
      <c r="G157" s="8"/>
      <c r="I157" s="21"/>
      <c r="L157" s="8"/>
      <c r="N157" s="8"/>
      <c r="O157" s="8"/>
      <c r="P157" s="8"/>
    </row>
    <row r="158">
      <c r="A158" s="68" t="str">
        <f>'рабочая форма матрица трассиров'!A132</f>
        <v>Блок "Нужна помощь"</v>
      </c>
      <c r="B158" s="3"/>
      <c r="G158" s="8"/>
      <c r="H158" s="8"/>
      <c r="I158" s="21"/>
      <c r="J158" s="8"/>
      <c r="K158" s="8"/>
      <c r="L158" s="8"/>
      <c r="M158" s="8"/>
      <c r="N158" s="8"/>
      <c r="O158" s="8"/>
      <c r="P158" s="8"/>
    </row>
    <row r="159">
      <c r="A159" s="102" t="s">
        <v>282</v>
      </c>
      <c r="B159" s="3" t="str">
        <f>'рабочая форма матрица трассиров'!B133</f>
        <v>ID1.3.3.1</v>
      </c>
      <c r="G159" s="8"/>
      <c r="H159" s="8"/>
      <c r="I159" s="21"/>
      <c r="J159" s="8"/>
      <c r="K159" s="8"/>
      <c r="L159" s="8"/>
      <c r="M159" s="8"/>
      <c r="N159" s="8"/>
      <c r="O159" s="8"/>
      <c r="P159" s="8"/>
    </row>
    <row r="160">
      <c r="A160" s="43" t="str">
        <f t="shared" ref="A160:B160" si="23">A82</f>
        <v>Блок "Нужна помощь" содержит:
- ссылка tel
- ссылка mailto
- ссылку WhatsApp с иконкой мессенджера
- ссылку WhatsApp с иконкой мессенджера"</v>
      </c>
      <c r="B160" s="2" t="str">
        <f t="shared" si="23"/>
        <v>ID1.2.6.1</v>
      </c>
      <c r="C160" s="18" t="s">
        <v>34</v>
      </c>
      <c r="D160" s="103" t="s">
        <v>283</v>
      </c>
      <c r="E160" s="26" t="s">
        <v>144</v>
      </c>
      <c r="G160" s="8"/>
      <c r="H160" s="27" t="s">
        <v>16</v>
      </c>
      <c r="I160" s="21"/>
      <c r="J160" s="8"/>
      <c r="K160" s="27" t="s">
        <v>16</v>
      </c>
      <c r="L160" s="8"/>
      <c r="M160" s="8"/>
      <c r="N160" s="8"/>
      <c r="O160" s="8"/>
      <c r="P160" s="8"/>
    </row>
    <row r="161">
      <c r="A161" s="43" t="str">
        <f t="shared" ref="A161:B161" si="24">A83</f>
        <v>При нажатии на ссылку tel должен произойти переход на связанное приложение</v>
      </c>
      <c r="B161" s="2" t="str">
        <f t="shared" si="24"/>
        <v>ID1.2.6.2</v>
      </c>
      <c r="C161" s="18" t="s">
        <v>34</v>
      </c>
      <c r="D161" s="85" t="s">
        <v>284</v>
      </c>
      <c r="E161" s="51" t="s">
        <v>147</v>
      </c>
      <c r="G161" s="8"/>
      <c r="H161" s="27" t="s">
        <v>16</v>
      </c>
      <c r="I161" s="21"/>
      <c r="J161" s="8"/>
      <c r="K161" s="27" t="s">
        <v>16</v>
      </c>
      <c r="L161" s="8"/>
      <c r="M161" s="8"/>
      <c r="N161" s="8"/>
      <c r="O161" s="8"/>
      <c r="P161" s="8"/>
    </row>
    <row r="162">
      <c r="A162" s="102" t="s">
        <v>129</v>
      </c>
      <c r="B162" s="2" t="str">
        <f>B84</f>
        <v>ID1.2.6.3</v>
      </c>
      <c r="C162" s="18" t="s">
        <v>34</v>
      </c>
      <c r="D162" s="108" t="s">
        <v>285</v>
      </c>
      <c r="E162" s="20" t="s">
        <v>132</v>
      </c>
      <c r="G162" s="8"/>
      <c r="H162" s="27" t="s">
        <v>16</v>
      </c>
      <c r="I162" s="21"/>
      <c r="J162" s="8"/>
      <c r="K162" s="27" t="s">
        <v>16</v>
      </c>
      <c r="L162" s="8"/>
      <c r="M162" s="8"/>
      <c r="N162" s="8"/>
      <c r="O162" s="8"/>
      <c r="P162" s="8"/>
    </row>
    <row r="163">
      <c r="A163" s="43" t="str">
        <f t="shared" ref="A163:B163" si="25">A85</f>
        <v>При нажатии на ссылку mailto должен произойти переход в учетную запись почты</v>
      </c>
      <c r="B163" s="2" t="str">
        <f t="shared" si="25"/>
        <v>ID1.2.6.4</v>
      </c>
      <c r="G163" s="8"/>
      <c r="I163" s="21"/>
      <c r="J163" s="8"/>
      <c r="L163" s="8"/>
      <c r="M163" s="8"/>
      <c r="N163" s="8"/>
      <c r="O163" s="8"/>
      <c r="P163" s="8"/>
    </row>
    <row r="164">
      <c r="A164" s="43" t="str">
        <f t="shared" ref="A164:B164" si="26">A86</f>
        <v>Должен содержать ссылку WhatsApp с иконкой мессенджера</v>
      </c>
      <c r="B164" s="2" t="str">
        <f t="shared" si="26"/>
        <v>ID1.2.6.5</v>
      </c>
      <c r="C164" s="18" t="s">
        <v>34</v>
      </c>
      <c r="D164" s="103" t="s">
        <v>286</v>
      </c>
      <c r="E164" s="20" t="s">
        <v>136</v>
      </c>
      <c r="G164" s="8"/>
      <c r="H164" s="27" t="s">
        <v>16</v>
      </c>
      <c r="I164" s="21"/>
      <c r="J164" s="8"/>
      <c r="K164" s="27" t="s">
        <v>16</v>
      </c>
      <c r="L164" s="8"/>
      <c r="M164" s="8"/>
      <c r="N164" s="8"/>
      <c r="O164" s="8"/>
      <c r="P164" s="8"/>
    </row>
    <row r="165">
      <c r="A165" s="43" t="str">
        <f t="shared" ref="A165:B165" si="27">A87</f>
        <v>При нажатии на ссылку WhatsApp  должен произойти переход в приложение WhatsApp </v>
      </c>
      <c r="B165" s="2" t="str">
        <f t="shared" si="27"/>
        <v>ID1.2.6.6</v>
      </c>
      <c r="G165" s="8"/>
      <c r="I165" s="21"/>
      <c r="J165" s="8"/>
      <c r="L165" s="8"/>
      <c r="M165" s="8"/>
      <c r="N165" s="8"/>
      <c r="O165" s="8"/>
      <c r="P165" s="8"/>
    </row>
    <row r="166">
      <c r="A166" s="43" t="str">
        <f t="shared" ref="A166:B166" si="28">A88</f>
        <v>Должен содержать ссылку Telegram с иконкой мессенджера</v>
      </c>
      <c r="B166" s="2" t="str">
        <f t="shared" si="28"/>
        <v>ID1.2.6.7</v>
      </c>
      <c r="C166" s="18" t="s">
        <v>34</v>
      </c>
      <c r="D166" s="103" t="s">
        <v>287</v>
      </c>
      <c r="E166" s="20" t="s">
        <v>140</v>
      </c>
      <c r="G166" s="8"/>
      <c r="H166" s="27" t="s">
        <v>16</v>
      </c>
      <c r="I166" s="21"/>
      <c r="J166" s="8"/>
      <c r="K166" s="27" t="s">
        <v>16</v>
      </c>
      <c r="L166" s="8"/>
      <c r="M166" s="8"/>
      <c r="N166" s="8"/>
      <c r="O166" s="8"/>
      <c r="P166" s="8"/>
    </row>
    <row r="167">
      <c r="A167" s="43" t="str">
        <f t="shared" ref="A167:B167" si="29">A89</f>
        <v>При нажатии на ссылку Telegram   должен произойти переход в приложение Telegram </v>
      </c>
      <c r="B167" s="2" t="str">
        <f t="shared" si="29"/>
        <v>ID1.2.6.8</v>
      </c>
      <c r="G167" s="8"/>
      <c r="I167" s="21"/>
      <c r="J167" s="8"/>
      <c r="L167" s="8"/>
      <c r="M167" s="8"/>
      <c r="N167" s="8"/>
      <c r="O167" s="8"/>
      <c r="P167" s="8"/>
    </row>
    <row r="168">
      <c r="A168" s="68" t="str">
        <f>'рабочая форма матрица трассиров'!A134</f>
        <v>Блок "Подпишитесь на рассылку"</v>
      </c>
      <c r="E168" s="4"/>
      <c r="G168" s="8"/>
      <c r="H168" s="8"/>
      <c r="I168" s="21"/>
      <c r="J168" s="8"/>
      <c r="K168" s="8"/>
      <c r="L168" s="8"/>
      <c r="M168" s="8"/>
      <c r="N168" s="8"/>
      <c r="O168" s="8"/>
      <c r="P168" s="8"/>
    </row>
    <row r="169">
      <c r="A169" s="102" t="s">
        <v>288</v>
      </c>
      <c r="B169" s="3" t="str">
        <f>'рабочая форма матрица трассиров'!B135</f>
        <v>ID1.3.4.1</v>
      </c>
      <c r="C169" s="20"/>
      <c r="E169" s="4" t="s">
        <v>289</v>
      </c>
      <c r="G169" s="8"/>
      <c r="H169" s="8"/>
      <c r="I169" s="21"/>
      <c r="J169" s="8"/>
      <c r="K169" s="8"/>
      <c r="L169" s="8"/>
      <c r="M169" s="8"/>
      <c r="N169" s="8"/>
      <c r="O169" s="8"/>
      <c r="P169" s="8"/>
    </row>
    <row r="170">
      <c r="A170" s="43" t="str">
        <f t="shared" ref="A170:B170" si="30">A91</f>
        <v>Должен содержать:
1.текстовое поле ввода Email 
2. кнопку в поле ввода Emal
3. чек-бокс "Я даю согласие на обработку персональных данных"</v>
      </c>
      <c r="B170" s="3" t="str">
        <f t="shared" si="30"/>
        <v>ID1.2.7.1</v>
      </c>
      <c r="C170" s="18" t="s">
        <v>34</v>
      </c>
      <c r="D170" s="109" t="s">
        <v>290</v>
      </c>
      <c r="E170" s="26" t="str">
        <f t="shared" ref="E170:E173" si="31">E91</f>
        <v>Содержание блока Подпишитесь на рассылку</v>
      </c>
      <c r="G170" s="8"/>
      <c r="H170" s="27" t="s">
        <v>16</v>
      </c>
      <c r="I170" s="21"/>
      <c r="J170" s="8"/>
      <c r="K170" s="27" t="s">
        <v>16</v>
      </c>
      <c r="L170" s="8"/>
      <c r="M170" s="8"/>
      <c r="N170" s="8"/>
      <c r="O170" s="8"/>
      <c r="P170" s="8"/>
    </row>
    <row r="171">
      <c r="A171" s="94" t="str">
        <f t="shared" ref="A171:A173" si="32">A92</f>
        <v>Поле ввода Email:
</v>
      </c>
      <c r="B171" s="110"/>
      <c r="C171" s="110"/>
      <c r="D171" s="111"/>
      <c r="E171" s="112" t="str">
        <f t="shared" si="31"/>
        <v/>
      </c>
      <c r="G171" s="8"/>
      <c r="H171" s="8"/>
      <c r="I171" s="21"/>
      <c r="J171" s="8"/>
      <c r="K171" s="8"/>
      <c r="L171" s="8"/>
      <c r="M171" s="8"/>
      <c r="N171" s="8"/>
      <c r="O171" s="8"/>
      <c r="P171" s="8"/>
    </row>
    <row r="172">
      <c r="A172" s="96" t="str">
        <f t="shared" si="32"/>
        <v>1.Это Combobox, содержит плейсхолдер "Ваш email" и кнопку внутри </v>
      </c>
      <c r="B172" s="113" t="s">
        <v>162</v>
      </c>
      <c r="C172" s="18" t="s">
        <v>34</v>
      </c>
      <c r="D172" s="109" t="s">
        <v>291</v>
      </c>
      <c r="E172" s="51" t="str">
        <f t="shared" si="31"/>
        <v>Проверка наличия плейсхолдера "Ваш email" и кнопки внутри</v>
      </c>
      <c r="G172" s="8"/>
      <c r="H172" s="27" t="s">
        <v>16</v>
      </c>
      <c r="I172" s="21"/>
      <c r="J172" s="8"/>
      <c r="K172" s="27" t="s">
        <v>16</v>
      </c>
      <c r="L172" s="8"/>
      <c r="M172" s="8"/>
      <c r="N172" s="8"/>
      <c r="O172" s="8"/>
      <c r="P172" s="8"/>
    </row>
    <row r="173">
      <c r="A173" s="96" t="str">
        <f t="shared" si="32"/>
        <v>2.Поле содержит маску с обязательными атрибутами - "собака" и "точка"</v>
      </c>
      <c r="B173" s="114" t="s">
        <v>165</v>
      </c>
      <c r="C173" s="18" t="s">
        <v>34</v>
      </c>
      <c r="D173" s="109" t="s">
        <v>292</v>
      </c>
      <c r="E173" s="115" t="str">
        <f t="shared" si="31"/>
        <v>Ввод email с обязательными атрибутами - "собака" и точка с точкой и тире в именной области</v>
      </c>
      <c r="F173" s="56" t="str">
        <f> 'Таблицы принятия решений'!B27</f>
        <v>ПР 1</v>
      </c>
      <c r="G173" s="116" t="str">
        <f>'Таблицы принятия решений'!B30</f>
        <v>t.est-t@yandex.ru</v>
      </c>
      <c r="H173" s="8" t="s">
        <v>16</v>
      </c>
      <c r="I173" s="21"/>
      <c r="J173" s="8"/>
      <c r="K173" s="8" t="s">
        <v>16</v>
      </c>
      <c r="L173" s="8"/>
      <c r="M173" s="8"/>
      <c r="N173" s="8"/>
      <c r="O173" s="8"/>
      <c r="P173" s="8"/>
    </row>
    <row r="174">
      <c r="A174" s="117"/>
      <c r="B174" s="41"/>
      <c r="D174" s="26" t="s">
        <v>293</v>
      </c>
      <c r="E174" s="118" t="s">
        <v>169</v>
      </c>
      <c r="F174" s="119" t="str">
        <f>'Таблицы принятия решений'!C27</f>
        <v>ПР 2</v>
      </c>
      <c r="G174" s="116" t="str">
        <f>'Таблицы принятия решений'!C30</f>
        <v>login_22@домен.рф</v>
      </c>
      <c r="H174" s="8" t="s">
        <v>16</v>
      </c>
      <c r="I174" s="21"/>
      <c r="J174" s="8"/>
      <c r="K174" s="8" t="s">
        <v>16</v>
      </c>
      <c r="L174" s="8"/>
      <c r="M174" s="8"/>
      <c r="N174" s="8"/>
      <c r="O174" s="8"/>
      <c r="P174" s="8"/>
    </row>
    <row r="175">
      <c r="A175" s="96" t="str">
        <f t="shared" ref="A175:B175" si="33">A96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75" s="2" t="str">
        <f t="shared" si="33"/>
        <v>ID1.2.7.2.3</v>
      </c>
      <c r="C175" s="18" t="s">
        <v>34</v>
      </c>
      <c r="D175" s="109" t="s">
        <v>294</v>
      </c>
      <c r="E175" s="120" t="str">
        <f t="shared" ref="E175:E187" si="35">E96</f>
        <v>Появление сообщения " Вы ввели некорректный email. Вернитесь в форму и проверьте введенный email адреса" при вводе email без обязательного атрибута "собака"</v>
      </c>
      <c r="F175" s="121" t="str">
        <f>'Таблицы принятия решений'!F27</f>
        <v>ПР 5</v>
      </c>
      <c r="G175" s="122" t="str">
        <f>'Таблицы принятия решений'!F31</f>
        <v>testgmail.com</v>
      </c>
      <c r="H175" s="27" t="s">
        <v>16</v>
      </c>
      <c r="I175" s="21"/>
      <c r="J175" s="8"/>
      <c r="K175" s="27" t="s">
        <v>16</v>
      </c>
      <c r="L175" s="8"/>
      <c r="M175" s="8"/>
      <c r="N175" s="8"/>
      <c r="O175" s="8"/>
      <c r="P175" s="8"/>
    </row>
    <row r="176">
      <c r="A176" s="96" t="str">
        <f t="shared" ref="A176:B176" si="34">A97</f>
        <v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76" s="2" t="str">
        <f t="shared" si="34"/>
        <v>ID1.2.7.2.4</v>
      </c>
      <c r="C176" s="18" t="s">
        <v>34</v>
      </c>
      <c r="D176" s="26" t="s">
        <v>295</v>
      </c>
      <c r="E176" s="120" t="str">
        <f t="shared" si="35"/>
        <v>Появление сообщения " Вы ввели некорректный email. Вернитесь в форму и проверьте введенный email адреса" при вводе email без обязательного атрибута "точка"</v>
      </c>
      <c r="F176" s="121" t="str">
        <f>'Таблицы принятия решений'!G27</f>
        <v>ПР 6</v>
      </c>
      <c r="G176" s="123" t="str">
        <f>'Таблицы принятия решений'!G31</f>
        <v>test@gmailcom</v>
      </c>
      <c r="H176" s="27" t="s">
        <v>16</v>
      </c>
      <c r="I176" s="21"/>
      <c r="J176" s="8"/>
      <c r="K176" s="27" t="s">
        <v>16</v>
      </c>
      <c r="L176" s="8"/>
      <c r="M176" s="8"/>
      <c r="N176" s="8"/>
      <c r="O176" s="8"/>
      <c r="P176" s="8"/>
    </row>
    <row r="177">
      <c r="A177" s="96" t="str">
        <f t="shared" ref="A177:B177" si="36">A98</f>
        <v>5. При незаполнении или некорректном заполнении поля, оно подсвечивается красным</v>
      </c>
      <c r="B177" s="2" t="str">
        <f t="shared" si="36"/>
        <v>ID1.2.7.2.5</v>
      </c>
      <c r="C177" s="18" t="s">
        <v>34</v>
      </c>
      <c r="D177" s="109" t="s">
        <v>296</v>
      </c>
      <c r="E177" s="120" t="str">
        <f t="shared" si="35"/>
        <v>Подсвечивание красным поля ввода email при оставление пустым</v>
      </c>
      <c r="F177" s="124" t="str">
        <f>'Таблицы принятия решений'!E27</f>
        <v>ПР 4</v>
      </c>
      <c r="G177" s="27" t="s">
        <v>176</v>
      </c>
      <c r="H177" s="27" t="s">
        <v>16</v>
      </c>
      <c r="I177" s="21"/>
      <c r="J177" s="8"/>
      <c r="K177" s="27" t="s">
        <v>16</v>
      </c>
      <c r="L177" s="8"/>
      <c r="M177" s="8"/>
      <c r="N177" s="8"/>
      <c r="O177" s="8"/>
      <c r="P177" s="8"/>
    </row>
    <row r="178">
      <c r="A178" s="117"/>
      <c r="B178" s="41"/>
      <c r="D178" s="26" t="s">
        <v>297</v>
      </c>
      <c r="E178" s="120" t="str">
        <f t="shared" si="35"/>
        <v>Подсвечивание красным поля ввода email при некорректном заполнении - только пробелы</v>
      </c>
      <c r="F178" s="125" t="str">
        <f>'Таблицы принятия решений'!I27</f>
        <v>ПР 8</v>
      </c>
      <c r="G178" s="125" t="str">
        <f>'Таблицы принятия решений'!I31</f>
        <v>только пробелы</v>
      </c>
      <c r="H178" s="8" t="s">
        <v>16</v>
      </c>
      <c r="I178" s="21"/>
      <c r="J178" s="8"/>
      <c r="K178" s="8" t="s">
        <v>16</v>
      </c>
      <c r="L178" s="8"/>
      <c r="M178" s="8"/>
      <c r="N178" s="8"/>
      <c r="O178" s="8"/>
      <c r="P178" s="8"/>
    </row>
    <row r="179">
      <c r="A179" s="96" t="str">
        <f t="shared" ref="A179:B179" si="37">A100</f>
        <v>6. При вводе перед @ букв кириллицы - Запрос не отправлен.
Сообщение: "Часть адреса до символа "@" не должна содержать символ &lt;кириллица&gt;" </v>
      </c>
      <c r="B179" s="2" t="str">
        <f t="shared" si="37"/>
        <v>ID1.2.7.2.6</v>
      </c>
      <c r="C179" s="18" t="s">
        <v>34</v>
      </c>
      <c r="D179" s="109" t="s">
        <v>298</v>
      </c>
      <c r="E179" s="120" t="str">
        <f t="shared" si="35"/>
        <v>Проверка при вводе кириллицы перед @ </v>
      </c>
      <c r="F179" s="125" t="str">
        <f>'Таблицы принятия решений'!H27</f>
        <v>ПР 7</v>
      </c>
      <c r="G179" s="38" t="str">
        <f>'Таблицы принятия решений'!H31</f>
        <v>шш@gmail.com</v>
      </c>
      <c r="H179" s="27" t="s">
        <v>57</v>
      </c>
      <c r="I179" s="45" t="s">
        <v>299</v>
      </c>
      <c r="J179" s="50" t="s">
        <v>181</v>
      </c>
      <c r="K179" s="27" t="s">
        <v>57</v>
      </c>
      <c r="L179" s="45" t="s">
        <v>299</v>
      </c>
      <c r="M179" s="50" t="s">
        <v>181</v>
      </c>
      <c r="N179" s="8"/>
      <c r="O179" s="8"/>
      <c r="P179" s="8"/>
    </row>
    <row r="180" ht="45.0" customHeight="1">
      <c r="A180" s="102" t="s">
        <v>182</v>
      </c>
      <c r="B180" s="126" t="s">
        <v>183</v>
      </c>
      <c r="C180" s="18" t="s">
        <v>34</v>
      </c>
      <c r="D180" s="26" t="s">
        <v>300</v>
      </c>
      <c r="E180" s="43" t="str">
        <f t="shared" si="35"/>
        <v>Проверка отправки письма при отметке в чек-боксе и валидном email </v>
      </c>
      <c r="F180" s="56" t="str">
        <f t="shared" ref="F180:F181" si="38">F94</f>
        <v>ПР 1</v>
      </c>
      <c r="G180" s="119" t="str">
        <f>'Таблицы принятия решений'!B30</f>
        <v>t.est-t@yandex.ru</v>
      </c>
      <c r="H180" s="8" t="s">
        <v>16</v>
      </c>
      <c r="I180" s="21"/>
      <c r="J180" s="8"/>
      <c r="K180" s="8" t="s">
        <v>16</v>
      </c>
      <c r="L180" s="8"/>
      <c r="M180" s="8"/>
      <c r="N180" s="8"/>
      <c r="O180" s="8"/>
      <c r="P180" s="8"/>
    </row>
    <row r="181">
      <c r="A181" s="53"/>
      <c r="B181" s="41"/>
      <c r="D181" s="109" t="s">
        <v>301</v>
      </c>
      <c r="E181" s="43" t="str">
        <f t="shared" si="35"/>
        <v>Проверка отправки письма при отметке в чек-боксе и валидном email  с кириллическим доменом</v>
      </c>
      <c r="F181" s="56" t="str">
        <f t="shared" si="38"/>
        <v>ПР 2</v>
      </c>
      <c r="G181" s="8" t="str">
        <f>'Таблицы принятия решений'!C30</f>
        <v>login_22@домен.рф</v>
      </c>
      <c r="H181" s="8" t="s">
        <v>16</v>
      </c>
      <c r="I181" s="21"/>
      <c r="J181" s="8"/>
      <c r="K181" s="8" t="s">
        <v>16</v>
      </c>
      <c r="L181" s="8"/>
      <c r="M181" s="8"/>
      <c r="N181" s="8"/>
      <c r="O181" s="8"/>
      <c r="P181" s="8"/>
    </row>
    <row r="182" ht="32.25" customHeight="1">
      <c r="A182" s="102" t="s">
        <v>188</v>
      </c>
      <c r="B182" s="2" t="str">
        <f>B103</f>
        <v>ID1.2.7.4</v>
      </c>
      <c r="C182" s="18" t="s">
        <v>34</v>
      </c>
      <c r="D182" s="26" t="s">
        <v>302</v>
      </c>
      <c r="E182" s="43" t="str">
        <f t="shared" si="35"/>
        <v>Сообщение системы при успешной отправке письма</v>
      </c>
      <c r="F182" s="127" t="str">
        <f t="shared" ref="F182:F183" si="39">F94</f>
        <v>ПР 1</v>
      </c>
      <c r="G182" s="119" t="str">
        <f>'Таблицы принятия решений'!B30</f>
        <v>t.est-t@yandex.ru</v>
      </c>
      <c r="H182" s="8" t="s">
        <v>16</v>
      </c>
      <c r="I182" s="21"/>
      <c r="J182" s="8"/>
      <c r="K182" s="8" t="s">
        <v>16</v>
      </c>
      <c r="L182" s="8"/>
      <c r="M182" s="8"/>
      <c r="N182" s="8"/>
      <c r="O182" s="8"/>
      <c r="P182" s="8"/>
    </row>
    <row r="183">
      <c r="A183" s="53"/>
      <c r="B183" s="41"/>
      <c r="D183" s="109" t="s">
        <v>303</v>
      </c>
      <c r="E183" s="43" t="str">
        <f t="shared" si="35"/>
        <v>Сообщение системы при успешной отправке письма с email с кириллическим доменом</v>
      </c>
      <c r="F183" s="128" t="str">
        <f t="shared" si="39"/>
        <v>ПР 2</v>
      </c>
      <c r="G183" s="119" t="str">
        <f>'Таблицы принятия решений'!C30</f>
        <v>login_22@домен.рф</v>
      </c>
      <c r="H183" s="8" t="s">
        <v>16</v>
      </c>
      <c r="I183" s="21"/>
      <c r="J183" s="8"/>
      <c r="K183" s="8" t="s">
        <v>16</v>
      </c>
      <c r="L183" s="8"/>
      <c r="M183" s="8"/>
      <c r="N183" s="8"/>
      <c r="O183" s="8"/>
      <c r="P183" s="8"/>
    </row>
    <row r="184">
      <c r="A184" s="43" t="str">
        <f t="shared" ref="A184:B184" si="40">A105</f>
        <v>При нажатии на кнопку в поле ввода и отсутствии отметки в чек-боксе "Я даю согласие на обработку персональных данных" чек-бокс подсвечивается красным и форма не отправляется</v>
      </c>
      <c r="B184" s="2" t="str">
        <f t="shared" si="40"/>
        <v>ID1.2.7.5</v>
      </c>
      <c r="C184" s="18" t="s">
        <v>34</v>
      </c>
      <c r="D184" s="109" t="s">
        <v>304</v>
      </c>
      <c r="E184" s="43" t="str">
        <f t="shared" si="35"/>
        <v>Отправка формы с неотмеченным чек-боксом "Я даю согласие на обработку персональных данных"</v>
      </c>
      <c r="F184" s="129" t="str">
        <f>'Таблицы принятия решений'!D27</f>
        <v>ПР 3</v>
      </c>
      <c r="G184" s="27" t="s">
        <v>194</v>
      </c>
      <c r="H184" s="27" t="s">
        <v>57</v>
      </c>
      <c r="I184" s="45" t="s">
        <v>305</v>
      </c>
      <c r="J184" s="50" t="s">
        <v>306</v>
      </c>
      <c r="K184" s="27" t="s">
        <v>57</v>
      </c>
      <c r="L184" s="45" t="s">
        <v>305</v>
      </c>
      <c r="M184" s="50" t="s">
        <v>306</v>
      </c>
      <c r="N184" s="8"/>
      <c r="O184" s="8"/>
      <c r="P184" s="8"/>
    </row>
    <row r="185">
      <c r="A185" s="102" t="s">
        <v>196</v>
      </c>
      <c r="B185" s="2" t="str">
        <f>B106</f>
        <v>ID1.2.7.6</v>
      </c>
      <c r="C185" s="18" t="s">
        <v>34</v>
      </c>
      <c r="D185" s="109" t="s">
        <v>307</v>
      </c>
      <c r="E185" s="43" t="str">
        <f t="shared" si="35"/>
        <v>Сообщение системы об ошибке при отправке формы с невалидным email - не содержит @</v>
      </c>
      <c r="F185" s="130" t="str">
        <f t="shared" ref="F185:F188" si="41">F96</f>
        <v>ПР 5</v>
      </c>
      <c r="G185" s="131" t="str">
        <f>'Таблицы принятия решений'!F31</f>
        <v>testgmail.com</v>
      </c>
      <c r="H185" s="8" t="s">
        <v>16</v>
      </c>
      <c r="I185" s="21"/>
      <c r="J185" s="8"/>
      <c r="K185" s="8" t="s">
        <v>16</v>
      </c>
      <c r="L185" s="8"/>
      <c r="M185" s="8"/>
      <c r="N185" s="8"/>
      <c r="O185" s="8"/>
      <c r="P185" s="8"/>
    </row>
    <row r="186">
      <c r="A186" s="53"/>
      <c r="B186" s="41"/>
      <c r="D186" s="109" t="s">
        <v>308</v>
      </c>
      <c r="E186" s="43" t="str">
        <f t="shared" si="35"/>
        <v>Сообщение системы об ошибке при отправке формы с невалидным email - не содержит точку</v>
      </c>
      <c r="F186" s="132" t="str">
        <f t="shared" si="41"/>
        <v>ПР 6</v>
      </c>
      <c r="G186" s="8" t="str">
        <f>'Таблицы принятия решений'!G31</f>
        <v>test@gmailcom</v>
      </c>
      <c r="H186" s="8" t="s">
        <v>16</v>
      </c>
      <c r="I186" s="21"/>
      <c r="J186" s="8"/>
      <c r="K186" s="8" t="s">
        <v>16</v>
      </c>
      <c r="L186" s="8"/>
      <c r="M186" s="8"/>
      <c r="N186" s="8"/>
      <c r="O186" s="8"/>
      <c r="P186" s="8"/>
    </row>
    <row r="187">
      <c r="A187" s="43" t="str">
        <f t="shared" ref="A187:B187" si="42">A108</f>
        <v>При оставлении поля ввода Email пустым и нажатии на кнопку "Отправить", поле должно подсвечиваться красным</v>
      </c>
      <c r="B187" s="2" t="str">
        <f t="shared" si="42"/>
        <v>ID1.2.7.7</v>
      </c>
      <c r="C187" s="18" t="s">
        <v>34</v>
      </c>
      <c r="D187" s="109" t="s">
        <v>309</v>
      </c>
      <c r="E187" s="43" t="str">
        <f t="shared" si="35"/>
        <v>Сообщение системы об ошибке при оставлении поля email пустым</v>
      </c>
      <c r="F187" s="130" t="str">
        <f t="shared" si="41"/>
        <v>ПР 4</v>
      </c>
      <c r="G187" s="27" t="s">
        <v>176</v>
      </c>
      <c r="H187" s="8" t="s">
        <v>16</v>
      </c>
      <c r="I187" s="21"/>
      <c r="J187" s="8"/>
      <c r="K187" s="8" t="s">
        <v>16</v>
      </c>
      <c r="L187" s="8"/>
      <c r="M187" s="8"/>
      <c r="N187" s="8"/>
      <c r="O187" s="8"/>
      <c r="P187" s="8"/>
    </row>
    <row r="188">
      <c r="A188" s="53"/>
      <c r="B188" s="41"/>
      <c r="D188" s="109" t="s">
        <v>310</v>
      </c>
      <c r="E188" s="120" t="s">
        <v>311</v>
      </c>
      <c r="F188" s="132" t="str">
        <f t="shared" si="41"/>
        <v>ПР 8</v>
      </c>
      <c r="G188" s="133" t="str">
        <f>'Таблицы принятия решений'!I31</f>
        <v>только пробелы</v>
      </c>
      <c r="H188" s="8" t="s">
        <v>16</v>
      </c>
      <c r="I188" s="21"/>
      <c r="J188" s="8"/>
      <c r="K188" s="8" t="s">
        <v>16</v>
      </c>
      <c r="L188" s="8"/>
      <c r="M188" s="8"/>
      <c r="N188" s="8"/>
      <c r="O188" s="8"/>
      <c r="P188" s="8"/>
    </row>
    <row r="189">
      <c r="A189" s="43" t="str">
        <f t="shared" ref="A189:B189" si="43">A110</f>
        <v>При некорректном выполнении обязательных условий система не подтверждает подписку</v>
      </c>
      <c r="B189" s="2" t="str">
        <f t="shared" si="43"/>
        <v>ID1.2.7.8</v>
      </c>
      <c r="C189" s="18" t="s">
        <v>34</v>
      </c>
      <c r="D189" s="109" t="s">
        <v>312</v>
      </c>
      <c r="E189" s="20" t="s">
        <v>204</v>
      </c>
      <c r="F189" s="86"/>
      <c r="G189" s="27"/>
      <c r="H189" s="8" t="s">
        <v>16</v>
      </c>
      <c r="I189" s="45"/>
      <c r="J189" s="8"/>
      <c r="K189" s="8" t="s">
        <v>16</v>
      </c>
      <c r="L189" s="8"/>
      <c r="M189" s="8"/>
      <c r="N189" s="8"/>
      <c r="O189" s="8"/>
      <c r="P189" s="8"/>
    </row>
    <row r="190">
      <c r="A190" s="43" t="str">
        <f t="shared" ref="A190:B190" si="44">A111</f>
        <v>Письмо о подтверждении подписки должно прийти на указанный email от: marketing@ispot.ru</v>
      </c>
      <c r="B190" s="3" t="str">
        <f t="shared" si="44"/>
        <v>ID1.2.7.9</v>
      </c>
      <c r="C190" s="18" t="s">
        <v>34</v>
      </c>
      <c r="D190" s="109" t="s">
        <v>313</v>
      </c>
      <c r="E190" s="26" t="str">
        <f>E111</f>
        <v>Получение письма о подписке на Email</v>
      </c>
      <c r="G190" s="8"/>
      <c r="H190" s="27" t="s">
        <v>16</v>
      </c>
      <c r="I190" s="21"/>
      <c r="J190" s="8"/>
      <c r="K190" s="27" t="s">
        <v>16</v>
      </c>
      <c r="L190" s="8"/>
      <c r="M190" s="8"/>
      <c r="N190" s="8"/>
      <c r="O190" s="8"/>
      <c r="P190" s="8"/>
    </row>
    <row r="191">
      <c r="A191" s="43" t="str">
        <f t="shared" ref="A191:B191" si="45">A112</f>
        <v>При подтверждении подписки пользователь получает на email письмо (в соответствии с шаблоном) следующего содержания: "Подтверждение подписки. Вы получили это письмо, так как Ваш email адрес  test@test.ru был указан при подписке на рассылку.
Для подтверждения подписки нажмите кнопку ниже:
Подтвердить подписку
В случае, если вы получили это письмо по ошибке, просто проигнорируйте его."</v>
      </c>
      <c r="B191" s="3" t="str">
        <f t="shared" si="45"/>
        <v>ID1.2.7.10</v>
      </c>
      <c r="D191" s="109"/>
      <c r="G191" s="8"/>
      <c r="I191" s="21"/>
      <c r="J191" s="8"/>
      <c r="L191" s="8"/>
      <c r="M191" s="8"/>
      <c r="N191" s="8"/>
      <c r="O191" s="8"/>
      <c r="P191" s="8"/>
    </row>
    <row r="192">
      <c r="A192" s="43" t="str">
        <f t="shared" ref="A192:B192" si="46">A113</f>
        <v>Для подтверждения подписки пользователь должен перейти по ссылке в полученном письме. Система подтвердит подписку: "Поздравляем! Ваш адрес подтвержден."</v>
      </c>
      <c r="B192" s="3" t="str">
        <f t="shared" si="46"/>
        <v>ID1.2.7.11</v>
      </c>
      <c r="C192" s="18" t="s">
        <v>34</v>
      </c>
      <c r="D192" s="109" t="s">
        <v>314</v>
      </c>
      <c r="E192" s="26" t="str">
        <f>E113</f>
        <v>Подтверить подписку переходом по ссылке из письма</v>
      </c>
      <c r="G192" s="8"/>
      <c r="H192" s="8" t="s">
        <v>16</v>
      </c>
      <c r="I192" s="21"/>
      <c r="J192" s="8"/>
      <c r="K192" s="8" t="s">
        <v>16</v>
      </c>
      <c r="L192" s="8"/>
      <c r="M192" s="8"/>
      <c r="N192" s="8"/>
      <c r="O192" s="8"/>
      <c r="P192" s="8"/>
    </row>
    <row r="193">
      <c r="A193" s="87" t="str">
        <f>'рабочая форма матрица трассиров'!A136</f>
        <v>Доставка и оплата</v>
      </c>
      <c r="B193" s="3"/>
      <c r="C193" s="20"/>
      <c r="D193" s="109"/>
      <c r="E193" s="4"/>
      <c r="G193" s="8"/>
      <c r="H193" s="8"/>
      <c r="I193" s="21"/>
      <c r="J193" s="8"/>
      <c r="K193" s="8"/>
      <c r="L193" s="8"/>
      <c r="M193" s="8"/>
      <c r="N193" s="8"/>
      <c r="O193" s="8"/>
      <c r="P193" s="8"/>
    </row>
    <row r="194">
      <c r="A194" s="134" t="str">
        <f>'рабочая форма матрица трассиров'!D137</f>
        <v>При нажатии в Хедере 1 / Футере на кнопку "Доставка и оплата" должен произойти переход на страницу Доставка и оплата - https://dk.ispot.ru/payment-and-delivery/</v>
      </c>
      <c r="B194" s="135" t="s">
        <v>315</v>
      </c>
      <c r="C194" s="18" t="s">
        <v>34</v>
      </c>
      <c r="D194" s="26" t="s">
        <v>316</v>
      </c>
      <c r="E194" s="51" t="s">
        <v>317</v>
      </c>
      <c r="G194" s="8"/>
      <c r="H194" s="27" t="s">
        <v>18</v>
      </c>
      <c r="I194" s="21"/>
      <c r="J194" s="8"/>
      <c r="K194" s="27" t="s">
        <v>16</v>
      </c>
      <c r="L194" s="8"/>
      <c r="M194" s="8"/>
      <c r="N194" s="8"/>
      <c r="O194" s="8"/>
      <c r="P194" s="8"/>
    </row>
    <row r="195">
      <c r="A195" s="35" t="s">
        <v>318</v>
      </c>
      <c r="B195" s="135" t="str">
        <f>'рабочая форма матрица трассиров'!B138</f>
        <v>IDM1.4-2</v>
      </c>
      <c r="C195" s="18" t="s">
        <v>14</v>
      </c>
      <c r="D195" s="26" t="s">
        <v>319</v>
      </c>
      <c r="E195" s="51" t="s">
        <v>320</v>
      </c>
      <c r="G195" s="8"/>
      <c r="H195" s="27" t="s">
        <v>16</v>
      </c>
      <c r="I195" s="21"/>
      <c r="J195" s="8"/>
      <c r="K195" s="27" t="s">
        <v>20</v>
      </c>
      <c r="L195" s="8"/>
      <c r="M195" s="8"/>
      <c r="N195" s="8"/>
      <c r="O195" s="8"/>
      <c r="P195" s="8"/>
    </row>
    <row r="196">
      <c r="A196" s="136" t="str">
        <f>'рабочая форма матрица трассиров'!D139</f>
        <v>Должен содержать:
1.        Контент
2.        Блок «Нужна помощь» 
3.        Расширяемый элемент «Процесс передачи данных»
4.        Расширяемый элемент «Оплата банковской картой»
5.        Расширяемый элемент «Отмена заказа»
6.        Расширяемый элемент «Доставка и выдача заказа, оплаченного пластиковой картой»</v>
      </c>
      <c r="B196" s="135" t="s">
        <v>321</v>
      </c>
      <c r="C196" s="18" t="s">
        <v>24</v>
      </c>
      <c r="D196" s="26" t="s">
        <v>322</v>
      </c>
      <c r="E196" s="91" t="s">
        <v>323</v>
      </c>
      <c r="G196" s="8"/>
      <c r="H196" s="27" t="s">
        <v>16</v>
      </c>
      <c r="I196" s="21"/>
      <c r="J196" s="8"/>
      <c r="K196" s="27" t="s">
        <v>16</v>
      </c>
      <c r="L196" s="8"/>
      <c r="M196" s="8"/>
      <c r="N196" s="8"/>
      <c r="O196" s="8"/>
      <c r="P196" s="8"/>
    </row>
    <row r="197">
      <c r="A197" s="134" t="s">
        <v>324</v>
      </c>
      <c r="B197" s="54" t="s">
        <v>325</v>
      </c>
      <c r="C197" s="18" t="s">
        <v>34</v>
      </c>
      <c r="D197" s="46" t="s">
        <v>326</v>
      </c>
      <c r="E197" s="4" t="s">
        <v>327</v>
      </c>
      <c r="G197" s="8"/>
      <c r="H197" s="8"/>
      <c r="I197" s="21"/>
      <c r="J197" s="8"/>
      <c r="K197" s="8"/>
      <c r="L197" s="8"/>
      <c r="M197" s="8"/>
      <c r="N197" s="8"/>
      <c r="O197" s="8"/>
      <c r="P197" s="8"/>
    </row>
    <row r="198">
      <c r="A198" s="137" t="str">
        <f>'рабочая форма матрица трассиров'!D82</f>
        <v>Блок "Нужна помощь" содержит:
- ссылка tel
- ссылка mailto
- ссылку WhatsApp с иконкой мессенджера
- ссылку WhatsApp с иконкой мессенджера"</v>
      </c>
      <c r="B198" s="138" t="str">
        <f t="shared" ref="B198:B205" si="47">B82</f>
        <v>ID1.2.6.1</v>
      </c>
      <c r="C198" s="18" t="s">
        <v>34</v>
      </c>
      <c r="D198" s="103" t="s">
        <v>328</v>
      </c>
      <c r="E198" s="26" t="s">
        <v>144</v>
      </c>
      <c r="G198" s="8"/>
      <c r="H198" s="27" t="s">
        <v>16</v>
      </c>
      <c r="I198" s="21"/>
      <c r="J198" s="8"/>
      <c r="K198" s="27" t="s">
        <v>16</v>
      </c>
      <c r="L198" s="8"/>
      <c r="M198" s="8"/>
      <c r="N198" s="8"/>
      <c r="O198" s="8"/>
      <c r="P198" s="8"/>
    </row>
    <row r="199">
      <c r="A199" s="139" t="str">
        <f>'рабочая форма матрица трассиров'!D83</f>
        <v>При нажатии на ссылку tel должен произойти переход на связанное приложение</v>
      </c>
      <c r="B199" s="138" t="str">
        <f t="shared" si="47"/>
        <v>ID1.2.6.2</v>
      </c>
      <c r="C199" s="18" t="s">
        <v>34</v>
      </c>
      <c r="D199" s="140" t="s">
        <v>329</v>
      </c>
      <c r="E199" s="51" t="s">
        <v>147</v>
      </c>
      <c r="G199" s="8"/>
      <c r="H199" s="27" t="s">
        <v>16</v>
      </c>
      <c r="I199" s="21"/>
      <c r="J199" s="8"/>
      <c r="K199" s="27" t="s">
        <v>16</v>
      </c>
      <c r="L199" s="8"/>
      <c r="M199" s="8"/>
      <c r="N199" s="8"/>
      <c r="O199" s="8"/>
      <c r="P199" s="8"/>
    </row>
    <row r="200">
      <c r="A200" s="141" t="s">
        <v>129</v>
      </c>
      <c r="B200" s="138" t="str">
        <f t="shared" si="47"/>
        <v>ID1.2.6.3</v>
      </c>
      <c r="C200" s="18" t="s">
        <v>34</v>
      </c>
      <c r="D200" s="140" t="s">
        <v>330</v>
      </c>
      <c r="E200" s="20" t="s">
        <v>132</v>
      </c>
      <c r="G200" s="8"/>
      <c r="H200" s="27" t="s">
        <v>16</v>
      </c>
      <c r="I200" s="21"/>
      <c r="J200" s="8"/>
      <c r="K200" s="27" t="s">
        <v>16</v>
      </c>
      <c r="L200" s="8"/>
      <c r="M200" s="8"/>
      <c r="N200" s="8"/>
      <c r="O200" s="8"/>
      <c r="P200" s="8"/>
    </row>
    <row r="201">
      <c r="A201" s="142" t="str">
        <f>'рабочая форма матрица трассиров'!D85</f>
        <v>При нажатии на ссылку mailto должен произойти переход в учетную запись почты</v>
      </c>
      <c r="B201" s="138" t="str">
        <f t="shared" si="47"/>
        <v>ID1.2.6.4</v>
      </c>
      <c r="C201" s="18" t="s">
        <v>34</v>
      </c>
      <c r="D201" s="140" t="s">
        <v>331</v>
      </c>
      <c r="G201" s="8"/>
      <c r="I201" s="21"/>
      <c r="J201" s="8"/>
      <c r="L201" s="8"/>
      <c r="M201" s="8"/>
      <c r="N201" s="8"/>
      <c r="O201" s="8"/>
      <c r="P201" s="8"/>
    </row>
    <row r="202">
      <c r="A202" s="142" t="str">
        <f>'рабочая форма матрица трассиров'!D86</f>
        <v>Должен содержать ссылку WhatsApp с иконкой мессенджера</v>
      </c>
      <c r="B202" s="138" t="str">
        <f t="shared" si="47"/>
        <v>ID1.2.6.5</v>
      </c>
      <c r="C202" s="18" t="s">
        <v>34</v>
      </c>
      <c r="D202" s="140" t="s">
        <v>332</v>
      </c>
      <c r="E202" s="20" t="s">
        <v>136</v>
      </c>
      <c r="G202" s="8"/>
      <c r="H202" s="27" t="s">
        <v>16</v>
      </c>
      <c r="I202" s="21"/>
      <c r="J202" s="8"/>
      <c r="K202" s="27" t="s">
        <v>16</v>
      </c>
      <c r="L202" s="8"/>
      <c r="M202" s="8"/>
      <c r="N202" s="8"/>
      <c r="O202" s="8"/>
      <c r="P202" s="8"/>
    </row>
    <row r="203">
      <c r="A203" s="142" t="str">
        <f>'рабочая форма матрица трассиров'!D87</f>
        <v>При нажатии на ссылку WhatsApp  должен произойти переход в приложение WhatsApp </v>
      </c>
      <c r="B203" s="138" t="str">
        <f t="shared" si="47"/>
        <v>ID1.2.6.6</v>
      </c>
      <c r="C203" s="18" t="s">
        <v>34</v>
      </c>
      <c r="D203" s="140" t="s">
        <v>333</v>
      </c>
      <c r="G203" s="8"/>
      <c r="I203" s="21"/>
      <c r="J203" s="8"/>
      <c r="L203" s="8"/>
      <c r="M203" s="8"/>
      <c r="N203" s="8"/>
      <c r="O203" s="8"/>
      <c r="P203" s="8"/>
    </row>
    <row r="204">
      <c r="A204" s="142" t="str">
        <f>'рабочая форма матрица трассиров'!D88</f>
        <v>Должен содержать ссылку Telegram с иконкой мессенджера</v>
      </c>
      <c r="B204" s="138" t="str">
        <f t="shared" si="47"/>
        <v>ID1.2.6.7</v>
      </c>
      <c r="C204" s="18" t="s">
        <v>34</v>
      </c>
      <c r="D204" s="4" t="s">
        <v>334</v>
      </c>
      <c r="E204" s="20" t="s">
        <v>140</v>
      </c>
      <c r="G204" s="8"/>
      <c r="H204" s="27" t="s">
        <v>16</v>
      </c>
      <c r="I204" s="21"/>
      <c r="J204" s="8"/>
      <c r="K204" s="27" t="s">
        <v>16</v>
      </c>
      <c r="L204" s="8"/>
      <c r="M204" s="8"/>
      <c r="N204" s="8"/>
      <c r="O204" s="8"/>
      <c r="P204" s="8"/>
    </row>
    <row r="205">
      <c r="A205" s="143" t="str">
        <f>'рабочая форма матрица трассиров'!D89</f>
        <v>При нажатии на ссылку Telegram   должен произойти переход в приложение Telegram </v>
      </c>
      <c r="B205" s="138" t="str">
        <f t="shared" si="47"/>
        <v>ID1.2.6.8</v>
      </c>
      <c r="C205" s="18" t="s">
        <v>34</v>
      </c>
      <c r="D205" s="140" t="s">
        <v>335</v>
      </c>
      <c r="G205" s="8"/>
      <c r="I205" s="21"/>
      <c r="J205" s="8"/>
      <c r="L205" s="8"/>
      <c r="M205" s="8"/>
      <c r="N205" s="8"/>
      <c r="O205" s="8"/>
      <c r="P205" s="8"/>
    </row>
    <row r="206">
      <c r="A206" s="87" t="str">
        <f>'рабочая форма матрица трассиров'!A141</f>
        <v>B2B, оптовые продажи</v>
      </c>
      <c r="B206" s="3"/>
      <c r="C206" s="20"/>
      <c r="D206" s="26"/>
      <c r="E206" s="4"/>
      <c r="G206" s="8"/>
      <c r="H206" s="8"/>
      <c r="I206" s="21"/>
      <c r="J206" s="8"/>
      <c r="K206" s="8"/>
      <c r="L206" s="8"/>
      <c r="M206" s="8"/>
      <c r="N206" s="8"/>
      <c r="O206" s="8"/>
      <c r="P206" s="8"/>
    </row>
    <row r="207">
      <c r="A207" s="88" t="str">
        <f>'рабочая форма матрица трассиров'!D142</f>
        <v>При нажатии в Хедер 1 на кнопку "В2В, оптовые продажи" должен произойти переход на страницу "В2В, оптовые продажи" - https://dk.ispot.ru/wholesale/</v>
      </c>
      <c r="B207" s="144" t="s">
        <v>336</v>
      </c>
      <c r="C207" s="18" t="s">
        <v>34</v>
      </c>
      <c r="D207" s="91" t="s">
        <v>337</v>
      </c>
      <c r="E207" s="51" t="s">
        <v>338</v>
      </c>
      <c r="G207" s="8"/>
      <c r="H207" s="27" t="s">
        <v>18</v>
      </c>
      <c r="I207" s="8"/>
      <c r="J207" s="21"/>
      <c r="K207" s="27" t="s">
        <v>16</v>
      </c>
      <c r="L207" s="8"/>
      <c r="M207" s="8"/>
      <c r="N207" s="8"/>
      <c r="O207" s="8"/>
      <c r="P207" s="8"/>
      <c r="Q207" s="8"/>
      <c r="R207" s="8"/>
    </row>
    <row r="208">
      <c r="A208" s="35" t="str">
        <f>'рабочая форма матрица трассиров'!D143</f>
        <v>В мобильной версии "В2В, оптовые продажи" открывается из Хедер 2</v>
      </c>
      <c r="B208" s="144" t="str">
        <f>'рабочая форма матрица трассиров'!B143</f>
        <v>IDM1.5.1-2</v>
      </c>
      <c r="C208" s="18" t="s">
        <v>14</v>
      </c>
      <c r="D208" s="91" t="s">
        <v>339</v>
      </c>
      <c r="E208" s="51" t="s">
        <v>340</v>
      </c>
      <c r="G208" s="8"/>
      <c r="H208" s="27" t="s">
        <v>16</v>
      </c>
      <c r="I208" s="8"/>
      <c r="J208" s="21"/>
      <c r="K208" s="27" t="s">
        <v>20</v>
      </c>
      <c r="L208" s="8"/>
      <c r="M208" s="8"/>
      <c r="N208" s="8"/>
      <c r="O208" s="8"/>
      <c r="P208" s="8"/>
      <c r="Q208" s="8"/>
      <c r="R208" s="8"/>
    </row>
    <row r="209">
      <c r="A209" s="90" t="str">
        <f>'рабочая форма матрица трассиров'!D144</f>
        <v>Должен содержать:
1. Контент
2. Блок «Запросить условия»
3. Слайдер с брендами-ссылками
4. Кнопка «iSpot»
5. Кнопки с видами товаров
6. Кнопка "Запросить условия"
7. Блок «Задайте вопрос»
8. Блок "Запросите прайс-лист»</v>
      </c>
      <c r="B209" s="144" t="s">
        <v>341</v>
      </c>
      <c r="C209" s="18" t="s">
        <v>24</v>
      </c>
      <c r="D209" s="91" t="s">
        <v>342</v>
      </c>
      <c r="E209" s="91" t="s">
        <v>343</v>
      </c>
      <c r="G209" s="8"/>
      <c r="H209" s="27" t="s">
        <v>16</v>
      </c>
      <c r="I209" s="8"/>
      <c r="J209" s="21"/>
      <c r="K209" s="27" t="s">
        <v>16</v>
      </c>
      <c r="L209" s="8"/>
      <c r="M209" s="8"/>
      <c r="N209" s="8"/>
      <c r="O209" s="8"/>
      <c r="P209" s="8"/>
      <c r="Q209" s="8"/>
      <c r="R209" s="8"/>
    </row>
    <row r="210">
      <c r="A210" s="68" t="str">
        <f>'рабочая форма матрица трассиров'!A145</f>
        <v>2. Блок "Запросить условия"</v>
      </c>
      <c r="B210" s="144"/>
      <c r="C210" s="91"/>
      <c r="D210" s="91"/>
      <c r="G210" s="27"/>
      <c r="H210" s="27"/>
      <c r="I210" s="21"/>
      <c r="J210" s="8"/>
      <c r="K210" s="27"/>
      <c r="L210" s="8"/>
      <c r="M210" s="8"/>
      <c r="N210" s="8"/>
      <c r="O210" s="8"/>
      <c r="P210" s="8"/>
    </row>
    <row r="211" ht="114.75" customHeight="1">
      <c r="A211" s="61" t="str">
        <f>'рабочая форма матрица трассиров'!D146</f>
        <v>Должен содержать поля: 
обязательные:
1. Радиобаттон «ИП/Юр.лицо»
2. Поле ввода ИНН
3. Поле ввода tel 
4. Поле ввода Email
5. Кнопка «Отправить»
необязательное поле:
6.Поле ввода "Имя"</v>
      </c>
      <c r="B211" s="65" t="s">
        <v>344</v>
      </c>
      <c r="C211" s="18" t="s">
        <v>14</v>
      </c>
      <c r="D211" s="26" t="s">
        <v>345</v>
      </c>
      <c r="E211" s="26" t="s">
        <v>346</v>
      </c>
      <c r="G211" s="27"/>
      <c r="H211" s="27" t="s">
        <v>16</v>
      </c>
      <c r="I211" s="21"/>
      <c r="J211" s="8"/>
      <c r="K211" s="27" t="s">
        <v>16</v>
      </c>
      <c r="L211" s="8"/>
      <c r="M211" s="8"/>
      <c r="N211" s="8"/>
      <c r="O211" s="8"/>
      <c r="P211" s="8"/>
    </row>
    <row r="212">
      <c r="A212" s="61" t="str">
        <f>'рабочая форма матрица трассиров'!D147</f>
        <v>Поле ввода ИНН:
- содержит плейсхолдер ИНН
- содержит маску в виде нижнего подчеркивания для ввода 12 цифр для ИП
- содержит маску в виде нижнего подчеркивания для ввода 10 цифр для Юр.лица</v>
      </c>
      <c r="B212" s="17" t="s">
        <v>347</v>
      </c>
      <c r="C212" s="18" t="s">
        <v>14</v>
      </c>
      <c r="D212" s="26" t="s">
        <v>348</v>
      </c>
      <c r="E212" s="26" t="s">
        <v>349</v>
      </c>
      <c r="G212" s="27"/>
      <c r="H212" s="27" t="s">
        <v>16</v>
      </c>
      <c r="I212" s="37"/>
      <c r="J212" s="27"/>
      <c r="K212" s="27" t="s">
        <v>16</v>
      </c>
      <c r="L212" s="8"/>
      <c r="M212" s="8"/>
      <c r="N212" s="8"/>
      <c r="O212" s="8"/>
      <c r="P212" s="8"/>
    </row>
    <row r="213">
      <c r="A213" s="61" t="str">
        <f>'рабочая форма матрица трассиров'!D148</f>
        <v>Поле ввода Имя может содержать как буквы, символы, так и цифры, не имеет максимальной длины</v>
      </c>
      <c r="B213" s="17" t="s">
        <v>350</v>
      </c>
      <c r="C213" s="18" t="s">
        <v>14</v>
      </c>
      <c r="D213" s="26" t="s">
        <v>351</v>
      </c>
      <c r="E213" s="26" t="s">
        <v>352</v>
      </c>
      <c r="F213" s="38" t="str">
        <f>'Таблицы принятия решений'!P2</f>
        <v>ЗУ 15</v>
      </c>
      <c r="G213" s="145" t="str">
        <f>'Таблицы принятия решений'!P16</f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 JKL MNO PQRS TUV WXYZ !"§ $%&amp; /()</v>
      </c>
      <c r="H213" s="27" t="s">
        <v>16</v>
      </c>
      <c r="I213" s="37"/>
      <c r="J213" s="27"/>
      <c r="K213" s="27" t="s">
        <v>16</v>
      </c>
      <c r="L213" s="8"/>
      <c r="M213" s="8"/>
      <c r="N213" s="8"/>
      <c r="O213" s="8"/>
      <c r="P213" s="8"/>
    </row>
    <row r="214">
      <c r="A214" s="58" t="s">
        <v>353</v>
      </c>
      <c r="B214" s="17"/>
      <c r="C214" s="17"/>
      <c r="D214" s="36"/>
      <c r="E214" s="4" t="s">
        <v>354</v>
      </c>
      <c r="G214" s="27"/>
      <c r="H214" s="27"/>
      <c r="I214" s="37"/>
      <c r="J214" s="27"/>
      <c r="K214" s="27"/>
      <c r="L214" s="8"/>
      <c r="M214" s="8"/>
      <c r="N214" s="8"/>
      <c r="O214" s="8"/>
      <c r="P214" s="8"/>
    </row>
    <row r="215">
      <c r="A215" s="61" t="str">
        <f t="shared" ref="A215:B215" si="48">A127</f>
        <v>1. Префикс +7 дает понимание формата ввода номера</v>
      </c>
      <c r="B215" s="17" t="str">
        <f t="shared" si="48"/>
        <v>ID1.3.1.1.1</v>
      </c>
      <c r="C215" s="18" t="s">
        <v>14</v>
      </c>
      <c r="D215" s="109" t="s">
        <v>355</v>
      </c>
      <c r="E215" s="4" t="str">
        <f t="shared" ref="E215:E217" si="50">E127</f>
        <v>Наличие префикса +7</v>
      </c>
      <c r="G215" s="27"/>
      <c r="H215" s="27" t="s">
        <v>16</v>
      </c>
      <c r="I215" s="37"/>
      <c r="J215" s="27"/>
      <c r="K215" s="27" t="s">
        <v>16</v>
      </c>
      <c r="L215" s="8"/>
      <c r="M215" s="8"/>
      <c r="N215" s="8"/>
      <c r="O215" s="8"/>
      <c r="P215" s="8"/>
    </row>
    <row r="216">
      <c r="A216" s="61" t="str">
        <f t="shared" ref="A216:B216" si="49">A128</f>
        <v>2. Ограничение по количеству цифр в вводимом номере телефона (11 цифр)</v>
      </c>
      <c r="B216" s="17" t="str">
        <f t="shared" si="49"/>
        <v>ID1.3.1.1.2</v>
      </c>
      <c r="C216" s="18" t="s">
        <v>14</v>
      </c>
      <c r="D216" s="109" t="s">
        <v>356</v>
      </c>
      <c r="E216" s="4" t="str">
        <f t="shared" si="50"/>
        <v>Количество цифр, принимаемых полем</v>
      </c>
      <c r="F216" s="56" t="str">
        <f>'Таблицы принятия решений'!F2</f>
        <v>ЗУ 5</v>
      </c>
      <c r="G216" s="27">
        <f>'Таблицы принятия решений'!F9</f>
        <v>1234567890</v>
      </c>
      <c r="H216" s="27" t="s">
        <v>16</v>
      </c>
      <c r="I216" s="37"/>
      <c r="J216" s="27"/>
      <c r="K216" s="27" t="s">
        <v>16</v>
      </c>
      <c r="L216" s="8"/>
      <c r="M216" s="8"/>
      <c r="N216" s="8"/>
      <c r="O216" s="8"/>
      <c r="P216" s="8"/>
    </row>
    <row r="217">
      <c r="A217" s="61" t="str">
        <f t="shared" ref="A217:B217" si="51">A129</f>
        <v>3. При вставке скопированного номера из 11 цифр и более, цифра, стоящая после 11ой (с учетом +7) обрезается</v>
      </c>
      <c r="B217" s="17" t="str">
        <f t="shared" si="51"/>
        <v>ID1.3.1.1.3</v>
      </c>
      <c r="C217" s="18" t="s">
        <v>34</v>
      </c>
      <c r="D217" s="109" t="s">
        <v>357</v>
      </c>
      <c r="E217" s="4" t="str">
        <f t="shared" si="50"/>
        <v>Проверка поля ввода tel при вставке номера</v>
      </c>
      <c r="F217" s="56" t="str">
        <f>'Таблицы принятия решений'!C2</f>
        <v>ЗУ 2</v>
      </c>
      <c r="G217" s="27" t="str">
        <f>'Таблицы принятия решений'!C9</f>
        <v>ctrl+V 12345678900</v>
      </c>
      <c r="H217" s="27" t="s">
        <v>16</v>
      </c>
      <c r="I217" s="37"/>
      <c r="J217" s="27"/>
      <c r="K217" s="27" t="s">
        <v>16</v>
      </c>
      <c r="L217" s="8"/>
      <c r="M217" s="8"/>
      <c r="N217" s="8"/>
      <c r="O217" s="8"/>
      <c r="P217" s="8"/>
    </row>
    <row r="218">
      <c r="A218" s="61" t="str">
        <f t="shared" ref="A218:B218" si="52">A130</f>
        <v>4. Запрещено вводить телефон в неверном формате, буквы и спецсимволы</v>
      </c>
      <c r="B218" s="17" t="str">
        <f t="shared" si="52"/>
        <v>ID1.3.1.1.4</v>
      </c>
      <c r="C218" s="18" t="s">
        <v>34</v>
      </c>
      <c r="D218" s="109" t="s">
        <v>358</v>
      </c>
      <c r="E218" s="26" t="s">
        <v>359</v>
      </c>
      <c r="F218" s="38" t="str">
        <f>'Таблицы принятия решений'!O2</f>
        <v>ЗУ 14</v>
      </c>
      <c r="G218" s="27">
        <f>'Таблицы принятия решений'!O14</f>
        <v>123456789</v>
      </c>
      <c r="H218" s="27" t="s">
        <v>57</v>
      </c>
      <c r="I218" s="146" t="s">
        <v>360</v>
      </c>
      <c r="J218" s="50" t="s">
        <v>361</v>
      </c>
      <c r="K218" s="27" t="s">
        <v>57</v>
      </c>
      <c r="L218" s="146" t="s">
        <v>360</v>
      </c>
      <c r="M218" s="50" t="s">
        <v>361</v>
      </c>
      <c r="N218" s="8"/>
      <c r="O218" s="8"/>
      <c r="P218" s="8"/>
    </row>
    <row r="219">
      <c r="A219" s="61" t="str">
        <f t="shared" ref="A219:B219" si="53">A131</f>
        <v>5. При оставлении поля пустым и нажатии на кнопку "Отправить" поле подсвечивается красным цветом</v>
      </c>
      <c r="B219" s="17" t="str">
        <f t="shared" si="53"/>
        <v>ID1.3.1.1.5</v>
      </c>
      <c r="C219" s="18" t="s">
        <v>14</v>
      </c>
      <c r="D219" s="109" t="s">
        <v>362</v>
      </c>
      <c r="E219" s="4" t="s">
        <v>363</v>
      </c>
      <c r="F219" s="56" t="str">
        <f>'Таблицы принятия решений'!H2</f>
        <v>ЗУ 7</v>
      </c>
      <c r="G219" s="27" t="s">
        <v>364</v>
      </c>
      <c r="H219" s="27" t="s">
        <v>16</v>
      </c>
      <c r="I219" s="37"/>
      <c r="J219" s="27"/>
      <c r="K219" s="27" t="s">
        <v>16</v>
      </c>
      <c r="L219" s="8"/>
      <c r="M219" s="8"/>
      <c r="N219" s="8"/>
      <c r="O219" s="8"/>
      <c r="P219" s="8"/>
    </row>
    <row r="220">
      <c r="A220" s="53"/>
      <c r="B220" s="41"/>
      <c r="D220" s="109" t="s">
        <v>365</v>
      </c>
      <c r="E220" s="51" t="s">
        <v>366</v>
      </c>
      <c r="F220" s="38" t="str">
        <f>'Таблицы принятия решений'!I2</f>
        <v>ЗУ 8</v>
      </c>
      <c r="G220" s="27" t="s">
        <v>367</v>
      </c>
      <c r="H220" s="27" t="s">
        <v>16</v>
      </c>
      <c r="I220" s="37"/>
      <c r="J220" s="27"/>
      <c r="K220" s="27" t="s">
        <v>16</v>
      </c>
      <c r="L220" s="8"/>
      <c r="M220" s="8"/>
      <c r="N220" s="8"/>
      <c r="O220" s="8"/>
      <c r="P220" s="8"/>
    </row>
    <row r="221">
      <c r="A221" s="147" t="s">
        <v>368</v>
      </c>
      <c r="B221" s="148" t="s">
        <v>369</v>
      </c>
      <c r="C221" s="110"/>
      <c r="D221" s="71"/>
      <c r="E221" s="73" t="s">
        <v>370</v>
      </c>
      <c r="G221" s="27"/>
      <c r="H221" s="27"/>
      <c r="I221" s="37"/>
      <c r="J221" s="27"/>
      <c r="K221" s="27"/>
      <c r="L221" s="8"/>
      <c r="M221" s="8"/>
      <c r="N221" s="8"/>
      <c r="O221" s="8"/>
      <c r="P221" s="8"/>
    </row>
    <row r="222">
      <c r="A222" s="149" t="str">
        <f t="shared" ref="A222:A223" si="54">A93</f>
        <v>1.Это Combobox, содержит плейсхолдер "Ваш email" и кнопку внутри </v>
      </c>
      <c r="B222" s="150" t="s">
        <v>162</v>
      </c>
      <c r="C222" s="18" t="s">
        <v>34</v>
      </c>
      <c r="D222" s="26" t="s">
        <v>371</v>
      </c>
      <c r="E222" s="61" t="str">
        <f t="shared" ref="E222:E223" si="55">E93</f>
        <v>Проверка наличия плейсхолдера "Ваш email" и кнопки внутри</v>
      </c>
      <c r="G222" s="27"/>
      <c r="H222" s="27" t="s">
        <v>16</v>
      </c>
      <c r="I222" s="37"/>
      <c r="J222" s="27"/>
      <c r="K222" s="27" t="s">
        <v>16</v>
      </c>
      <c r="L222" s="8"/>
      <c r="M222" s="8"/>
      <c r="N222" s="8"/>
      <c r="O222" s="8"/>
      <c r="P222" s="8"/>
    </row>
    <row r="223">
      <c r="A223" s="149" t="str">
        <f t="shared" si="54"/>
        <v>2.Поле содержит маску с обязательными атрибутами - "собака" и "точка"</v>
      </c>
      <c r="B223" s="150" t="s">
        <v>165</v>
      </c>
      <c r="C223" s="18" t="s">
        <v>14</v>
      </c>
      <c r="D223" s="26" t="s">
        <v>372</v>
      </c>
      <c r="E223" s="43" t="str">
        <f t="shared" si="55"/>
        <v>Ввод email с обязательными атрибутами - "собака" и точка с точкой и тире в именной области</v>
      </c>
      <c r="F223" s="56" t="str">
        <f>'Таблицы принятия решений'!B2</f>
        <v>ЗУ 1</v>
      </c>
      <c r="G223" s="27" t="str">
        <f>'Таблицы принятия решений'!B10</f>
        <v>t/.-est@gmail.com</v>
      </c>
      <c r="H223" s="27" t="s">
        <v>16</v>
      </c>
      <c r="I223" s="37"/>
      <c r="J223" s="27"/>
      <c r="K223" s="27" t="s">
        <v>16</v>
      </c>
      <c r="L223" s="8"/>
      <c r="M223" s="8"/>
      <c r="N223" s="8"/>
      <c r="O223" s="8"/>
      <c r="P223" s="8"/>
    </row>
    <row r="224">
      <c r="A224" s="149" t="s">
        <v>373</v>
      </c>
      <c r="B224" s="151" t="str">
        <f>B98</f>
        <v>ID1.2.7.2.5</v>
      </c>
      <c r="C224" s="18" t="s">
        <v>14</v>
      </c>
      <c r="D224" s="26" t="s">
        <v>374</v>
      </c>
      <c r="E224" s="23" t="s">
        <v>375</v>
      </c>
      <c r="F224" s="4" t="str">
        <f>'Таблицы принятия решений'!G2</f>
        <v>ЗУ 6</v>
      </c>
      <c r="G224" s="56" t="s">
        <v>376</v>
      </c>
      <c r="H224" s="27" t="s">
        <v>16</v>
      </c>
      <c r="I224" s="37"/>
      <c r="J224" s="27"/>
      <c r="K224" s="27" t="s">
        <v>16</v>
      </c>
      <c r="L224" s="8"/>
      <c r="M224" s="8"/>
      <c r="N224" s="8"/>
      <c r="O224" s="8"/>
      <c r="P224" s="8"/>
    </row>
    <row r="225">
      <c r="A225" s="20" t="s">
        <v>377</v>
      </c>
      <c r="B225" s="151" t="str">
        <f>B100</f>
        <v>ID1.2.7.2.6</v>
      </c>
      <c r="C225" s="18" t="s">
        <v>34</v>
      </c>
      <c r="D225" s="26" t="s">
        <v>378</v>
      </c>
      <c r="E225" s="44" t="s">
        <v>379</v>
      </c>
      <c r="F225" s="56" t="str">
        <f>'Таблицы принятия решений'!N2</f>
        <v>ЗУ 13</v>
      </c>
      <c r="G225" s="27" t="str">
        <f>'Таблицы принятия решений'!N15</f>
        <v>шш@gmail.com</v>
      </c>
      <c r="H225" s="27" t="s">
        <v>16</v>
      </c>
      <c r="I225" s="37"/>
      <c r="J225" s="27"/>
      <c r="K225" s="27" t="s">
        <v>16</v>
      </c>
      <c r="L225" s="8"/>
      <c r="M225" s="8"/>
      <c r="N225" s="8"/>
      <c r="O225" s="8"/>
      <c r="P225" s="8"/>
    </row>
    <row r="226">
      <c r="A226" s="61" t="str">
        <f>'рабочая форма матрица трассиров'!D151</f>
        <v>При наведении курсора на кнопку "Отправить" цвет кнопки меняется с голубого на черный ( с #0081ff на #1c1c1c)</v>
      </c>
      <c r="B226" s="17" t="s">
        <v>380</v>
      </c>
      <c r="C226" s="18" t="s">
        <v>34</v>
      </c>
      <c r="D226" s="26" t="s">
        <v>381</v>
      </c>
      <c r="E226" s="20" t="s">
        <v>241</v>
      </c>
      <c r="G226" s="27"/>
      <c r="H226" s="27" t="s">
        <v>16</v>
      </c>
      <c r="I226" s="21"/>
      <c r="J226" s="8"/>
      <c r="K226" s="27" t="s">
        <v>16</v>
      </c>
      <c r="L226" s="8"/>
      <c r="M226" s="8"/>
      <c r="N226" s="8"/>
      <c r="O226" s="8"/>
      <c r="P226" s="8"/>
    </row>
    <row r="227">
      <c r="A227" s="61" t="str">
        <f>'рабочая форма матрица трассиров'!D152</f>
        <v>При наведении курсора на кнопку "Отправить" цвет текста меняется с белого на голубой  ( с #fff на  #0081ff)</v>
      </c>
      <c r="B227" s="17" t="s">
        <v>382</v>
      </c>
      <c r="G227" s="27"/>
      <c r="I227" s="21"/>
      <c r="J227" s="8"/>
      <c r="L227" s="8"/>
      <c r="M227" s="8"/>
      <c r="N227" s="8"/>
      <c r="O227" s="8"/>
      <c r="P227" s="8"/>
    </row>
    <row r="228">
      <c r="A228" s="58" t="s">
        <v>383</v>
      </c>
      <c r="B228" s="17" t="s">
        <v>384</v>
      </c>
      <c r="C228" s="18" t="s">
        <v>14</v>
      </c>
      <c r="D228" s="26" t="s">
        <v>385</v>
      </c>
      <c r="E228" s="20" t="s">
        <v>386</v>
      </c>
      <c r="G228" s="27"/>
      <c r="H228" s="27" t="s">
        <v>16</v>
      </c>
      <c r="I228" s="37"/>
      <c r="J228" s="27"/>
      <c r="K228" s="27" t="s">
        <v>16</v>
      </c>
      <c r="L228" s="8"/>
      <c r="M228" s="8"/>
      <c r="N228" s="8"/>
      <c r="O228" s="8"/>
      <c r="P228" s="8"/>
    </row>
    <row r="229">
      <c r="A229" s="61" t="str">
        <f>'рабочая форма матрица трассиров'!D154</f>
        <v>После отправления запроса, оператор "iSpot" перезванивает на указанный в заявке номер</v>
      </c>
      <c r="B229" s="17" t="s">
        <v>387</v>
      </c>
      <c r="C229" s="18" t="s">
        <v>34</v>
      </c>
      <c r="D229" s="26"/>
      <c r="E229" s="20"/>
      <c r="G229" s="8"/>
      <c r="H229" s="27" t="s">
        <v>253</v>
      </c>
      <c r="I229" s="152" t="str">
        <f>I267</f>
        <v>согласно указаниям разработчика не подлежит проверке</v>
      </c>
      <c r="J229" s="8"/>
      <c r="K229" s="27" t="s">
        <v>253</v>
      </c>
      <c r="L229" s="152" t="str">
        <f>L267</f>
        <v>согласно указаниям разработчика не подлежит проверке</v>
      </c>
      <c r="M229" s="8"/>
      <c r="N229" s="8"/>
      <c r="O229" s="8"/>
      <c r="P229" s="8"/>
    </row>
    <row r="230">
      <c r="A230" s="61" t="str">
        <f>'рабочая форма матрица трассиров'!D155</f>
        <v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v>
      </c>
      <c r="B230" s="17" t="s">
        <v>388</v>
      </c>
      <c r="C230" s="18" t="s">
        <v>14</v>
      </c>
      <c r="D230" s="26" t="s">
        <v>389</v>
      </c>
      <c r="E230" s="26" t="s">
        <v>390</v>
      </c>
      <c r="G230" s="27"/>
      <c r="H230" s="27" t="s">
        <v>16</v>
      </c>
      <c r="I230" s="21"/>
      <c r="J230" s="8"/>
      <c r="K230" s="27" t="s">
        <v>16</v>
      </c>
      <c r="L230" s="153"/>
      <c r="M230" s="8"/>
      <c r="N230" s="8"/>
      <c r="O230" s="8"/>
      <c r="P230" s="8"/>
    </row>
    <row r="231">
      <c r="A231" s="61" t="str">
        <f>'рабочая форма матрица трассиров'!D156</f>
        <v>Для заполнения поля ввода ИНН необходимо выбрать одну из позиций радиобаттона "ИП/Юр.лицо"</v>
      </c>
      <c r="B231" s="17" t="s">
        <v>391</v>
      </c>
      <c r="C231" s="18" t="s">
        <v>14</v>
      </c>
      <c r="D231" s="4" t="s">
        <v>392</v>
      </c>
      <c r="E231" s="26" t="s">
        <v>393</v>
      </c>
      <c r="G231" s="8"/>
      <c r="H231" s="27" t="s">
        <v>16</v>
      </c>
      <c r="I231" s="37"/>
      <c r="J231" s="27"/>
      <c r="K231" s="27" t="s">
        <v>16</v>
      </c>
      <c r="L231" s="8"/>
      <c r="M231" s="8"/>
      <c r="N231" s="8"/>
      <c r="O231" s="8"/>
      <c r="P231" s="8"/>
    </row>
    <row r="232">
      <c r="A232" s="61" t="str">
        <f>'рабочая форма матрица трассиров'!D157</f>
        <v>При оставлении поля ввода ИНН пустым/некорректном заполнении после нажатия на кнопку "Отправить" поле становится красным. </v>
      </c>
      <c r="B232" s="17" t="s">
        <v>394</v>
      </c>
      <c r="C232" s="18" t="s">
        <v>14</v>
      </c>
      <c r="D232" s="26" t="s">
        <v>395</v>
      </c>
      <c r="E232" s="26" t="s">
        <v>396</v>
      </c>
      <c r="F232" s="56" t="str">
        <f>'Таблицы принятия решений'!D2</f>
        <v>ЗУ 3</v>
      </c>
      <c r="G232" s="27" t="s">
        <v>397</v>
      </c>
      <c r="H232" s="27" t="s">
        <v>16</v>
      </c>
      <c r="I232" s="37"/>
      <c r="J232" s="27"/>
      <c r="K232" s="27" t="s">
        <v>16</v>
      </c>
      <c r="L232" s="8"/>
      <c r="M232" s="8"/>
      <c r="N232" s="8"/>
      <c r="O232" s="8"/>
      <c r="P232" s="8"/>
    </row>
    <row r="233">
      <c r="A233" s="53"/>
      <c r="B233" s="41"/>
      <c r="D233" s="4" t="s">
        <v>398</v>
      </c>
      <c r="E233" s="26" t="s">
        <v>399</v>
      </c>
      <c r="F233" s="56" t="str">
        <f>'Таблицы принятия решений'!E2</f>
        <v>ЗУ 4</v>
      </c>
      <c r="G233" s="27" t="s">
        <v>400</v>
      </c>
      <c r="H233" s="27" t="s">
        <v>16</v>
      </c>
      <c r="I233" s="37"/>
      <c r="J233" s="27"/>
      <c r="K233" s="27" t="s">
        <v>16</v>
      </c>
      <c r="L233" s="8"/>
      <c r="M233" s="8"/>
      <c r="N233" s="8"/>
      <c r="O233" s="8"/>
      <c r="P233" s="8"/>
    </row>
    <row r="234">
      <c r="A234" s="53"/>
      <c r="B234" s="41"/>
      <c r="D234" s="26" t="s">
        <v>401</v>
      </c>
      <c r="E234" s="26" t="s">
        <v>402</v>
      </c>
      <c r="F234" s="56" t="str">
        <f>'Таблицы принятия решений'!J2</f>
        <v>ЗУ 9</v>
      </c>
      <c r="G234" s="27" t="s">
        <v>403</v>
      </c>
      <c r="H234" s="27" t="s">
        <v>57</v>
      </c>
      <c r="I234" s="146" t="s">
        <v>360</v>
      </c>
      <c r="J234" s="154" t="s">
        <v>404</v>
      </c>
      <c r="K234" s="27" t="s">
        <v>57</v>
      </c>
      <c r="L234" s="146" t="s">
        <v>360</v>
      </c>
      <c r="M234" s="8"/>
      <c r="N234" s="8"/>
      <c r="O234" s="8"/>
      <c r="P234" s="8"/>
    </row>
    <row r="235">
      <c r="A235" s="53"/>
      <c r="B235" s="41"/>
      <c r="D235" s="4" t="s">
        <v>405</v>
      </c>
      <c r="E235" s="26" t="s">
        <v>406</v>
      </c>
      <c r="F235" s="56" t="str">
        <f>'Таблицы принятия решений'!K2</f>
        <v>ЗУ 10</v>
      </c>
      <c r="G235" s="27" t="s">
        <v>407</v>
      </c>
      <c r="H235" s="27" t="s">
        <v>57</v>
      </c>
      <c r="I235" s="146" t="s">
        <v>360</v>
      </c>
      <c r="J235" s="50" t="s">
        <v>408</v>
      </c>
      <c r="K235" s="27" t="s">
        <v>57</v>
      </c>
      <c r="L235" s="146" t="s">
        <v>360</v>
      </c>
      <c r="M235" s="8"/>
      <c r="N235" s="8"/>
      <c r="O235" s="8"/>
      <c r="P235" s="8"/>
    </row>
    <row r="236">
      <c r="A236" s="61" t="str">
        <f>'рабочая форма матрица трассиров'!D158</f>
        <v>При выборе радиобаттона в позиции ИП поле ИНН принимает длину 12 символов</v>
      </c>
      <c r="B236" s="17" t="str">
        <f>'рабочая форма матрица трассиров'!B158</f>
        <v>ID1.5.1.13</v>
      </c>
      <c r="C236" s="18" t="s">
        <v>14</v>
      </c>
      <c r="D236" s="26" t="s">
        <v>409</v>
      </c>
      <c r="E236" s="20" t="s">
        <v>410</v>
      </c>
      <c r="F236" s="56" t="str">
        <f>'Таблицы принятия решений'!B2</f>
        <v>ЗУ 1</v>
      </c>
      <c r="G236" s="27">
        <f>'Таблицы принятия решений'!B6</f>
        <v>632201545111</v>
      </c>
      <c r="H236" s="27" t="s">
        <v>16</v>
      </c>
      <c r="I236" s="37"/>
      <c r="J236" s="27"/>
      <c r="K236" s="27" t="s">
        <v>16</v>
      </c>
      <c r="L236" s="8"/>
      <c r="M236" s="8"/>
      <c r="N236" s="8"/>
      <c r="O236" s="8"/>
      <c r="P236" s="8"/>
    </row>
    <row r="237">
      <c r="A237" s="61" t="str">
        <f>'рабочая форма матрица трассиров'!D159</f>
        <v>При выборе радиобаттона в позиции Юр.лицо поле ИНН принимает длину 10 символов</v>
      </c>
      <c r="B237" s="17" t="str">
        <f>'рабочая форма матрица трассиров'!B159</f>
        <v>ID1.5.1.14</v>
      </c>
      <c r="C237" s="18" t="s">
        <v>14</v>
      </c>
      <c r="D237" s="4" t="s">
        <v>411</v>
      </c>
      <c r="E237" s="20" t="s">
        <v>412</v>
      </c>
      <c r="F237" s="56" t="str">
        <f>'Таблицы принятия решений'!C2</f>
        <v>ЗУ 2</v>
      </c>
      <c r="G237" s="27">
        <f>'Таблицы принятия решений'!C6</f>
        <v>6323016222</v>
      </c>
      <c r="H237" s="27" t="s">
        <v>16</v>
      </c>
      <c r="I237" s="37"/>
      <c r="J237" s="27"/>
      <c r="K237" s="27" t="s">
        <v>16</v>
      </c>
      <c r="L237" s="8"/>
      <c r="M237" s="8"/>
      <c r="N237" s="8"/>
      <c r="O237" s="8"/>
      <c r="P237" s="8"/>
    </row>
    <row r="238">
      <c r="A238" s="61" t="str">
        <f>'рабочая форма матрица трассиров'!D160</f>
        <v>При отсутствии в поле ввода Email точки запрос не отправляется.
Сообщение "Вы ввели некорректный email. Вернитесь в форму и проверьте введенный email адреса"</v>
      </c>
      <c r="B238" s="17" t="str">
        <f>'рабочая форма матрица трассиров'!B160</f>
        <v>ID1.5.1.15</v>
      </c>
      <c r="C238" s="18" t="s">
        <v>34</v>
      </c>
      <c r="D238" s="26" t="s">
        <v>413</v>
      </c>
      <c r="E238" s="20" t="s">
        <v>414</v>
      </c>
      <c r="F238" s="56" t="str">
        <f>'Таблицы принятия решений'!M2</f>
        <v>ЗУ 12</v>
      </c>
      <c r="G238" s="27" t="str">
        <f>'Таблицы принятия решений'!M15</f>
        <v>test@gmailcom</v>
      </c>
      <c r="H238" s="27" t="s">
        <v>57</v>
      </c>
      <c r="I238" s="146" t="s">
        <v>360</v>
      </c>
      <c r="J238" s="50" t="s">
        <v>415</v>
      </c>
      <c r="K238" s="27" t="s">
        <v>57</v>
      </c>
      <c r="L238" s="146" t="s">
        <v>360</v>
      </c>
      <c r="M238" s="8"/>
      <c r="N238" s="8"/>
      <c r="O238" s="8"/>
      <c r="P238" s="8"/>
    </row>
    <row r="239">
      <c r="A239" s="61" t="str">
        <f>'рабочая форма матрица трассиров'!D161</f>
        <v>При отсутствии в поле ввода Email "собаки" запрос не отправляется
Сообщение: "Адрес эл.почты должен содержать символ @. В адресе &lt;адрес&gt; отсутствует символ @."</v>
      </c>
      <c r="B239" s="17" t="str">
        <f>'рабочая форма матрица трассиров'!B161</f>
        <v>ID1.5.1.16</v>
      </c>
      <c r="C239" s="18" t="s">
        <v>34</v>
      </c>
      <c r="D239" s="4" t="s">
        <v>416</v>
      </c>
      <c r="E239" s="20" t="s">
        <v>417</v>
      </c>
      <c r="F239" s="56" t="str">
        <f>'Таблицы принятия решений'!L2</f>
        <v>ЗУ 11</v>
      </c>
      <c r="G239" s="155" t="str">
        <f>'Таблицы принятия решений'!L15</f>
        <v>testgmail.com</v>
      </c>
      <c r="H239" s="27" t="s">
        <v>16</v>
      </c>
      <c r="I239" s="37"/>
      <c r="J239" s="27"/>
      <c r="K239" s="27" t="s">
        <v>16</v>
      </c>
      <c r="L239" s="8"/>
      <c r="M239" s="8"/>
      <c r="N239" s="8"/>
      <c r="O239" s="8"/>
      <c r="P239" s="8"/>
    </row>
    <row r="240">
      <c r="A240" s="61" t="str">
        <f>'рабочая форма матрица трассиров'!D162</f>
        <v>При вводе в поле ввода Email только @, запрос не отправляется, выходит сообщение системы: "Введите часть адреса до символа "@". Адрес "@" неполный. </v>
      </c>
      <c r="B240" s="17" t="str">
        <f>'рабочая форма матрица трассиров'!B162</f>
        <v>ID1.5.1.17</v>
      </c>
      <c r="C240" s="18" t="s">
        <v>34</v>
      </c>
      <c r="D240" s="26" t="s">
        <v>418</v>
      </c>
      <c r="E240" s="20" t="s">
        <v>419</v>
      </c>
      <c r="F240" s="56" t="str">
        <f>'Таблицы принятия решений'!Q2</f>
        <v>ЗУ 16</v>
      </c>
      <c r="G240" s="27" t="str">
        <f>'Таблицы принятия решений'!Q15</f>
        <v>@</v>
      </c>
      <c r="H240" s="27" t="s">
        <v>16</v>
      </c>
      <c r="I240" s="37"/>
      <c r="J240" s="27"/>
      <c r="K240" s="27" t="s">
        <v>16</v>
      </c>
      <c r="L240" s="8"/>
      <c r="M240" s="8"/>
      <c r="N240" s="8"/>
      <c r="O240" s="8"/>
      <c r="P240" s="8"/>
    </row>
    <row r="241">
      <c r="A241" s="156" t="str">
        <f>'рабочая форма матрица трассиров'!A163</f>
        <v>3. Слайдер с брендами-ссылками</v>
      </c>
      <c r="B241" s="3"/>
      <c r="C241" s="20"/>
      <c r="D241" s="36"/>
      <c r="E241" s="4"/>
      <c r="G241" s="8"/>
      <c r="H241" s="8"/>
      <c r="I241" s="21"/>
      <c r="J241" s="8"/>
      <c r="K241" s="8"/>
      <c r="L241" s="8"/>
      <c r="M241" s="8"/>
      <c r="N241" s="8"/>
      <c r="O241" s="8"/>
      <c r="P241" s="8"/>
    </row>
    <row r="242">
      <c r="A242" s="61" t="str">
        <f>'рабочая форма матрица трассиров'!D164</f>
        <v>После нажатия на ссылку с брендом должна открыться страница с описанием данного бренда</v>
      </c>
      <c r="B242" s="34" t="s">
        <v>420</v>
      </c>
      <c r="C242" s="18" t="s">
        <v>34</v>
      </c>
      <c r="D242" s="26" t="str">
        <f t="shared" ref="D242:D243" si="56">MID(B242,3,12)</f>
        <v>1.5.2-1</v>
      </c>
      <c r="E242" s="91" t="s">
        <v>421</v>
      </c>
      <c r="G242" s="8"/>
      <c r="H242" s="27" t="s">
        <v>16</v>
      </c>
      <c r="I242" s="21"/>
      <c r="J242" s="8"/>
      <c r="K242" s="27" t="s">
        <v>16</v>
      </c>
      <c r="L242" s="8"/>
      <c r="M242" s="8"/>
      <c r="N242" s="8"/>
      <c r="O242" s="8"/>
      <c r="P242" s="8"/>
    </row>
    <row r="243" ht="93.0" customHeight="1">
      <c r="A243" s="61" t="str">
        <f>'рабочая форма матрица трассиров'!D165</f>
        <v>Страница описания содержит:
1.Блок «Запросить условия» 
2.Кнопка «iSpot» 
3.Кнопка «Запросить условия»
4.Блок «Задайте вопросы» 
5.Блок «Запросить прайс-лист»
6.Контент
</v>
      </c>
      <c r="B243" s="17" t="s">
        <v>422</v>
      </c>
      <c r="C243" s="18" t="s">
        <v>34</v>
      </c>
      <c r="D243" s="26" t="str">
        <f t="shared" si="56"/>
        <v>1.5.2-2</v>
      </c>
      <c r="E243" s="91" t="s">
        <v>423</v>
      </c>
      <c r="G243" s="8"/>
      <c r="H243" s="27" t="s">
        <v>16</v>
      </c>
      <c r="I243" s="21"/>
      <c r="J243" s="8"/>
      <c r="K243" s="27" t="s">
        <v>16</v>
      </c>
      <c r="L243" s="8"/>
      <c r="M243" s="8"/>
      <c r="N243" s="8"/>
      <c r="O243" s="8"/>
      <c r="P243" s="8"/>
    </row>
    <row r="244">
      <c r="A244" s="157" t="str">
        <f>'рабочая форма матрица трассиров'!D166</f>
        <v>Кнопка "Запросить условия" открывает блок "Запросить условия"</v>
      </c>
      <c r="B244" s="17" t="s">
        <v>424</v>
      </c>
      <c r="C244" s="18" t="s">
        <v>34</v>
      </c>
      <c r="D244" s="26" t="s">
        <v>425</v>
      </c>
      <c r="E244" s="26" t="s">
        <v>426</v>
      </c>
      <c r="G244" s="8"/>
      <c r="H244" s="8"/>
      <c r="I244" s="21"/>
      <c r="J244" s="8"/>
      <c r="K244" s="8"/>
      <c r="L244" s="8"/>
      <c r="M244" s="8"/>
      <c r="N244" s="8"/>
      <c r="O244" s="8"/>
      <c r="P244" s="8"/>
    </row>
    <row r="245">
      <c r="A245" s="61" t="str">
        <f>'рабочая форма матрица трассиров'!D167</f>
        <v>Данный блок "Запросить условия":
1.Соответствует ID1.5.1 (за исключением ID1.5.1.4) + имеет поле "Комментарий"
2. Поле «Комментарий» не является обязательным полем
3. Поле "Комментарий" является динамическим полем
4. При наведении курсора на кнопку "Отправить" цвет кнопки меняется с голубого на прозрачный ( с #0081ff на #fff)</v>
      </c>
      <c r="B245" s="20" t="s">
        <v>427</v>
      </c>
      <c r="G245" s="23"/>
      <c r="H245" s="27" t="s">
        <v>16</v>
      </c>
      <c r="I245" s="21"/>
      <c r="J245" s="8"/>
      <c r="K245" s="27" t="s">
        <v>16</v>
      </c>
      <c r="L245" s="8"/>
      <c r="M245" s="8"/>
      <c r="N245" s="8"/>
      <c r="O245" s="8"/>
      <c r="P245" s="8"/>
    </row>
    <row r="246">
      <c r="A246" s="158" t="str">
        <f>A211</f>
        <v>Должен содержать поля: 
обязательные:
1. Радиобаттон «ИП/Юр.лицо»
2. Поле ввода ИНН
3. Поле ввода tel 
4. Поле ввода Email
5. Кнопка «Отправить»
необязательное поле:
6.Поле ввода "Имя"</v>
      </c>
      <c r="B246" s="159" t="s">
        <v>344</v>
      </c>
      <c r="C246" s="18" t="s">
        <v>34</v>
      </c>
      <c r="D246" s="107" t="s">
        <v>428</v>
      </c>
      <c r="E246" s="91" t="str">
        <f>E211</f>
        <v>Содержание блока Запросить условия</v>
      </c>
      <c r="G246" s="23"/>
      <c r="H246" s="27" t="s">
        <v>16</v>
      </c>
      <c r="I246" s="21"/>
      <c r="J246" s="8"/>
      <c r="K246" s="27" t="s">
        <v>16</v>
      </c>
      <c r="L246" s="8"/>
      <c r="M246" s="8"/>
      <c r="N246" s="8"/>
      <c r="O246" s="8"/>
      <c r="P246" s="8"/>
    </row>
    <row r="247">
      <c r="A247" s="61" t="s">
        <v>429</v>
      </c>
      <c r="B247" s="20" t="s">
        <v>430</v>
      </c>
      <c r="G247" s="23"/>
      <c r="H247" s="8"/>
      <c r="I247" s="21"/>
      <c r="J247" s="8"/>
      <c r="K247" s="8"/>
      <c r="L247" s="8"/>
      <c r="M247" s="8"/>
      <c r="N247" s="8"/>
      <c r="O247" s="8"/>
      <c r="P247" s="8"/>
    </row>
    <row r="248">
      <c r="A248" s="61" t="str">
        <f t="shared" ref="A248:B248" si="57">A212</f>
        <v>Поле ввода ИНН:
- содержит плейсхолдер ИНН
- содержит маску в виде нижнего подчеркивания для ввода 12 цифр для ИП
- содержит маску в виде нижнего подчеркивания для ввода 10 цифр для Юр.лица</v>
      </c>
      <c r="B248" s="17" t="str">
        <f t="shared" si="57"/>
        <v>ID1.5.1.2</v>
      </c>
      <c r="C248" s="18" t="s">
        <v>34</v>
      </c>
      <c r="D248" s="107" t="s">
        <v>431</v>
      </c>
      <c r="E248" s="91" t="str">
        <f t="shared" ref="E248:E249" si="59">E212</f>
        <v>Проверка поля ввода ИНН на наличие плейсхолдера и маски</v>
      </c>
      <c r="G248" s="23"/>
      <c r="H248" s="27" t="s">
        <v>16</v>
      </c>
      <c r="I248" s="21"/>
      <c r="J248" s="8"/>
      <c r="K248" s="27" t="s">
        <v>16</v>
      </c>
      <c r="L248" s="8"/>
      <c r="M248" s="8"/>
      <c r="N248" s="8"/>
      <c r="O248" s="8"/>
      <c r="P248" s="8"/>
    </row>
    <row r="249">
      <c r="A249" s="61" t="str">
        <f t="shared" ref="A249:B249" si="58">A213</f>
        <v>Поле ввода Имя может содержать как буквы, символы, так и цифры, не имеет максимальной длины</v>
      </c>
      <c r="B249" s="17" t="str">
        <f t="shared" si="58"/>
        <v>ID1.5.1.3</v>
      </c>
      <c r="C249" s="18" t="s">
        <v>34</v>
      </c>
      <c r="D249" s="107" t="s">
        <v>432</v>
      </c>
      <c r="E249" s="91" t="str">
        <f t="shared" si="59"/>
        <v>Проверка поля ввода Имя</v>
      </c>
      <c r="F249" s="160" t="str">
        <f>'Таблицы принятия решений'!P2</f>
        <v>ЗУ 15</v>
      </c>
      <c r="G249" s="161" t="str">
        <f>'Таблицы принятия решений'!P16</f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 JKL MNO PQRS TUV WXYZ !"§ $%&amp; /()</v>
      </c>
      <c r="H249" s="27" t="s">
        <v>16</v>
      </c>
      <c r="I249" s="21"/>
      <c r="J249" s="8"/>
      <c r="K249" s="27" t="s">
        <v>16</v>
      </c>
      <c r="L249" s="8"/>
      <c r="M249" s="8"/>
      <c r="N249" s="8"/>
      <c r="O249" s="8"/>
      <c r="P249" s="8"/>
    </row>
    <row r="250">
      <c r="A250" s="58" t="s">
        <v>353</v>
      </c>
      <c r="B250" s="17" t="s">
        <v>369</v>
      </c>
      <c r="C250" s="20"/>
      <c r="D250" s="20"/>
      <c r="E250" s="162" t="s">
        <v>433</v>
      </c>
      <c r="F250" s="4"/>
      <c r="G250" s="23"/>
      <c r="H250" s="8"/>
      <c r="I250" s="21"/>
      <c r="J250" s="8"/>
      <c r="K250" s="8"/>
      <c r="L250" s="8"/>
      <c r="M250" s="8"/>
      <c r="N250" s="8"/>
      <c r="O250" s="8"/>
      <c r="P250" s="8"/>
    </row>
    <row r="251">
      <c r="A251" s="61" t="str">
        <f t="shared" ref="A251:B251" si="60">A215</f>
        <v>1. Префикс +7 дает понимание формата ввода номера</v>
      </c>
      <c r="B251" s="17" t="str">
        <f t="shared" si="60"/>
        <v>ID1.3.1.1.1</v>
      </c>
      <c r="C251" s="18" t="s">
        <v>34</v>
      </c>
      <c r="D251" s="107" t="s">
        <v>434</v>
      </c>
      <c r="E251" s="91" t="str">
        <f t="shared" ref="E251:E255" si="62">E215</f>
        <v>Наличие префикса +7</v>
      </c>
      <c r="F251" s="4"/>
      <c r="G251" s="23"/>
      <c r="H251" s="27" t="s">
        <v>16</v>
      </c>
      <c r="I251" s="21"/>
      <c r="J251" s="8"/>
      <c r="K251" s="27" t="s">
        <v>16</v>
      </c>
      <c r="L251" s="8"/>
      <c r="M251" s="8"/>
      <c r="N251" s="8"/>
      <c r="O251" s="8"/>
      <c r="P251" s="8"/>
    </row>
    <row r="252">
      <c r="A252" s="61" t="str">
        <f t="shared" ref="A252:B252" si="61">A216</f>
        <v>2. Ограничение по количеству цифр в вводимом номере телефона (11 цифр)</v>
      </c>
      <c r="B252" s="17" t="str">
        <f t="shared" si="61"/>
        <v>ID1.3.1.1.2</v>
      </c>
      <c r="C252" s="18" t="s">
        <v>34</v>
      </c>
      <c r="D252" s="107" t="s">
        <v>435</v>
      </c>
      <c r="E252" s="91" t="str">
        <f t="shared" si="62"/>
        <v>Количество цифр, принимаемых полем</v>
      </c>
      <c r="F252" s="4" t="str">
        <f>'Таблицы принятия решений'!F2</f>
        <v>ЗУ 5</v>
      </c>
      <c r="G252" s="163">
        <f>'Таблицы принятия решений'!F9</f>
        <v>1234567890</v>
      </c>
      <c r="H252" s="27" t="s">
        <v>16</v>
      </c>
      <c r="I252" s="21"/>
      <c r="J252" s="8"/>
      <c r="K252" s="27" t="s">
        <v>16</v>
      </c>
      <c r="L252" s="8"/>
      <c r="M252" s="8"/>
      <c r="N252" s="8"/>
      <c r="O252" s="8"/>
      <c r="P252" s="8"/>
    </row>
    <row r="253">
      <c r="A253" s="61" t="str">
        <f t="shared" ref="A253:B253" si="63">A217</f>
        <v>3. При вставке скопированного номера из 11 цифр и более, цифра, стоящая после 11ой (с учетом +7) обрезается</v>
      </c>
      <c r="B253" s="17" t="str">
        <f t="shared" si="63"/>
        <v>ID1.3.1.1.3</v>
      </c>
      <c r="C253" s="18" t="s">
        <v>34</v>
      </c>
      <c r="D253" s="107" t="s">
        <v>436</v>
      </c>
      <c r="E253" s="91" t="str">
        <f t="shared" si="62"/>
        <v>Проверка поля ввода tel при вставке номера</v>
      </c>
      <c r="F253" s="160" t="str">
        <f>'Таблицы принятия решений'!C2</f>
        <v>ЗУ 2</v>
      </c>
      <c r="G253" s="163" t="s">
        <v>437</v>
      </c>
      <c r="H253" s="27" t="s">
        <v>16</v>
      </c>
      <c r="I253" s="21"/>
      <c r="J253" s="8"/>
      <c r="K253" s="27" t="s">
        <v>16</v>
      </c>
      <c r="L253" s="8"/>
      <c r="M253" s="8"/>
      <c r="N253" s="8"/>
      <c r="O253" s="8"/>
      <c r="P253" s="8"/>
    </row>
    <row r="254">
      <c r="A254" s="61" t="str">
        <f t="shared" ref="A254:B254" si="64">A218</f>
        <v>4. Запрещено вводить телефон в неверном формате, буквы и спецсимволы</v>
      </c>
      <c r="B254" s="17" t="str">
        <f t="shared" si="64"/>
        <v>ID1.3.1.1.4</v>
      </c>
      <c r="C254" s="18" t="s">
        <v>34</v>
      </c>
      <c r="D254" s="107" t="s">
        <v>438</v>
      </c>
      <c r="E254" s="91" t="str">
        <f t="shared" si="62"/>
        <v>Проверка некорректного ввода в поле tel</v>
      </c>
      <c r="F254" s="26" t="str">
        <f>'Таблицы принятия решений'!O2</f>
        <v>ЗУ 14</v>
      </c>
      <c r="G254" s="164">
        <f>'Таблицы принятия решений'!O14</f>
        <v>123456789</v>
      </c>
      <c r="H254" s="27" t="s">
        <v>57</v>
      </c>
      <c r="I254" s="146" t="s">
        <v>360</v>
      </c>
      <c r="J254" s="50" t="s">
        <v>439</v>
      </c>
      <c r="K254" s="27" t="s">
        <v>57</v>
      </c>
      <c r="L254" s="146" t="s">
        <v>360</v>
      </c>
      <c r="M254" s="8"/>
      <c r="N254" s="8"/>
      <c r="O254" s="8"/>
      <c r="P254" s="8"/>
    </row>
    <row r="255">
      <c r="A255" s="61" t="str">
        <f t="shared" ref="A255:B255" si="65">A219</f>
        <v>5. При оставлении поля пустым и нажатии на кнопку "Отправить" поле подсвечивается красным цветом</v>
      </c>
      <c r="B255" s="17" t="str">
        <f t="shared" si="65"/>
        <v>ID1.3.1.1.5</v>
      </c>
      <c r="C255" s="18" t="s">
        <v>34</v>
      </c>
      <c r="D255" s="107" t="s">
        <v>440</v>
      </c>
      <c r="E255" s="91" t="str">
        <f t="shared" si="62"/>
        <v>Пустое поле для ввода телефона (при заполненном ИНН ИП)</v>
      </c>
      <c r="F255" s="4" t="str">
        <f>'Таблицы принятия решений'!H2</f>
        <v>ЗУ 7</v>
      </c>
      <c r="G255" s="165" t="s">
        <v>364</v>
      </c>
      <c r="H255" s="27" t="s">
        <v>16</v>
      </c>
      <c r="I255" s="21"/>
      <c r="J255" s="8"/>
      <c r="K255" s="27" t="s">
        <v>16</v>
      </c>
      <c r="L255" s="8"/>
      <c r="M255" s="8"/>
      <c r="N255" s="8"/>
      <c r="O255" s="8"/>
      <c r="P255" s="8"/>
    </row>
    <row r="256">
      <c r="A256" s="53"/>
      <c r="B256" s="41"/>
      <c r="D256" s="37" t="s">
        <v>441</v>
      </c>
      <c r="E256" s="166" t="s">
        <v>442</v>
      </c>
      <c r="F256" s="160" t="str">
        <f>'Таблицы принятия решений'!I2</f>
        <v>ЗУ 8</v>
      </c>
      <c r="G256" s="165" t="s">
        <v>367</v>
      </c>
      <c r="H256" s="27" t="s">
        <v>16</v>
      </c>
      <c r="I256" s="21"/>
      <c r="J256" s="8"/>
      <c r="K256" s="27" t="s">
        <v>16</v>
      </c>
      <c r="L256" s="8"/>
      <c r="M256" s="8"/>
      <c r="N256" s="8"/>
      <c r="O256" s="8"/>
      <c r="P256" s="8"/>
    </row>
    <row r="257">
      <c r="A257" s="58" t="s">
        <v>368</v>
      </c>
      <c r="B257" s="17"/>
      <c r="C257" s="20"/>
      <c r="E257" s="91" t="str">
        <f t="shared" ref="E257:E262" si="66">E221</f>
        <v>Проверка поля ввода email</v>
      </c>
      <c r="F257" s="4"/>
      <c r="G257" s="23"/>
      <c r="H257" s="27"/>
      <c r="I257" s="21"/>
      <c r="J257" s="8"/>
      <c r="K257" s="27"/>
      <c r="L257" s="8"/>
      <c r="M257" s="8"/>
      <c r="N257" s="8"/>
      <c r="O257" s="8"/>
      <c r="P257" s="8"/>
    </row>
    <row r="258">
      <c r="A258" s="61" t="str">
        <f t="shared" ref="A258:A261" si="67">A222</f>
        <v>1.Это Combobox, содержит плейсхолдер "Ваш email" и кнопку внутри </v>
      </c>
      <c r="B258" s="167" t="s">
        <v>162</v>
      </c>
      <c r="C258" s="18" t="s">
        <v>34</v>
      </c>
      <c r="D258" s="107" t="s">
        <v>443</v>
      </c>
      <c r="E258" s="91" t="str">
        <f t="shared" si="66"/>
        <v>Проверка наличия плейсхолдера "Ваш email" и кнопки внутри</v>
      </c>
      <c r="F258" s="4"/>
      <c r="G258" s="23"/>
      <c r="H258" s="27" t="s">
        <v>16</v>
      </c>
      <c r="I258" s="21"/>
      <c r="J258" s="8"/>
      <c r="K258" s="27" t="s">
        <v>16</v>
      </c>
      <c r="L258" s="8"/>
      <c r="M258" s="8"/>
      <c r="N258" s="8"/>
      <c r="O258" s="8"/>
      <c r="P258" s="8"/>
    </row>
    <row r="259">
      <c r="A259" s="61" t="str">
        <f t="shared" si="67"/>
        <v>2.Поле содержит маску с обязательными атрибутами - "собака" и "точка"</v>
      </c>
      <c r="B259" s="167" t="s">
        <v>165</v>
      </c>
      <c r="C259" s="18" t="s">
        <v>34</v>
      </c>
      <c r="D259" s="107" t="s">
        <v>444</v>
      </c>
      <c r="E259" s="91" t="str">
        <f t="shared" si="66"/>
        <v>Ввод email с обязательными атрибутами - "собака" и точка с точкой и тире в именной области</v>
      </c>
      <c r="F259" s="4" t="str">
        <f>'Таблицы принятия решений'!B2</f>
        <v>ЗУ 1</v>
      </c>
      <c r="G259" s="168" t="str">
        <f>'Таблицы принятия решений'!B10</f>
        <v>t/.-est@gmail.com</v>
      </c>
      <c r="H259" s="27" t="s">
        <v>16</v>
      </c>
      <c r="I259" s="21"/>
      <c r="J259" s="8"/>
      <c r="K259" s="27" t="s">
        <v>16</v>
      </c>
      <c r="L259" s="8"/>
      <c r="M259" s="8"/>
      <c r="N259" s="8"/>
      <c r="O259" s="8"/>
      <c r="P259" s="8"/>
    </row>
    <row r="260">
      <c r="A260" s="61" t="str">
        <f t="shared" si="67"/>
        <v>3. При незаполнении или некорректном заполнении поля, оно подсвечивается красным</v>
      </c>
      <c r="B260" s="17" t="str">
        <f t="shared" ref="B260:B261" si="68">B96</f>
        <v>ID1.2.7.2.3</v>
      </c>
      <c r="C260" s="18" t="s">
        <v>34</v>
      </c>
      <c r="D260" s="107" t="s">
        <v>445</v>
      </c>
      <c r="E260" s="91" t="str">
        <f t="shared" si="66"/>
        <v>Подсвечивание поля email красным при оставлении пустым</v>
      </c>
      <c r="F260" s="160" t="str">
        <f>'Таблицы принятия решений'!G2</f>
        <v>ЗУ 6</v>
      </c>
      <c r="G260" s="130" t="s">
        <v>376</v>
      </c>
      <c r="H260" s="27" t="s">
        <v>16</v>
      </c>
      <c r="I260" s="21"/>
      <c r="J260" s="8"/>
      <c r="K260" s="27" t="s">
        <v>16</v>
      </c>
      <c r="L260" s="8"/>
      <c r="M260" s="8"/>
      <c r="N260" s="8"/>
      <c r="O260" s="8"/>
      <c r="P260" s="8"/>
    </row>
    <row r="261">
      <c r="A261" s="61" t="str">
        <f t="shared" si="67"/>
        <v>Запрос не отправлен.
Сообщение: "Часть адреса до символа "@" не должна содержать символ &lt;кириллица&gt;" </v>
      </c>
      <c r="B261" s="17" t="str">
        <f t="shared" si="68"/>
        <v>ID1.2.7.2.4</v>
      </c>
      <c r="C261" s="18" t="s">
        <v>34</v>
      </c>
      <c r="D261" s="107" t="s">
        <v>446</v>
      </c>
      <c r="E261" s="91" t="str">
        <f t="shared" si="66"/>
        <v>Проверка отправления email с кириллицей перед @.</v>
      </c>
      <c r="F261" s="160" t="str">
        <f>'Таблицы принятия решений'!N2</f>
        <v>ЗУ 13</v>
      </c>
      <c r="G261" s="168" t="str">
        <f>'Таблицы принятия решений'!N15</f>
        <v>шш@gmail.com</v>
      </c>
      <c r="H261" s="27" t="s">
        <v>16</v>
      </c>
      <c r="I261" s="21"/>
      <c r="J261" s="8"/>
      <c r="K261" s="27" t="s">
        <v>16</v>
      </c>
      <c r="L261" s="8"/>
      <c r="M261" s="8"/>
      <c r="N261" s="8"/>
      <c r="O261" s="8"/>
      <c r="P261" s="8"/>
    </row>
    <row r="262">
      <c r="A262" s="61" t="s">
        <v>447</v>
      </c>
      <c r="B262" s="17" t="str">
        <f>B226</f>
        <v>ID1.5.1.6</v>
      </c>
      <c r="C262" s="18" t="s">
        <v>34</v>
      </c>
      <c r="D262" s="107" t="s">
        <v>448</v>
      </c>
      <c r="E262" s="91" t="str">
        <f t="shared" si="66"/>
        <v>Цвет фона и цвет текста кнопки Отправить при наведении курсора</v>
      </c>
      <c r="F262" s="4"/>
      <c r="G262" s="23"/>
      <c r="H262" s="27" t="s">
        <v>16</v>
      </c>
      <c r="I262" s="21"/>
      <c r="J262" s="8"/>
      <c r="K262" s="27" t="s">
        <v>16</v>
      </c>
      <c r="L262" s="8"/>
      <c r="M262" s="8"/>
      <c r="N262" s="8"/>
      <c r="O262" s="8"/>
      <c r="P262" s="8"/>
    </row>
    <row r="263">
      <c r="A263" s="61" t="str">
        <f t="shared" ref="A263:B263" si="69">A227</f>
        <v>При наведении курсора на кнопку "Отправить" цвет текста меняется с белого на голубой  ( с #fff на  #0081ff)</v>
      </c>
      <c r="B263" s="17" t="str">
        <f t="shared" si="69"/>
        <v>ID1.5.1.7</v>
      </c>
      <c r="C263" s="18" t="s">
        <v>34</v>
      </c>
      <c r="D263" s="107" t="s">
        <v>449</v>
      </c>
      <c r="F263" s="4"/>
      <c r="G263" s="23"/>
      <c r="I263" s="21"/>
      <c r="J263" s="8"/>
      <c r="L263" s="8"/>
      <c r="M263" s="8"/>
      <c r="N263" s="8"/>
      <c r="O263" s="8"/>
      <c r="P263" s="8"/>
    </row>
    <row r="264">
      <c r="A264" s="58" t="s">
        <v>383</v>
      </c>
      <c r="B264" s="17" t="str">
        <f>B228</f>
        <v>ID1.5.1.8</v>
      </c>
      <c r="C264" s="18" t="s">
        <v>34</v>
      </c>
      <c r="D264" s="107" t="s">
        <v>450</v>
      </c>
      <c r="E264" s="91" t="str">
        <f>E228</f>
        <v>Условия для успешного запроса условий и сообщение системы</v>
      </c>
      <c r="F264" s="38" t="str">
        <f>'Таблицы принятия решений'!B2</f>
        <v>ЗУ 1</v>
      </c>
      <c r="G264" s="23" t="s">
        <v>451</v>
      </c>
      <c r="H264" s="27" t="s">
        <v>16</v>
      </c>
      <c r="I264" s="21"/>
      <c r="J264" s="8"/>
      <c r="K264" s="27" t="s">
        <v>16</v>
      </c>
      <c r="L264" s="8"/>
      <c r="M264" s="8"/>
      <c r="N264" s="8"/>
      <c r="O264" s="8"/>
      <c r="P264" s="8"/>
    </row>
    <row r="265">
      <c r="A265" s="53"/>
      <c r="B265" s="41"/>
      <c r="G265" s="23" t="s">
        <v>452</v>
      </c>
      <c r="I265" s="21"/>
      <c r="J265" s="8"/>
      <c r="L265" s="8"/>
      <c r="M265" s="8"/>
      <c r="N265" s="8"/>
      <c r="O265" s="8"/>
      <c r="P265" s="8"/>
    </row>
    <row r="266">
      <c r="A266" s="53"/>
      <c r="B266" s="41"/>
      <c r="G266" s="23" t="s">
        <v>453</v>
      </c>
      <c r="I266" s="21"/>
      <c r="J266" s="8"/>
      <c r="L266" s="8"/>
      <c r="M266" s="8"/>
      <c r="N266" s="8"/>
      <c r="O266" s="8"/>
      <c r="P266" s="8"/>
    </row>
    <row r="267">
      <c r="A267" s="61" t="str">
        <f t="shared" ref="A267:B267" si="70">A229</f>
        <v>После отправления запроса, оператор "iSpot" перезванивает на указанный в заявке номер</v>
      </c>
      <c r="B267" s="17" t="str">
        <f t="shared" si="70"/>
        <v>ID1.5.1.9</v>
      </c>
      <c r="C267" s="20"/>
      <c r="D267" s="20"/>
      <c r="E267" s="91" t="s">
        <v>454</v>
      </c>
      <c r="G267" s="23"/>
      <c r="H267" s="27" t="s">
        <v>253</v>
      </c>
      <c r="I267" s="152" t="s">
        <v>254</v>
      </c>
      <c r="J267" s="8"/>
      <c r="K267" s="27" t="s">
        <v>253</v>
      </c>
      <c r="L267" s="152" t="s">
        <v>254</v>
      </c>
      <c r="M267" s="8"/>
      <c r="N267" s="8"/>
      <c r="O267" s="8"/>
      <c r="P267" s="8"/>
    </row>
    <row r="268">
      <c r="A268" s="61" t="str">
        <f t="shared" ref="A268:B268" si="71">A230</f>
        <v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v>
      </c>
      <c r="B268" s="17" t="str">
        <f t="shared" si="71"/>
        <v>ID1.5.1.10</v>
      </c>
      <c r="C268" s="18" t="s">
        <v>34</v>
      </c>
      <c r="D268" s="107" t="s">
        <v>455</v>
      </c>
      <c r="E268" s="91" t="str">
        <f t="shared" ref="E268:E269" si="73">E230</f>
        <v>Получение письма в ответ на запрос условий на Email</v>
      </c>
      <c r="G268" s="8"/>
      <c r="H268" s="27" t="s">
        <v>16</v>
      </c>
      <c r="I268" s="21"/>
      <c r="J268" s="8"/>
      <c r="K268" s="27" t="s">
        <v>16</v>
      </c>
      <c r="L268" s="8"/>
      <c r="M268" s="8"/>
      <c r="N268" s="8"/>
      <c r="O268" s="8"/>
      <c r="P268" s="8"/>
    </row>
    <row r="269">
      <c r="A269" s="61" t="str">
        <f t="shared" ref="A269:B269" si="72">A231</f>
        <v>Для заполнения поля ввода ИНН необходимо выбрать одну из позиций радиобаттона "ИП/Юр.лицо"</v>
      </c>
      <c r="B269" s="17" t="str">
        <f t="shared" si="72"/>
        <v>ID1.5.1.11</v>
      </c>
      <c r="C269" s="18" t="s">
        <v>34</v>
      </c>
      <c r="D269" s="107" t="s">
        <v>456</v>
      </c>
      <c r="E269" s="91" t="str">
        <f t="shared" si="73"/>
        <v>Условие для начала заполнения поля ИНН</v>
      </c>
      <c r="G269" s="8"/>
      <c r="H269" s="27" t="s">
        <v>16</v>
      </c>
      <c r="I269" s="21"/>
      <c r="J269" s="8"/>
      <c r="K269" s="27" t="s">
        <v>16</v>
      </c>
      <c r="L269" s="8"/>
      <c r="M269" s="8"/>
      <c r="N269" s="8"/>
      <c r="O269" s="8"/>
      <c r="P269" s="8"/>
    </row>
    <row r="270">
      <c r="A270" s="61" t="str">
        <f t="shared" ref="A270:B270" si="74">A232</f>
        <v>При оставлении поля ввода ИНН пустым/некорректном заполнении после нажатия на кнопку "Отправить" поле становится красным. </v>
      </c>
      <c r="B270" s="17" t="str">
        <f t="shared" si="74"/>
        <v>ID1.5.1.12</v>
      </c>
      <c r="C270" s="18" t="s">
        <v>34</v>
      </c>
      <c r="D270" s="169" t="s">
        <v>457</v>
      </c>
      <c r="E270" s="26" t="s">
        <v>396</v>
      </c>
      <c r="F270" s="170" t="str">
        <f>'Таблицы принятия решений'!D2</f>
        <v>ЗУ 3</v>
      </c>
      <c r="G270" s="27" t="s">
        <v>397</v>
      </c>
      <c r="H270" s="27" t="s">
        <v>16</v>
      </c>
      <c r="I270" s="21"/>
      <c r="J270" s="8"/>
      <c r="K270" s="27" t="s">
        <v>16</v>
      </c>
      <c r="L270" s="8"/>
      <c r="M270" s="8"/>
      <c r="N270" s="8"/>
      <c r="O270" s="8"/>
      <c r="P270" s="8"/>
    </row>
    <row r="271">
      <c r="A271" s="53"/>
      <c r="B271" s="41"/>
      <c r="E271" s="26" t="s">
        <v>399</v>
      </c>
      <c r="F271" s="170" t="str">
        <f>'Таблицы принятия решений'!E2</f>
        <v>ЗУ 4</v>
      </c>
      <c r="G271" s="27" t="s">
        <v>400</v>
      </c>
      <c r="H271" s="27" t="s">
        <v>16</v>
      </c>
      <c r="I271" s="21"/>
      <c r="J271" s="8"/>
      <c r="K271" s="27" t="s">
        <v>16</v>
      </c>
      <c r="L271" s="8"/>
      <c r="M271" s="8"/>
      <c r="N271" s="8"/>
      <c r="O271" s="8"/>
      <c r="P271" s="8"/>
    </row>
    <row r="272">
      <c r="A272" s="53"/>
      <c r="B272" s="41"/>
      <c r="E272" s="26" t="s">
        <v>402</v>
      </c>
      <c r="F272" s="171" t="str">
        <f>'Таблицы принятия решений'!J2</f>
        <v>ЗУ 9</v>
      </c>
      <c r="G272" s="27" t="s">
        <v>403</v>
      </c>
      <c r="H272" s="27" t="s">
        <v>57</v>
      </c>
      <c r="I272" s="146" t="s">
        <v>360</v>
      </c>
      <c r="J272" s="50" t="s">
        <v>458</v>
      </c>
      <c r="K272" s="27" t="s">
        <v>57</v>
      </c>
      <c r="L272" s="146" t="s">
        <v>360</v>
      </c>
      <c r="M272" s="8"/>
      <c r="N272" s="8"/>
      <c r="O272" s="8"/>
      <c r="P272" s="8"/>
    </row>
    <row r="273">
      <c r="A273" s="53"/>
      <c r="B273" s="41"/>
      <c r="E273" s="26" t="s">
        <v>406</v>
      </c>
      <c r="F273" s="38" t="str">
        <f>'Таблицы принятия решений'!K2</f>
        <v>ЗУ 10</v>
      </c>
      <c r="G273" s="27" t="s">
        <v>407</v>
      </c>
      <c r="H273" s="27" t="s">
        <v>57</v>
      </c>
      <c r="I273" s="146" t="s">
        <v>360</v>
      </c>
      <c r="J273" s="50" t="s">
        <v>459</v>
      </c>
      <c r="K273" s="27" t="s">
        <v>57</v>
      </c>
      <c r="L273" s="146" t="s">
        <v>360</v>
      </c>
      <c r="M273" s="8"/>
      <c r="N273" s="8"/>
      <c r="O273" s="8"/>
      <c r="P273" s="8"/>
    </row>
    <row r="274">
      <c r="A274" s="61" t="str">
        <f t="shared" ref="A274:B274" si="75">A236</f>
        <v>При выборе радиобаттона в позиции ИП поле ИНН принимает длину 12 символов</v>
      </c>
      <c r="B274" s="17" t="str">
        <f t="shared" si="75"/>
        <v>ID1.5.1.13</v>
      </c>
      <c r="C274" s="18" t="s">
        <v>34</v>
      </c>
      <c r="D274" s="166" t="s">
        <v>460</v>
      </c>
      <c r="E274" s="20" t="s">
        <v>410</v>
      </c>
      <c r="F274" s="170" t="str">
        <f>'Таблицы принятия решений'!B2</f>
        <v>ЗУ 1</v>
      </c>
      <c r="G274" s="172">
        <f>'Таблицы принятия решений'!B6</f>
        <v>632201545111</v>
      </c>
      <c r="H274" s="27" t="s">
        <v>16</v>
      </c>
      <c r="I274" s="21"/>
      <c r="J274" s="8"/>
      <c r="K274" s="27" t="s">
        <v>16</v>
      </c>
      <c r="L274" s="8"/>
      <c r="M274" s="8"/>
      <c r="N274" s="8"/>
      <c r="O274" s="8"/>
      <c r="P274" s="8"/>
    </row>
    <row r="275">
      <c r="A275" s="61" t="str">
        <f t="shared" ref="A275:B275" si="76">A237</f>
        <v>При выборе радиобаттона в позиции Юр.лицо поле ИНН принимает длину 10 символов</v>
      </c>
      <c r="B275" s="17" t="str">
        <f t="shared" si="76"/>
        <v>ID1.5.1.14</v>
      </c>
      <c r="C275" s="18" t="s">
        <v>34</v>
      </c>
      <c r="D275" s="173" t="s">
        <v>461</v>
      </c>
      <c r="E275" s="20" t="s">
        <v>462</v>
      </c>
      <c r="F275" s="170" t="str">
        <f>'Таблицы принятия решений'!C2</f>
        <v>ЗУ 2</v>
      </c>
      <c r="G275" s="174">
        <f>'Таблицы принятия решений'!C6</f>
        <v>6323016222</v>
      </c>
      <c r="H275" s="27" t="s">
        <v>16</v>
      </c>
      <c r="I275" s="21"/>
      <c r="J275" s="8"/>
      <c r="K275" s="27" t="s">
        <v>16</v>
      </c>
      <c r="L275" s="8"/>
      <c r="M275" s="8"/>
      <c r="N275" s="8"/>
      <c r="O275" s="8"/>
      <c r="P275" s="8"/>
    </row>
    <row r="276">
      <c r="A276" s="175" t="str">
        <f>'рабочая форма матрица трассиров'!D160</f>
        <v>При отсутствии в поле ввода Email точки запрос не отправляется.
Сообщение "Вы ввели некорректный email. Вернитесь в форму и проверьте введенный email адреса"</v>
      </c>
      <c r="B276" s="17" t="str">
        <f t="shared" ref="B276:B278" si="77">B238</f>
        <v>ID1.5.1.15</v>
      </c>
      <c r="C276" s="18" t="s">
        <v>34</v>
      </c>
      <c r="D276" s="166" t="s">
        <v>463</v>
      </c>
      <c r="E276" s="20" t="s">
        <v>414</v>
      </c>
      <c r="F276" s="170" t="str">
        <f>'Таблицы принятия решений'!M2</f>
        <v>ЗУ 12</v>
      </c>
      <c r="G276" s="124" t="str">
        <f>'Таблицы принятия решений'!M15</f>
        <v>test@gmailcom</v>
      </c>
      <c r="H276" s="27" t="s">
        <v>57</v>
      </c>
      <c r="I276" s="146" t="s">
        <v>360</v>
      </c>
      <c r="J276" s="50" t="s">
        <v>464</v>
      </c>
      <c r="K276" s="27" t="s">
        <v>57</v>
      </c>
      <c r="L276" s="146" t="s">
        <v>360</v>
      </c>
      <c r="M276" s="8"/>
      <c r="N276" s="8"/>
      <c r="O276" s="8"/>
      <c r="P276" s="8"/>
    </row>
    <row r="277">
      <c r="A277" s="44" t="str">
        <f>'рабочая форма матрица трассиров'!D161</f>
        <v>При отсутствии в поле ввода Email "собаки" запрос не отправляется
Сообщение: "Адрес эл.почты должен содержать символ @. В адресе &lt;адрес&gt; отсутствует символ @."</v>
      </c>
      <c r="B277" s="17" t="str">
        <f t="shared" si="77"/>
        <v>ID1.5.1.16</v>
      </c>
      <c r="C277" s="18" t="s">
        <v>34</v>
      </c>
      <c r="D277" s="173" t="s">
        <v>465</v>
      </c>
      <c r="E277" s="20" t="s">
        <v>417</v>
      </c>
      <c r="F277" s="170" t="str">
        <f>'Таблицы принятия решений'!L2</f>
        <v>ЗУ 11</v>
      </c>
      <c r="G277" s="176" t="str">
        <f>'Таблицы принятия решений'!L15</f>
        <v>testgmail.com</v>
      </c>
      <c r="H277" s="27" t="s">
        <v>16</v>
      </c>
      <c r="I277" s="21"/>
      <c r="J277" s="8"/>
      <c r="K277" s="27" t="s">
        <v>16</v>
      </c>
      <c r="L277" s="8"/>
      <c r="M277" s="8"/>
      <c r="N277" s="8"/>
      <c r="O277" s="8"/>
      <c r="P277" s="8"/>
    </row>
    <row r="278">
      <c r="A278" s="61" t="str">
        <f>'рабочая форма матрица трассиров'!D162</f>
        <v>При вводе в поле ввода Email только @, запрос не отправляется, выходит сообщение системы: "Введите часть адреса до символа "@". Адрес "@" неполный. </v>
      </c>
      <c r="B278" s="17" t="str">
        <f t="shared" si="77"/>
        <v>ID1.5.1.17</v>
      </c>
      <c r="C278" s="18" t="s">
        <v>34</v>
      </c>
      <c r="D278" s="166" t="s">
        <v>466</v>
      </c>
      <c r="E278" s="20" t="s">
        <v>419</v>
      </c>
      <c r="F278" s="125" t="str">
        <f>'Таблицы принятия решений'!Q2</f>
        <v>ЗУ 16</v>
      </c>
      <c r="G278" s="125" t="str">
        <f>'Таблицы принятия решений'!Q15</f>
        <v>@</v>
      </c>
      <c r="H278" s="27" t="s">
        <v>16</v>
      </c>
      <c r="I278" s="21"/>
      <c r="J278" s="8"/>
      <c r="K278" s="27" t="s">
        <v>16</v>
      </c>
      <c r="L278" s="8"/>
      <c r="M278" s="8"/>
      <c r="N278" s="8"/>
      <c r="O278" s="8"/>
      <c r="P278" s="8"/>
    </row>
    <row r="279">
      <c r="A279" s="58" t="s">
        <v>467</v>
      </c>
      <c r="B279" s="20" t="s">
        <v>468</v>
      </c>
      <c r="C279" s="18" t="s">
        <v>34</v>
      </c>
      <c r="D279" s="26" t="s">
        <v>469</v>
      </c>
      <c r="E279" s="177" t="s">
        <v>470</v>
      </c>
      <c r="F279" s="56" t="str">
        <f>'Таблицы принятия решений'!B2</f>
        <v>ЗУ 1</v>
      </c>
      <c r="G279" s="8" t="str">
        <f>'Таблицы принятия решений'!B12</f>
        <v>Самое заметное отличие Pro-серии – это первая во всей линейке модель, в которой используются амбушюр №;%::__+</v>
      </c>
      <c r="H279" s="27" t="s">
        <v>16</v>
      </c>
      <c r="I279" s="21"/>
      <c r="J279" s="8"/>
      <c r="K279" s="27" t="s">
        <v>16</v>
      </c>
      <c r="L279" s="8"/>
      <c r="M279" s="8"/>
      <c r="N279" s="8"/>
      <c r="O279" s="8"/>
      <c r="P279" s="8"/>
    </row>
    <row r="280">
      <c r="A280" s="53"/>
      <c r="C280" s="18" t="s">
        <v>34</v>
      </c>
      <c r="D280" s="109" t="s">
        <v>471</v>
      </c>
      <c r="E280" s="177" t="s">
        <v>472</v>
      </c>
      <c r="F280" s="56" t="str">
        <f>'Таблицы принятия решений'!C2</f>
        <v>ЗУ 2</v>
      </c>
      <c r="G280" s="93" t="str">
        <f>'Таблицы принятия решений'!C12</f>
        <v>просто текст 123456abc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</v>
      </c>
      <c r="H280" s="27" t="s">
        <v>16</v>
      </c>
      <c r="I280" s="21"/>
      <c r="J280" s="8"/>
      <c r="K280" s="27" t="s">
        <v>16</v>
      </c>
      <c r="L280" s="8"/>
      <c r="M280" s="8"/>
      <c r="N280" s="8"/>
      <c r="O280" s="8"/>
      <c r="P280" s="8"/>
    </row>
    <row r="281">
      <c r="A281" s="53"/>
      <c r="C281" s="18" t="s">
        <v>34</v>
      </c>
      <c r="D281" s="26" t="s">
        <v>473</v>
      </c>
      <c r="E281" s="177" t="s">
        <v>474</v>
      </c>
      <c r="F281" s="56" t="str">
        <f>'Таблицы принятия решений'!R2</f>
        <v>ЗУ 17</v>
      </c>
      <c r="G281" s="8" t="str">
        <f>'Таблицы принятия решений'!R17</f>
        <v>пустое</v>
      </c>
      <c r="H281" s="27" t="s">
        <v>16</v>
      </c>
      <c r="I281" s="21"/>
      <c r="J281" s="8"/>
      <c r="K281" s="27" t="s">
        <v>16</v>
      </c>
      <c r="L281" s="8"/>
      <c r="M281" s="8"/>
      <c r="N281" s="8"/>
      <c r="O281" s="8"/>
      <c r="P281" s="8"/>
    </row>
    <row r="282">
      <c r="A282" s="53"/>
      <c r="C282" s="18" t="s">
        <v>34</v>
      </c>
      <c r="D282" s="26" t="s">
        <v>475</v>
      </c>
      <c r="E282" s="177" t="s">
        <v>476</v>
      </c>
      <c r="F282" s="56" t="str">
        <f>'Таблицы принятия решений'!S2</f>
        <v>ЗУ 18</v>
      </c>
      <c r="G282" s="8" t="str">
        <f>'Таблицы принятия решений'!S17</f>
        <v>только пробелы</v>
      </c>
      <c r="H282" s="27" t="s">
        <v>16</v>
      </c>
      <c r="I282" s="21"/>
      <c r="J282" s="8"/>
      <c r="K282" s="27" t="s">
        <v>16</v>
      </c>
      <c r="L282" s="8"/>
      <c r="M282" s="8"/>
      <c r="N282" s="8"/>
      <c r="O282" s="8"/>
      <c r="P282" s="8"/>
    </row>
    <row r="283">
      <c r="A283" s="178" t="str">
        <f>'рабочая форма матрица трассиров'!A170</f>
        <v>Блок "Задайте вопросы"</v>
      </c>
      <c r="B283" s="3"/>
      <c r="C283" s="20"/>
      <c r="D283" s="4"/>
      <c r="E283" s="20"/>
      <c r="G283" s="8"/>
      <c r="H283" s="8"/>
      <c r="I283" s="21"/>
      <c r="J283" s="8"/>
      <c r="K283" s="8"/>
      <c r="L283" s="8"/>
      <c r="M283" s="8"/>
      <c r="N283" s="8"/>
      <c r="O283" s="8"/>
      <c r="P283" s="8"/>
    </row>
    <row r="284">
      <c r="A284" s="58" t="s">
        <v>477</v>
      </c>
      <c r="B284" s="17" t="s">
        <v>478</v>
      </c>
      <c r="C284" s="18" t="s">
        <v>34</v>
      </c>
      <c r="D284" s="26" t="s">
        <v>479</v>
      </c>
      <c r="E284" s="26" t="s">
        <v>480</v>
      </c>
      <c r="G284" s="8"/>
      <c r="H284" s="27" t="s">
        <v>16</v>
      </c>
      <c r="I284" s="21"/>
      <c r="J284" s="8"/>
      <c r="K284" s="27" t="s">
        <v>16</v>
      </c>
      <c r="L284" s="8"/>
      <c r="M284" s="8"/>
      <c r="N284" s="8"/>
      <c r="O284" s="8"/>
      <c r="P284" s="8"/>
    </row>
    <row r="285">
      <c r="A285" s="61" t="str">
        <f>'рабочая форма матрица трассиров'!D172</f>
        <v>Ссылка tel должна содержать только номер телефона в виде ссылки (В блоке "Задайте вопрос" после номера телефона находится лишний символ (см.скриншот))</v>
      </c>
      <c r="B285" s="17" t="s">
        <v>481</v>
      </c>
      <c r="C285" s="18" t="s">
        <v>34</v>
      </c>
      <c r="D285" s="4"/>
      <c r="E285" s="26" t="s">
        <v>482</v>
      </c>
      <c r="G285" s="8"/>
      <c r="H285" s="27" t="s">
        <v>57</v>
      </c>
      <c r="I285" s="45" t="s">
        <v>483</v>
      </c>
      <c r="J285" s="50" t="s">
        <v>484</v>
      </c>
      <c r="K285" s="27" t="s">
        <v>57</v>
      </c>
      <c r="L285" s="45" t="s">
        <v>483</v>
      </c>
      <c r="M285" s="8"/>
      <c r="N285" s="8"/>
      <c r="O285" s="8"/>
      <c r="P285" s="8"/>
    </row>
    <row r="286">
      <c r="A286" s="58" t="s">
        <v>485</v>
      </c>
      <c r="B286" s="17" t="s">
        <v>486</v>
      </c>
      <c r="C286" s="18" t="s">
        <v>34</v>
      </c>
      <c r="D286" s="140" t="s">
        <v>487</v>
      </c>
      <c r="E286" s="4" t="s">
        <v>488</v>
      </c>
      <c r="G286" s="8"/>
      <c r="H286" s="27" t="s">
        <v>16</v>
      </c>
      <c r="I286" s="21"/>
      <c r="J286" s="8"/>
      <c r="K286" s="27" t="s">
        <v>16</v>
      </c>
      <c r="L286" s="8"/>
      <c r="M286" s="8"/>
      <c r="N286" s="8"/>
      <c r="O286" s="8"/>
      <c r="P286" s="8"/>
    </row>
    <row r="287">
      <c r="A287" s="58" t="s">
        <v>129</v>
      </c>
      <c r="B287" s="17" t="s">
        <v>489</v>
      </c>
      <c r="C287" s="18" t="s">
        <v>34</v>
      </c>
      <c r="D287" s="140" t="s">
        <v>490</v>
      </c>
      <c r="E287" s="4" t="s">
        <v>491</v>
      </c>
      <c r="G287" s="8"/>
      <c r="H287" s="27" t="s">
        <v>16</v>
      </c>
      <c r="I287" s="21"/>
      <c r="J287" s="8"/>
      <c r="K287" s="27" t="s">
        <v>16</v>
      </c>
      <c r="L287" s="8"/>
      <c r="M287" s="8"/>
      <c r="N287" s="8"/>
      <c r="O287" s="8"/>
      <c r="P287" s="8"/>
    </row>
    <row r="288">
      <c r="A288" s="58" t="s">
        <v>492</v>
      </c>
      <c r="B288" s="17" t="s">
        <v>493</v>
      </c>
      <c r="C288" s="18" t="s">
        <v>34</v>
      </c>
      <c r="D288" s="140" t="s">
        <v>494</v>
      </c>
      <c r="E288" s="26" t="s">
        <v>495</v>
      </c>
      <c r="G288" s="8"/>
      <c r="H288" s="27" t="s">
        <v>16</v>
      </c>
      <c r="I288" s="21"/>
      <c r="J288" s="8"/>
      <c r="K288" s="27" t="s">
        <v>16</v>
      </c>
      <c r="L288" s="8"/>
      <c r="M288" s="8"/>
      <c r="N288" s="8"/>
      <c r="O288" s="8"/>
      <c r="P288" s="8"/>
    </row>
    <row r="289">
      <c r="A289" s="58" t="s">
        <v>496</v>
      </c>
      <c r="B289" s="17" t="s">
        <v>497</v>
      </c>
      <c r="C289" s="18" t="s">
        <v>34</v>
      </c>
      <c r="D289" s="140" t="s">
        <v>498</v>
      </c>
      <c r="E289" s="4" t="s">
        <v>499</v>
      </c>
      <c r="G289" s="8"/>
      <c r="H289" s="27" t="s">
        <v>16</v>
      </c>
      <c r="I289" s="21"/>
      <c r="J289" s="8"/>
      <c r="K289" s="27" t="s">
        <v>16</v>
      </c>
      <c r="L289" s="8"/>
      <c r="M289" s="8"/>
      <c r="N289" s="8"/>
      <c r="O289" s="8"/>
      <c r="P289" s="8"/>
    </row>
    <row r="290">
      <c r="A290" s="178" t="str">
        <f>'рабочая форма матрица трассиров'!A177</f>
        <v>Блок "Запросите прайс-лист"</v>
      </c>
      <c r="B290" s="3"/>
      <c r="C290" s="20"/>
      <c r="D290" s="4"/>
      <c r="E290" s="4"/>
      <c r="G290" s="8"/>
      <c r="H290" s="27"/>
      <c r="I290" s="21"/>
      <c r="J290" s="8"/>
      <c r="K290" s="27"/>
      <c r="L290" s="8"/>
      <c r="M290" s="8"/>
      <c r="N290" s="8"/>
      <c r="O290" s="8"/>
      <c r="P290" s="8"/>
    </row>
    <row r="291">
      <c r="A291" s="58" t="s">
        <v>500</v>
      </c>
      <c r="B291" s="17" t="s">
        <v>501</v>
      </c>
      <c r="C291" s="18" t="s">
        <v>34</v>
      </c>
      <c r="D291" s="140"/>
      <c r="E291" s="51" t="s">
        <v>502</v>
      </c>
      <c r="G291" s="8"/>
      <c r="H291" s="27" t="s">
        <v>16</v>
      </c>
      <c r="I291" s="21"/>
      <c r="J291" s="8"/>
      <c r="K291" s="27" t="s">
        <v>16</v>
      </c>
      <c r="L291" s="8"/>
      <c r="M291" s="8"/>
      <c r="N291" s="8"/>
      <c r="O291" s="8"/>
      <c r="P291" s="8"/>
    </row>
    <row r="292">
      <c r="A292" s="61" t="str">
        <f>A211</f>
        <v>Должен содержать поля: 
обязательные:
1. Радиобаттон «ИП/Юр.лицо»
2. Поле ввода ИНН
3. Поле ввода tel 
4. Поле ввода Email
5. Кнопка «Отправить»
необязательное поле:
6.Поле ввода "Имя"</v>
      </c>
      <c r="B292" s="107" t="s">
        <v>344</v>
      </c>
      <c r="C292" s="18" t="s">
        <v>34</v>
      </c>
      <c r="D292" s="107" t="s">
        <v>503</v>
      </c>
      <c r="E292" s="20" t="s">
        <v>504</v>
      </c>
      <c r="G292" s="8"/>
      <c r="H292" s="27" t="s">
        <v>16</v>
      </c>
      <c r="I292" s="21"/>
      <c r="J292" s="8"/>
      <c r="K292" s="27" t="s">
        <v>16</v>
      </c>
      <c r="L292" s="8"/>
      <c r="M292" s="8"/>
      <c r="N292" s="8"/>
      <c r="O292" s="8"/>
      <c r="P292" s="8"/>
    </row>
    <row r="293">
      <c r="A293" s="61" t="str">
        <f t="shared" ref="A293:B293" si="78">A247</f>
        <v>7. Поле "Комментарий" - необязательное поле</v>
      </c>
      <c r="B293" s="20" t="str">
        <f t="shared" si="78"/>
        <v>ID1.5.2.2.1.1</v>
      </c>
      <c r="G293" s="8"/>
      <c r="I293" s="21"/>
      <c r="J293" s="8"/>
      <c r="L293" s="8"/>
      <c r="M293" s="8"/>
      <c r="N293" s="8"/>
      <c r="O293" s="8"/>
      <c r="P293" s="8"/>
    </row>
    <row r="294">
      <c r="A294" s="61" t="str">
        <f t="shared" ref="A294:B294" si="79">A212</f>
        <v>Поле ввода ИНН:
- содержит плейсхолдер ИНН
- содержит маску в виде нижнего подчеркивания для ввода 12 цифр для ИП
- содержит маску в виде нижнего подчеркивания для ввода 10 цифр для Юр.лица</v>
      </c>
      <c r="B294" s="20" t="str">
        <f t="shared" si="79"/>
        <v>ID1.5.1.2</v>
      </c>
      <c r="C294" s="18" t="s">
        <v>34</v>
      </c>
      <c r="D294" s="103" t="s">
        <v>505</v>
      </c>
      <c r="E294" s="20" t="str">
        <f>E212</f>
        <v>Проверка поля ввода ИНН на наличие плейсхолдера и маски</v>
      </c>
      <c r="G294" s="8"/>
      <c r="H294" s="27" t="s">
        <v>16</v>
      </c>
      <c r="I294" s="21"/>
      <c r="J294" s="8"/>
      <c r="K294" s="27" t="s">
        <v>16</v>
      </c>
      <c r="L294" s="8"/>
      <c r="M294" s="8"/>
      <c r="N294" s="8"/>
      <c r="O294" s="8"/>
      <c r="P294" s="8"/>
    </row>
    <row r="295">
      <c r="A295" s="61" t="str">
        <f t="shared" ref="A295:B295" si="80">A213</f>
        <v>Поле ввода Имя может содержать как буквы, символы, так и цифры, не имеет максимальной длины</v>
      </c>
      <c r="B295" s="20" t="str">
        <f t="shared" si="80"/>
        <v>ID1.5.1.3</v>
      </c>
      <c r="C295" s="18" t="s">
        <v>34</v>
      </c>
      <c r="D295" s="103" t="s">
        <v>506</v>
      </c>
      <c r="E295" s="20" t="s">
        <v>507</v>
      </c>
      <c r="F295" s="38" t="str">
        <f>'Таблицы принятия решений'!Q52</f>
        <v>ЗП 16</v>
      </c>
      <c r="G295" s="179" t="str">
        <f>'Таблицы принятия решений'!Q61</f>
        <v>Самое заметное отличие Pro-серии – это первая во всей линейке модель, в которой используются амбушюры. Общая форма тоже стала другая, это изменение позже унаследуют AirPods 3-го поколения и AirPods Pro второго.</v>
      </c>
      <c r="H295" s="27" t="s">
        <v>16</v>
      </c>
      <c r="I295" s="21"/>
      <c r="J295" s="8"/>
      <c r="K295" s="27" t="s">
        <v>16</v>
      </c>
      <c r="L295" s="8"/>
      <c r="M295" s="8"/>
      <c r="N295" s="8"/>
      <c r="O295" s="8"/>
      <c r="P295" s="8"/>
    </row>
    <row r="296">
      <c r="A296" s="53"/>
      <c r="D296" s="26" t="s">
        <v>508</v>
      </c>
      <c r="E296" s="20" t="s">
        <v>509</v>
      </c>
      <c r="F296" s="56" t="str">
        <f>'Таблицы принятия решений'!R52</f>
        <v>ЗП 17</v>
      </c>
      <c r="G296" s="8" t="str">
        <f>'Таблицы принятия решений'!R61</f>
        <v>Ян</v>
      </c>
      <c r="H296" s="27" t="s">
        <v>16</v>
      </c>
      <c r="I296" s="21"/>
      <c r="J296" s="8"/>
      <c r="K296" s="27" t="s">
        <v>16</v>
      </c>
      <c r="L296" s="8"/>
      <c r="M296" s="8"/>
      <c r="N296" s="8"/>
      <c r="O296" s="8"/>
      <c r="P296" s="8"/>
    </row>
    <row r="297">
      <c r="A297" s="53"/>
      <c r="D297" s="26" t="s">
        <v>510</v>
      </c>
      <c r="E297" s="20" t="s">
        <v>511</v>
      </c>
      <c r="F297" s="56" t="str">
        <f>'Таблицы принятия решений'!C52</f>
        <v>ЗП 2</v>
      </c>
      <c r="G297" s="8" t="str">
        <f>'Таблицы принятия решений'!C61</f>
        <v>Саша-Черный</v>
      </c>
      <c r="H297" s="27" t="s">
        <v>16</v>
      </c>
      <c r="I297" s="21"/>
      <c r="J297" s="8"/>
      <c r="K297" s="27" t="s">
        <v>16</v>
      </c>
      <c r="L297" s="8"/>
      <c r="M297" s="8"/>
      <c r="N297" s="8"/>
      <c r="O297" s="8"/>
      <c r="P297" s="8"/>
    </row>
    <row r="298">
      <c r="A298" s="58" t="s">
        <v>353</v>
      </c>
      <c r="B298" s="56" t="s">
        <v>369</v>
      </c>
      <c r="C298" s="4"/>
      <c r="E298" s="51" t="str">
        <f t="shared" ref="E298:E301" si="82">E214</f>
        <v>Проверка поля ввода tel</v>
      </c>
      <c r="G298" s="8"/>
      <c r="H298" s="8"/>
      <c r="I298" s="21"/>
      <c r="J298" s="8"/>
      <c r="K298" s="8"/>
      <c r="L298" s="8"/>
      <c r="M298" s="8"/>
      <c r="N298" s="8"/>
      <c r="O298" s="8"/>
      <c r="P298" s="8"/>
    </row>
    <row r="299">
      <c r="A299" s="61" t="str">
        <f t="shared" ref="A299:B299" si="81">A215</f>
        <v>1. Префикс +7 дает понимание формата ввода номера</v>
      </c>
      <c r="B299" s="20" t="str">
        <f t="shared" si="81"/>
        <v>ID1.3.1.1.1</v>
      </c>
      <c r="C299" s="18" t="s">
        <v>34</v>
      </c>
      <c r="D299" s="26" t="s">
        <v>512</v>
      </c>
      <c r="E299" s="51" t="str">
        <f t="shared" si="82"/>
        <v>Наличие префикса +7</v>
      </c>
      <c r="G299" s="8"/>
      <c r="H299" s="27" t="s">
        <v>16</v>
      </c>
      <c r="I299" s="21"/>
      <c r="J299" s="8"/>
      <c r="K299" s="27" t="s">
        <v>16</v>
      </c>
      <c r="L299" s="8"/>
      <c r="M299" s="8"/>
      <c r="N299" s="8"/>
      <c r="O299" s="8"/>
      <c r="P299" s="8"/>
    </row>
    <row r="300">
      <c r="A300" s="61" t="str">
        <f t="shared" ref="A300:B300" si="83">A216</f>
        <v>2. Ограничение по количеству цифр в вводимом номере телефона (11 цифр)</v>
      </c>
      <c r="B300" s="20" t="str">
        <f t="shared" si="83"/>
        <v>ID1.3.1.1.2</v>
      </c>
      <c r="C300" s="18" t="s">
        <v>34</v>
      </c>
      <c r="D300" s="26" t="s">
        <v>513</v>
      </c>
      <c r="E300" s="51" t="str">
        <f t="shared" si="82"/>
        <v>Количество цифр, принимаемых полем</v>
      </c>
      <c r="F300" s="56" t="str">
        <f>'Таблицы принятия решений'!B52</f>
        <v>ЗП 1</v>
      </c>
      <c r="G300" s="8">
        <f>'Таблицы принятия решений'!B59</f>
        <v>1234567890</v>
      </c>
      <c r="H300" s="27" t="s">
        <v>16</v>
      </c>
      <c r="I300" s="21"/>
      <c r="J300" s="8"/>
      <c r="K300" s="27" t="s">
        <v>16</v>
      </c>
      <c r="L300" s="8"/>
      <c r="M300" s="8"/>
      <c r="N300" s="8"/>
      <c r="O300" s="8"/>
      <c r="P300" s="8"/>
    </row>
    <row r="301">
      <c r="A301" s="61" t="str">
        <f t="shared" ref="A301:B301" si="84">A217</f>
        <v>3. При вставке скопированного номера из 11 цифр и более, цифра, стоящая после 11ой (с учетом +7) обрезается</v>
      </c>
      <c r="B301" s="20" t="str">
        <f t="shared" si="84"/>
        <v>ID1.3.1.1.3</v>
      </c>
      <c r="C301" s="18" t="s">
        <v>34</v>
      </c>
      <c r="D301" s="26" t="s">
        <v>514</v>
      </c>
      <c r="E301" s="51" t="str">
        <f t="shared" si="82"/>
        <v>Проверка поля ввода tel при вставке номера</v>
      </c>
      <c r="F301" s="56" t="str">
        <f>'Таблицы принятия решений'!E52</f>
        <v>ЗП 4</v>
      </c>
      <c r="G301" s="56" t="s">
        <v>515</v>
      </c>
      <c r="H301" s="27" t="s">
        <v>16</v>
      </c>
      <c r="I301" s="21"/>
      <c r="J301" s="8"/>
      <c r="K301" s="27" t="s">
        <v>16</v>
      </c>
      <c r="L301" s="8"/>
      <c r="M301" s="8"/>
      <c r="N301" s="8"/>
      <c r="O301" s="8"/>
      <c r="P301" s="8"/>
    </row>
    <row r="302">
      <c r="A302" s="61" t="str">
        <f t="shared" ref="A302:B302" si="85">A218</f>
        <v>4. Запрещено вводить телефон в неверном формате, буквы и спецсимволы</v>
      </c>
      <c r="B302" s="20" t="str">
        <f t="shared" si="85"/>
        <v>ID1.3.1.1.4</v>
      </c>
      <c r="C302" s="18" t="s">
        <v>34</v>
      </c>
      <c r="D302" s="26" t="s">
        <v>516</v>
      </c>
      <c r="E302" s="20" t="s">
        <v>517</v>
      </c>
      <c r="F302" s="38" t="str">
        <f>'Таблицы принятия решений'!H52</f>
        <v>ЗП 7</v>
      </c>
      <c r="G302" s="180" t="str">
        <f>'Таблицы принятия решений'!H64</f>
        <v>1234 8</v>
      </c>
      <c r="H302" s="27" t="s">
        <v>57</v>
      </c>
      <c r="I302" s="146" t="s">
        <v>360</v>
      </c>
      <c r="J302" s="50" t="s">
        <v>518</v>
      </c>
      <c r="K302" s="27" t="s">
        <v>57</v>
      </c>
      <c r="L302" s="146" t="s">
        <v>360</v>
      </c>
      <c r="M302" s="8"/>
      <c r="N302" s="8"/>
      <c r="O302" s="8"/>
      <c r="P302" s="8"/>
    </row>
    <row r="303">
      <c r="A303" s="53"/>
      <c r="D303" s="26" t="s">
        <v>519</v>
      </c>
      <c r="E303" s="20" t="s">
        <v>520</v>
      </c>
      <c r="F303" s="56" t="str">
        <f>'Таблицы принятия решений'!J52</f>
        <v>ЗП 9</v>
      </c>
      <c r="G303" s="181" t="str">
        <f>'Таблицы принятия решений'!J64</f>
        <v>asdfgфыва</v>
      </c>
      <c r="H303" s="27" t="s">
        <v>16</v>
      </c>
      <c r="I303" s="21"/>
      <c r="J303" s="8"/>
      <c r="K303" s="27" t="s">
        <v>16</v>
      </c>
      <c r="L303" s="8"/>
      <c r="M303" s="8"/>
      <c r="N303" s="8"/>
      <c r="O303" s="8"/>
      <c r="P303" s="8"/>
    </row>
    <row r="304">
      <c r="A304" s="61" t="str">
        <f t="shared" ref="A304:B304" si="86">A219</f>
        <v>5. При оставлении поля пустым и нажатии на кнопку "Отправить" поле подсвечивается красным цветом</v>
      </c>
      <c r="B304" s="20" t="str">
        <f t="shared" si="86"/>
        <v>ID1.3.1.1.5</v>
      </c>
      <c r="C304" s="18" t="s">
        <v>34</v>
      </c>
      <c r="D304" s="26" t="s">
        <v>521</v>
      </c>
      <c r="E304" s="51" t="str">
        <f>E219</f>
        <v>Пустое поле для ввода телефона (при заполненном ИНН ИП)</v>
      </c>
      <c r="F304" s="56" t="str">
        <f>'Таблицы принятия решений'!I52</f>
        <v>ЗП 8</v>
      </c>
      <c r="G304" s="181" t="s">
        <v>522</v>
      </c>
      <c r="H304" s="27" t="s">
        <v>16</v>
      </c>
      <c r="I304" s="21"/>
      <c r="J304" s="8"/>
      <c r="K304" s="27" t="s">
        <v>16</v>
      </c>
      <c r="L304" s="8"/>
      <c r="M304" s="8"/>
      <c r="N304" s="8"/>
      <c r="O304" s="8"/>
      <c r="P304" s="8"/>
    </row>
    <row r="305">
      <c r="A305" s="58" t="s">
        <v>368</v>
      </c>
      <c r="B305" s="20" t="s">
        <v>369</v>
      </c>
      <c r="C305" s="20"/>
      <c r="D305" s="26"/>
      <c r="E305" s="51" t="str">
        <f t="shared" ref="E305:E307" si="87">E221</f>
        <v>Проверка поля ввода email</v>
      </c>
      <c r="G305" s="8"/>
      <c r="H305" s="8"/>
      <c r="I305" s="21"/>
      <c r="J305" s="8"/>
      <c r="K305" s="8"/>
      <c r="L305" s="8"/>
      <c r="M305" s="8"/>
      <c r="N305" s="8"/>
      <c r="O305" s="8"/>
      <c r="P305" s="8"/>
    </row>
    <row r="306">
      <c r="A306" s="61" t="str">
        <f t="shared" ref="A306:A307" si="88">A222</f>
        <v>1.Это Combobox, содержит плейсхолдер "Ваш email" и кнопку внутри </v>
      </c>
      <c r="B306" s="99" t="s">
        <v>162</v>
      </c>
      <c r="C306" s="18" t="s">
        <v>34</v>
      </c>
      <c r="D306" s="26" t="s">
        <v>523</v>
      </c>
      <c r="E306" s="51" t="str">
        <f t="shared" si="87"/>
        <v>Проверка наличия плейсхолдера "Ваш email" и кнопки внутри</v>
      </c>
      <c r="G306" s="8"/>
      <c r="H306" s="27" t="s">
        <v>16</v>
      </c>
      <c r="I306" s="21"/>
      <c r="J306" s="8"/>
      <c r="K306" s="27" t="s">
        <v>16</v>
      </c>
      <c r="L306" s="8"/>
      <c r="M306" s="8"/>
      <c r="N306" s="8"/>
      <c r="O306" s="8"/>
      <c r="P306" s="8"/>
    </row>
    <row r="307">
      <c r="A307" s="61" t="str">
        <f t="shared" si="88"/>
        <v>2.Поле содержит маску с обязательными атрибутами - "собака" и "точка"</v>
      </c>
      <c r="B307" s="99" t="s">
        <v>165</v>
      </c>
      <c r="C307" s="18" t="s">
        <v>34</v>
      </c>
      <c r="D307" s="26" t="s">
        <v>524</v>
      </c>
      <c r="E307" s="20" t="str">
        <f t="shared" si="87"/>
        <v>Ввод email с обязательными атрибутами - "собака" и точка с точкой и тире в именной области</v>
      </c>
      <c r="F307" s="56" t="str">
        <f>'Таблицы принятия решений'!B52</f>
        <v>ЗП 1</v>
      </c>
      <c r="G307" s="56" t="str">
        <f>'Таблицы принятия решений'!B60</f>
        <v>t.est-t@yandex.ru</v>
      </c>
      <c r="H307" s="27" t="s">
        <v>16</v>
      </c>
      <c r="I307" s="21"/>
      <c r="J307" s="8"/>
      <c r="K307" s="27" t="s">
        <v>16</v>
      </c>
      <c r="L307" s="8"/>
      <c r="M307" s="8"/>
      <c r="N307" s="8"/>
      <c r="O307" s="8"/>
      <c r="P307" s="8"/>
    </row>
    <row r="308">
      <c r="A308" s="53"/>
      <c r="D308" s="26" t="s">
        <v>525</v>
      </c>
      <c r="E308" s="20" t="s">
        <v>526</v>
      </c>
      <c r="F308" s="56" t="str">
        <f>'Таблицы принятия решений'!C52</f>
        <v>ЗП 2</v>
      </c>
      <c r="G308" s="8" t="str">
        <f>'Таблицы принятия решений'!C60</f>
        <v>login_22@домен.рф</v>
      </c>
      <c r="H308" s="27" t="s">
        <v>16</v>
      </c>
      <c r="I308" s="21"/>
      <c r="J308" s="8"/>
      <c r="K308" s="27" t="s">
        <v>16</v>
      </c>
      <c r="L308" s="8"/>
      <c r="M308" s="8"/>
      <c r="N308" s="8"/>
      <c r="O308" s="8"/>
      <c r="P308" s="8"/>
    </row>
    <row r="309">
      <c r="A309" s="53"/>
      <c r="D309" s="26" t="s">
        <v>527</v>
      </c>
      <c r="E309" s="20" t="s">
        <v>528</v>
      </c>
      <c r="F309" s="56" t="str">
        <f>'Таблицы принятия решений'!P52</f>
        <v>ЗП 15</v>
      </c>
      <c r="G309" s="8" t="str">
        <f>'Таблицы принятия решений'!P60</f>
        <v>t@gmail.рф</v>
      </c>
      <c r="H309" s="27" t="s">
        <v>16</v>
      </c>
      <c r="I309" s="21"/>
      <c r="J309" s="8"/>
      <c r="K309" s="27" t="s">
        <v>16</v>
      </c>
      <c r="L309" s="8"/>
      <c r="M309" s="8"/>
      <c r="N309" s="8"/>
      <c r="O309" s="8"/>
      <c r="P309" s="8"/>
    </row>
    <row r="310">
      <c r="A310" s="53"/>
      <c r="D310" s="26" t="s">
        <v>529</v>
      </c>
      <c r="E310" s="20" t="s">
        <v>530</v>
      </c>
      <c r="F310" s="56" t="str">
        <f>'Таблицы принятия решений'!Q52</f>
        <v>ЗП 16</v>
      </c>
      <c r="G310" s="56" t="str">
        <f>'Таблицы принятия решений'!Q60</f>
        <v>test@gmail.com</v>
      </c>
      <c r="H310" s="27" t="s">
        <v>16</v>
      </c>
      <c r="I310" s="21"/>
      <c r="J310" s="8"/>
      <c r="K310" s="27" t="s">
        <v>16</v>
      </c>
      <c r="L310" s="8"/>
      <c r="M310" s="8"/>
      <c r="N310" s="8"/>
      <c r="O310" s="8"/>
      <c r="P310" s="8"/>
    </row>
    <row r="311">
      <c r="A311" s="61" t="str">
        <f t="shared" ref="A311:B311" si="89">A224</f>
        <v>3. При незаполнении или некорректном заполнении поля, оно подсвечивается красным</v>
      </c>
      <c r="B311" s="20" t="str">
        <f t="shared" si="89"/>
        <v>ID1.2.7.2.5</v>
      </c>
      <c r="C311" s="20" t="s">
        <v>34</v>
      </c>
      <c r="D311" s="26" t="s">
        <v>531</v>
      </c>
      <c r="E311" s="56" t="s">
        <v>532</v>
      </c>
      <c r="F311" s="51" t="str">
        <f>'Таблицы принятия решений'!L52</f>
        <v>ЗП 11</v>
      </c>
      <c r="G311" s="182" t="s">
        <v>522</v>
      </c>
      <c r="H311" s="27" t="s">
        <v>16</v>
      </c>
      <c r="I311" s="21"/>
      <c r="J311" s="8"/>
      <c r="K311" s="27" t="s">
        <v>16</v>
      </c>
      <c r="L311" s="8"/>
      <c r="M311" s="8"/>
      <c r="N311" s="8"/>
      <c r="O311" s="8"/>
      <c r="P311" s="8"/>
    </row>
    <row r="312">
      <c r="A312" s="53"/>
      <c r="D312" s="26" t="s">
        <v>533</v>
      </c>
      <c r="E312" s="56" t="s">
        <v>534</v>
      </c>
      <c r="F312" s="51" t="str">
        <f>'Таблицы принятия решений'!O52</f>
        <v>ЗП 14</v>
      </c>
      <c r="G312" s="182" t="str">
        <f>'Таблицы принятия решений'!O65</f>
        <v>только пробелы</v>
      </c>
      <c r="H312" s="27" t="s">
        <v>16</v>
      </c>
      <c r="I312" s="21"/>
      <c r="J312" s="8"/>
      <c r="K312" s="27" t="s">
        <v>16</v>
      </c>
      <c r="L312" s="8"/>
      <c r="M312" s="8"/>
      <c r="N312" s="8"/>
      <c r="O312" s="8"/>
      <c r="P312" s="8"/>
    </row>
    <row r="313">
      <c r="A313" s="53"/>
      <c r="D313" s="26" t="s">
        <v>535</v>
      </c>
      <c r="E313" s="38" t="s">
        <v>536</v>
      </c>
      <c r="F313" s="20" t="str">
        <f t="shared" ref="F313:G313" si="90">F311</f>
        <v>ЗП 11</v>
      </c>
      <c r="G313" s="183" t="str">
        <f t="shared" si="90"/>
        <v>пустое поле</v>
      </c>
      <c r="H313" s="27" t="s">
        <v>16</v>
      </c>
      <c r="I313" s="146"/>
      <c r="J313" s="8"/>
      <c r="K313" s="27" t="s">
        <v>16</v>
      </c>
      <c r="L313" s="8"/>
      <c r="M313" s="8"/>
      <c r="N313" s="8"/>
      <c r="O313" s="8"/>
      <c r="P313" s="8"/>
    </row>
    <row r="314">
      <c r="A314" s="61" t="str">
        <f t="shared" ref="A314:B314" si="91">A225</f>
        <v>Запрос не отправлен.
Сообщение: "Часть адреса до символа "@" не должна содержать символ &lt;кириллица&gt;" </v>
      </c>
      <c r="B314" s="20" t="str">
        <f t="shared" si="91"/>
        <v>ID1.2.7.2.6</v>
      </c>
      <c r="C314" s="18" t="s">
        <v>34</v>
      </c>
      <c r="D314" s="26" t="s">
        <v>537</v>
      </c>
      <c r="E314" s="20" t="s">
        <v>538</v>
      </c>
      <c r="F314" s="56" t="str">
        <f>'Таблицы принятия решений'!N52</f>
        <v>ЗП 13</v>
      </c>
      <c r="G314" s="56" t="str">
        <f>'Таблицы принятия решений'!N65</f>
        <v>шш@mail.ru</v>
      </c>
      <c r="H314" s="27" t="s">
        <v>16</v>
      </c>
      <c r="I314" s="21"/>
      <c r="J314" s="8"/>
      <c r="K314" s="27" t="s">
        <v>16</v>
      </c>
      <c r="L314" s="8"/>
      <c r="M314" s="8"/>
      <c r="N314" s="8"/>
      <c r="O314" s="8"/>
      <c r="P314" s="8"/>
    </row>
    <row r="315">
      <c r="A315" s="61" t="str">
        <f t="shared" ref="A315:B315" si="92">A226</f>
        <v>При наведении курсора на кнопку "Отправить" цвет кнопки меняется с голубого на черный ( с #0081ff на #1c1c1c)</v>
      </c>
      <c r="B315" s="20" t="str">
        <f t="shared" si="92"/>
        <v>ID1.5.1.6</v>
      </c>
      <c r="C315" s="18" t="s">
        <v>34</v>
      </c>
      <c r="D315" s="26" t="s">
        <v>539</v>
      </c>
      <c r="E315" s="20" t="str">
        <f>E226</f>
        <v>Цвет фона и цвет текста кнопки Отправить при наведении курсора</v>
      </c>
      <c r="G315" s="8"/>
      <c r="H315" s="27" t="s">
        <v>16</v>
      </c>
      <c r="I315" s="21"/>
      <c r="J315" s="8"/>
      <c r="K315" s="27" t="s">
        <v>16</v>
      </c>
      <c r="L315" s="8"/>
      <c r="M315" s="8"/>
      <c r="N315" s="8"/>
      <c r="O315" s="8"/>
      <c r="P315" s="8"/>
    </row>
    <row r="316">
      <c r="A316" s="61" t="str">
        <f t="shared" ref="A316:B316" si="93">A227</f>
        <v>При наведении курсора на кнопку "Отправить" цвет текста меняется с белого на голубой  ( с #fff на  #0081ff)</v>
      </c>
      <c r="B316" s="20" t="str">
        <f t="shared" si="93"/>
        <v>ID1.5.1.7</v>
      </c>
      <c r="G316" s="8"/>
      <c r="I316" s="21"/>
      <c r="J316" s="8"/>
      <c r="L316" s="8"/>
      <c r="M316" s="8"/>
      <c r="N316" s="8"/>
      <c r="O316" s="8"/>
      <c r="P316" s="8"/>
    </row>
    <row r="317">
      <c r="A317" s="58" t="s">
        <v>383</v>
      </c>
      <c r="B317" s="20" t="str">
        <f>B228</f>
        <v>ID1.5.1.8</v>
      </c>
      <c r="C317" s="18" t="s">
        <v>34</v>
      </c>
      <c r="D317" s="26" t="s">
        <v>540</v>
      </c>
      <c r="E317" s="20" t="str">
        <f>E228</f>
        <v>Условия для успешного запроса условий и сообщение системы</v>
      </c>
      <c r="F317" s="38" t="str">
        <f>'Таблицы принятия решений'!B52</f>
        <v>ЗП 1</v>
      </c>
      <c r="G317" s="8" t="s">
        <v>451</v>
      </c>
      <c r="H317" s="27" t="s">
        <v>16</v>
      </c>
      <c r="I317" s="21"/>
      <c r="J317" s="8"/>
      <c r="K317" s="27" t="s">
        <v>16</v>
      </c>
      <c r="L317" s="8"/>
      <c r="M317" s="8"/>
      <c r="N317" s="8"/>
      <c r="O317" s="8"/>
      <c r="P317" s="8"/>
    </row>
    <row r="318">
      <c r="A318" s="53"/>
      <c r="G318" s="8" t="s">
        <v>452</v>
      </c>
      <c r="I318" s="21"/>
      <c r="J318" s="8"/>
      <c r="L318" s="8"/>
      <c r="M318" s="8"/>
      <c r="N318" s="8"/>
      <c r="O318" s="8"/>
      <c r="P318" s="8"/>
    </row>
    <row r="319">
      <c r="A319" s="53"/>
      <c r="G319" s="8" t="s">
        <v>541</v>
      </c>
      <c r="I319" s="21"/>
      <c r="J319" s="8"/>
      <c r="L319" s="8"/>
      <c r="M319" s="8"/>
      <c r="N319" s="8"/>
      <c r="O319" s="8"/>
      <c r="P319" s="8"/>
    </row>
    <row r="320">
      <c r="A320" s="61" t="str">
        <f t="shared" ref="A320:B320" si="94">A229</f>
        <v>После отправления запроса, оператор "iSpot" перезванивает на указанный в заявке номер</v>
      </c>
      <c r="B320" s="20" t="str">
        <f t="shared" si="94"/>
        <v>ID1.5.1.9</v>
      </c>
      <c r="C320" s="20"/>
      <c r="E320" s="51"/>
      <c r="G320" s="8"/>
      <c r="H320" s="27" t="s">
        <v>253</v>
      </c>
      <c r="I320" s="152" t="s">
        <v>254</v>
      </c>
      <c r="J320" s="8"/>
      <c r="K320" s="27" t="s">
        <v>253</v>
      </c>
      <c r="L320" s="152" t="s">
        <v>254</v>
      </c>
      <c r="M320" s="8"/>
      <c r="N320" s="8"/>
      <c r="O320" s="8"/>
      <c r="P320" s="8"/>
    </row>
    <row r="321">
      <c r="A321" s="61" t="str">
        <f t="shared" ref="A321:B321" si="95">A230</f>
        <v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v>
      </c>
      <c r="B321" s="20" t="str">
        <f t="shared" si="95"/>
        <v>ID1.5.1.10</v>
      </c>
      <c r="C321" s="18" t="s">
        <v>34</v>
      </c>
      <c r="D321" s="26" t="s">
        <v>542</v>
      </c>
      <c r="E321" s="20" t="str">
        <f t="shared" ref="E321:E324" si="97">E230</f>
        <v>Получение письма в ответ на запрос условий на Email</v>
      </c>
      <c r="G321" s="8"/>
      <c r="H321" s="27" t="s">
        <v>253</v>
      </c>
      <c r="I321" s="184" t="s">
        <v>543</v>
      </c>
      <c r="J321" s="8"/>
      <c r="K321" s="27" t="s">
        <v>253</v>
      </c>
      <c r="L321" s="184" t="s">
        <v>543</v>
      </c>
      <c r="M321" s="8"/>
      <c r="N321" s="8"/>
      <c r="O321" s="8"/>
      <c r="P321" s="8"/>
    </row>
    <row r="322">
      <c r="A322" s="61" t="str">
        <f t="shared" ref="A322:B322" si="96">A231</f>
        <v>Для заполнения поля ввода ИНН необходимо выбрать одну из позиций радиобаттона "ИП/Юр.лицо"</v>
      </c>
      <c r="B322" s="20" t="str">
        <f t="shared" si="96"/>
        <v>ID1.5.1.11</v>
      </c>
      <c r="C322" s="18" t="s">
        <v>34</v>
      </c>
      <c r="D322" s="26" t="s">
        <v>544</v>
      </c>
      <c r="E322" s="20" t="str">
        <f t="shared" si="97"/>
        <v>Условие для начала заполнения поля ИНН</v>
      </c>
      <c r="G322" s="8"/>
      <c r="H322" s="27" t="s">
        <v>16</v>
      </c>
      <c r="I322" s="21"/>
      <c r="J322" s="8"/>
      <c r="K322" s="27" t="s">
        <v>16</v>
      </c>
      <c r="L322" s="8"/>
      <c r="M322" s="8"/>
      <c r="N322" s="8"/>
      <c r="O322" s="8"/>
      <c r="P322" s="8"/>
    </row>
    <row r="323">
      <c r="A323" s="61" t="str">
        <f t="shared" ref="A323:B323" si="98">A232</f>
        <v>При оставлении поля ввода ИНН пустым/некорректном заполнении после нажатия на кнопку "Отправить" поле становится красным. </v>
      </c>
      <c r="B323" s="20" t="str">
        <f t="shared" si="98"/>
        <v>ID1.5.1.12</v>
      </c>
      <c r="C323" s="18" t="s">
        <v>34</v>
      </c>
      <c r="D323" s="26" t="s">
        <v>545</v>
      </c>
      <c r="E323" s="20" t="str">
        <f t="shared" si="97"/>
        <v>Оставление поля ИНН ИП пустым</v>
      </c>
      <c r="F323" s="56" t="str">
        <f>'Таблицы принятия решений'!D52</f>
        <v>ЗП 3</v>
      </c>
      <c r="G323" s="8" t="s">
        <v>397</v>
      </c>
      <c r="H323" s="27" t="s">
        <v>16</v>
      </c>
      <c r="I323" s="21"/>
      <c r="J323" s="8"/>
      <c r="K323" s="27" t="s">
        <v>16</v>
      </c>
      <c r="L323" s="8"/>
      <c r="M323" s="8"/>
      <c r="N323" s="8"/>
      <c r="O323" s="8"/>
      <c r="P323" s="8"/>
    </row>
    <row r="324">
      <c r="A324" s="53"/>
      <c r="D324" s="26" t="s">
        <v>546</v>
      </c>
      <c r="E324" s="20" t="str">
        <f t="shared" si="97"/>
        <v>Оставление поля ИНН юр.лицо пустым</v>
      </c>
      <c r="F324" s="56" t="str">
        <f>'Таблицы принятия решений'!E52</f>
        <v>ЗП 4</v>
      </c>
      <c r="G324" s="8" t="s">
        <v>400</v>
      </c>
      <c r="H324" s="27" t="s">
        <v>16</v>
      </c>
      <c r="I324" s="21"/>
      <c r="J324" s="8"/>
      <c r="K324" s="27" t="s">
        <v>16</v>
      </c>
      <c r="L324" s="8"/>
      <c r="M324" s="8"/>
      <c r="N324" s="8"/>
      <c r="O324" s="8"/>
      <c r="P324" s="8"/>
    </row>
    <row r="325">
      <c r="A325" s="53"/>
      <c r="D325" s="26" t="s">
        <v>547</v>
      </c>
      <c r="E325" s="20" t="s">
        <v>548</v>
      </c>
      <c r="F325" s="38" t="str">
        <f>'Таблицы принятия решений'!F52</f>
        <v>ЗП 5</v>
      </c>
      <c r="G325" s="27" t="s">
        <v>549</v>
      </c>
      <c r="H325" s="27" t="s">
        <v>57</v>
      </c>
      <c r="I325" s="146" t="s">
        <v>360</v>
      </c>
      <c r="J325" s="50" t="s">
        <v>550</v>
      </c>
      <c r="K325" s="27" t="s">
        <v>57</v>
      </c>
      <c r="L325" s="146" t="s">
        <v>360</v>
      </c>
      <c r="M325" s="8"/>
      <c r="N325" s="8"/>
      <c r="O325" s="8"/>
      <c r="P325" s="8"/>
    </row>
    <row r="326">
      <c r="A326" s="53"/>
      <c r="D326" s="26" t="s">
        <v>551</v>
      </c>
      <c r="E326" s="20" t="s">
        <v>552</v>
      </c>
      <c r="F326" s="38" t="str">
        <f>'Таблицы принятия решений'!G52</f>
        <v>ЗП 6</v>
      </c>
      <c r="G326" s="27" t="s">
        <v>553</v>
      </c>
      <c r="H326" s="27" t="s">
        <v>57</v>
      </c>
      <c r="I326" s="146" t="s">
        <v>360</v>
      </c>
      <c r="J326" s="50" t="s">
        <v>554</v>
      </c>
      <c r="K326" s="27" t="s">
        <v>57</v>
      </c>
      <c r="L326" s="146" t="s">
        <v>360</v>
      </c>
      <c r="M326" s="8"/>
      <c r="N326" s="8"/>
      <c r="O326" s="8"/>
      <c r="P326" s="8"/>
    </row>
    <row r="327">
      <c r="A327" s="61" t="str">
        <f t="shared" ref="A327:B327" si="99">A236</f>
        <v>При выборе радиобаттона в позиции ИП поле ИНН принимает длину 12 символов</v>
      </c>
      <c r="B327" s="20" t="str">
        <f t="shared" si="99"/>
        <v>ID1.5.1.13</v>
      </c>
      <c r="C327" s="18" t="s">
        <v>34</v>
      </c>
      <c r="D327" s="26" t="s">
        <v>555</v>
      </c>
      <c r="E327" s="20" t="s">
        <v>410</v>
      </c>
      <c r="F327" s="56" t="str">
        <f>'Таблицы принятия решений'!B52</f>
        <v>ЗП 1</v>
      </c>
      <c r="G327" s="56">
        <f>'Таблицы принятия решений'!B56</f>
        <v>632201545111</v>
      </c>
      <c r="H327" s="27" t="s">
        <v>16</v>
      </c>
      <c r="I327" s="21"/>
      <c r="J327" s="8"/>
      <c r="K327" s="27" t="s">
        <v>16</v>
      </c>
      <c r="L327" s="8"/>
      <c r="M327" s="8"/>
      <c r="N327" s="8"/>
      <c r="O327" s="8"/>
      <c r="P327" s="8"/>
    </row>
    <row r="328">
      <c r="A328" s="61" t="str">
        <f t="shared" ref="A328:B328" si="100">A237</f>
        <v>При выборе радиобаттона в позиции Юр.лицо поле ИНН принимает длину 10 символов</v>
      </c>
      <c r="B328" s="20" t="str">
        <f t="shared" si="100"/>
        <v>ID1.5.1.14</v>
      </c>
      <c r="C328" s="18" t="s">
        <v>34</v>
      </c>
      <c r="D328" s="26" t="s">
        <v>556</v>
      </c>
      <c r="E328" s="20" t="str">
        <f t="shared" ref="E328:E332" si="101">E275</f>
        <v>Проверка ввода ИНН Юр.лица (содержит маску для ввода 10 цифр)</v>
      </c>
      <c r="F328" s="56" t="str">
        <f>'Таблицы принятия решений'!C52</f>
        <v>ЗП 2</v>
      </c>
      <c r="G328" s="8">
        <f>'Таблицы принятия решений'!C56</f>
        <v>6323016222</v>
      </c>
      <c r="H328" s="27" t="s">
        <v>16</v>
      </c>
      <c r="I328" s="21"/>
      <c r="J328" s="8"/>
      <c r="K328" s="27" t="s">
        <v>16</v>
      </c>
      <c r="L328" s="8"/>
      <c r="M328" s="8"/>
      <c r="N328" s="8"/>
      <c r="O328" s="8"/>
      <c r="P328" s="8"/>
    </row>
    <row r="329">
      <c r="A329" s="61" t="str">
        <f t="shared" ref="A329:A331" si="102">A276</f>
        <v>При отсутствии в поле ввода Email точки запрос не отправляется.
Сообщение "Вы ввели некорректный email. Вернитесь в форму и проверьте введенный email адреса"</v>
      </c>
      <c r="B329" s="20" t="str">
        <f t="shared" ref="B329:B331" si="103">B238</f>
        <v>ID1.5.1.15</v>
      </c>
      <c r="C329" s="18" t="s">
        <v>34</v>
      </c>
      <c r="D329" s="26" t="s">
        <v>557</v>
      </c>
      <c r="E329" s="20" t="str">
        <f t="shared" si="101"/>
        <v>Сообщение системы при отсутствии в поле ввода Email точки</v>
      </c>
      <c r="F329" s="38" t="str">
        <f>'Таблицы принятия решений'!M52</f>
        <v>ЗП 12</v>
      </c>
      <c r="G329" s="27" t="str">
        <f>'Таблицы принятия решений'!M65</f>
        <v>test@gmailcom</v>
      </c>
      <c r="H329" s="27" t="s">
        <v>57</v>
      </c>
      <c r="I329" s="146" t="s">
        <v>360</v>
      </c>
      <c r="J329" s="50" t="s">
        <v>558</v>
      </c>
      <c r="K329" s="27" t="s">
        <v>57</v>
      </c>
      <c r="L329" s="146" t="s">
        <v>360</v>
      </c>
      <c r="M329" s="8"/>
      <c r="N329" s="8"/>
      <c r="O329" s="8"/>
      <c r="P329" s="8"/>
    </row>
    <row r="330">
      <c r="A330" s="61" t="str">
        <f t="shared" si="102"/>
        <v>При отсутствии в поле ввода Email "собаки" запрос не отправляется
Сообщение: "Адрес эл.почты должен содержать символ @. В адресе &lt;адрес&gt; отсутствует символ @."</v>
      </c>
      <c r="B330" s="20" t="str">
        <f t="shared" si="103"/>
        <v>ID1.5.1.16</v>
      </c>
      <c r="C330" s="18" t="s">
        <v>34</v>
      </c>
      <c r="D330" s="26" t="s">
        <v>559</v>
      </c>
      <c r="E330" s="20" t="str">
        <f t="shared" si="101"/>
        <v>Сообщение системы при отсутствии в поле ввода Email @.</v>
      </c>
      <c r="F330" s="56" t="str">
        <f>'Таблицы принятия решений'!K52</f>
        <v>ЗП 10</v>
      </c>
      <c r="G330" s="185" t="str">
        <f>'Таблицы принятия решений'!K65</f>
        <v>testgmail.com</v>
      </c>
      <c r="H330" s="27" t="s">
        <v>16</v>
      </c>
      <c r="I330" s="21"/>
      <c r="J330" s="8"/>
      <c r="K330" s="27" t="s">
        <v>16</v>
      </c>
      <c r="L330" s="8"/>
      <c r="M330" s="8"/>
      <c r="N330" s="8"/>
      <c r="O330" s="8"/>
      <c r="P330" s="8"/>
    </row>
    <row r="331">
      <c r="A331" s="61" t="str">
        <f t="shared" si="102"/>
        <v>При вводе в поле ввода Email только @, запрос не отправляется, выходит сообщение системы: "Введите часть адреса до символа "@". Адрес "@" неполный. </v>
      </c>
      <c r="B331" s="20" t="str">
        <f t="shared" si="103"/>
        <v>ID1.5.1.17</v>
      </c>
      <c r="C331" s="18" t="s">
        <v>34</v>
      </c>
      <c r="D331" s="26" t="s">
        <v>560</v>
      </c>
      <c r="E331" s="20" t="str">
        <f t="shared" si="101"/>
        <v>Сообщение системы при вводе в поле вода Email только "собаки"</v>
      </c>
      <c r="F331" s="56" t="str">
        <f>'Таблицы принятия решений'!R52</f>
        <v>ЗП 17</v>
      </c>
      <c r="G331" s="8" t="str">
        <f>'Таблицы принятия решений'!R65</f>
        <v>@ </v>
      </c>
      <c r="H331" s="27" t="s">
        <v>16</v>
      </c>
      <c r="I331" s="21"/>
      <c r="J331" s="8"/>
      <c r="K331" s="27" t="s">
        <v>16</v>
      </c>
      <c r="L331" s="8"/>
      <c r="M331" s="8"/>
      <c r="N331" s="8"/>
      <c r="O331" s="8"/>
      <c r="P331" s="8"/>
    </row>
    <row r="332">
      <c r="A332" s="58" t="s">
        <v>467</v>
      </c>
      <c r="B332" s="20" t="str">
        <f>B279</f>
        <v>ID1.5.2.3</v>
      </c>
      <c r="C332" s="18" t="s">
        <v>34</v>
      </c>
      <c r="D332" s="26" t="s">
        <v>561</v>
      </c>
      <c r="E332" s="20" t="str">
        <f t="shared" si="101"/>
        <v>ввод в поле Комментарий кириллица + спецсимволы</v>
      </c>
      <c r="F332" s="38" t="str">
        <f>'Таблицы принятия решений'!B52</f>
        <v>ЗП 1</v>
      </c>
      <c r="G332" s="179" t="str">
        <f>'Таблицы принятия решений'!B62</f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) =?* '&lt;&gt; #|; ²³~ @`´ ©«» ¤¼× {}abc def ghi jkl mno pqrs tuv wxyz ABC DEF GHI JKL MNO PQRS TUV WXYZ !"§ $%&amp;</v>
      </c>
      <c r="H332" s="27" t="s">
        <v>16</v>
      </c>
      <c r="I332" s="21"/>
      <c r="J332" s="8"/>
      <c r="K332" s="27" t="s">
        <v>16</v>
      </c>
      <c r="L332" s="8"/>
      <c r="M332" s="8"/>
      <c r="N332" s="8"/>
      <c r="O332" s="8"/>
      <c r="P332" s="8"/>
    </row>
    <row r="333">
      <c r="A333" s="53"/>
      <c r="D333" s="26" t="s">
        <v>562</v>
      </c>
      <c r="E333" s="20" t="s">
        <v>563</v>
      </c>
      <c r="F333" s="56" t="str">
        <f>'Таблицы принятия решений'!P52</f>
        <v>ЗП 15</v>
      </c>
      <c r="G333" s="8" t="s">
        <v>522</v>
      </c>
      <c r="H333" s="27" t="s">
        <v>16</v>
      </c>
      <c r="I333" s="21"/>
      <c r="J333" s="8"/>
      <c r="K333" s="27" t="s">
        <v>16</v>
      </c>
      <c r="L333" s="8"/>
      <c r="M333" s="8"/>
      <c r="N333" s="8"/>
      <c r="O333" s="8"/>
      <c r="P333" s="8"/>
    </row>
    <row r="334">
      <c r="A334" s="53"/>
      <c r="D334" s="26" t="s">
        <v>564</v>
      </c>
      <c r="E334" s="51" t="s">
        <v>565</v>
      </c>
      <c r="F334" s="56" t="str">
        <f>'Таблицы принятия решений'!Q52</f>
        <v>ЗП 16</v>
      </c>
      <c r="G334" s="8" t="str">
        <f>'Таблицы принятия решений'!Q67</f>
        <v>только пробелы</v>
      </c>
      <c r="H334" s="27" t="s">
        <v>16</v>
      </c>
      <c r="I334" s="21"/>
      <c r="J334" s="8"/>
      <c r="K334" s="27" t="s">
        <v>16</v>
      </c>
      <c r="L334" s="8"/>
      <c r="M334" s="8"/>
      <c r="N334" s="8"/>
      <c r="O334" s="8"/>
      <c r="P334" s="8"/>
    </row>
    <row r="335">
      <c r="A335" s="178" t="str">
        <f>'рабочая форма матрица трассиров'!A179</f>
        <v>Блок "Запросить условия"</v>
      </c>
      <c r="B335" s="3"/>
      <c r="C335" s="20"/>
      <c r="D335" s="4"/>
      <c r="E335" s="4"/>
      <c r="G335" s="8"/>
      <c r="H335" s="8"/>
      <c r="I335" s="21"/>
      <c r="J335" s="8"/>
      <c r="K335" s="8"/>
      <c r="L335" s="8"/>
      <c r="M335" s="8"/>
      <c r="N335" s="8"/>
      <c r="O335" s="8"/>
      <c r="P335" s="8"/>
    </row>
    <row r="336">
      <c r="A336" s="58" t="s">
        <v>566</v>
      </c>
      <c r="B336" s="3" t="s">
        <v>567</v>
      </c>
      <c r="C336" s="20"/>
      <c r="D336" s="4"/>
      <c r="E336" s="20" t="s">
        <v>568</v>
      </c>
      <c r="G336" s="8"/>
      <c r="H336" s="8"/>
      <c r="I336" s="21"/>
      <c r="J336" s="8"/>
      <c r="K336" s="8"/>
      <c r="L336" s="8"/>
      <c r="M336" s="8"/>
      <c r="N336" s="8"/>
      <c r="O336" s="8"/>
      <c r="P336" s="8"/>
    </row>
    <row r="337">
      <c r="A337" s="158" t="str">
        <f t="shared" ref="A337:A339" si="104">A211</f>
        <v>Должен содержать поля: 
обязательные:
1. Радиобаттон «ИП/Юр.лицо»
2. Поле ввода ИНН
3. Поле ввода tel 
4. Поле ввода Email
5. Кнопка «Отправить»
необязательное поле:
6.Поле ввода "Имя"</v>
      </c>
      <c r="B337" s="159" t="s">
        <v>344</v>
      </c>
      <c r="C337" s="18" t="s">
        <v>34</v>
      </c>
      <c r="D337" s="103" t="s">
        <v>569</v>
      </c>
      <c r="E337" s="20" t="str">
        <f t="shared" ref="E337:E350" si="105">E211</f>
        <v>Содержание блока Запросить условия</v>
      </c>
      <c r="G337" s="8"/>
      <c r="H337" s="27" t="s">
        <v>16</v>
      </c>
      <c r="I337" s="21"/>
      <c r="J337" s="8"/>
      <c r="K337" s="27" t="s">
        <v>16</v>
      </c>
      <c r="L337" s="8"/>
      <c r="M337" s="8"/>
      <c r="N337" s="8"/>
      <c r="O337" s="8"/>
      <c r="P337" s="8"/>
    </row>
    <row r="338">
      <c r="A338" s="61" t="str">
        <f t="shared" si="104"/>
        <v>Поле ввода ИНН:
- содержит плейсхолдер ИНН
- содержит маску в виде нижнего подчеркивания для ввода 12 цифр для ИП
- содержит маску в виде нижнего подчеркивания для ввода 10 цифр для Юр.лица</v>
      </c>
      <c r="B338" s="17" t="str">
        <f t="shared" ref="B338:B339" si="106">B212</f>
        <v>ID1.5.1.2</v>
      </c>
      <c r="C338" s="18" t="s">
        <v>24</v>
      </c>
      <c r="D338" s="103" t="s">
        <v>570</v>
      </c>
      <c r="E338" s="20" t="str">
        <f t="shared" si="105"/>
        <v>Проверка поля ввода ИНН на наличие плейсхолдера и маски</v>
      </c>
      <c r="G338" s="8"/>
      <c r="H338" s="27" t="s">
        <v>16</v>
      </c>
      <c r="I338" s="21"/>
      <c r="J338" s="8"/>
      <c r="K338" s="27" t="s">
        <v>16</v>
      </c>
      <c r="L338" s="8"/>
      <c r="M338" s="8"/>
      <c r="N338" s="8"/>
      <c r="O338" s="8"/>
      <c r="P338" s="8"/>
    </row>
    <row r="339">
      <c r="A339" s="61" t="str">
        <f t="shared" si="104"/>
        <v>Поле ввода Имя может содержать как буквы, символы, так и цифры, не имеет максимальной длины</v>
      </c>
      <c r="B339" s="17" t="str">
        <f t="shared" si="106"/>
        <v>ID1.5.1.3</v>
      </c>
      <c r="C339" s="18" t="s">
        <v>34</v>
      </c>
      <c r="D339" s="140" t="s">
        <v>571</v>
      </c>
      <c r="E339" s="20" t="str">
        <f t="shared" si="105"/>
        <v>Проверка поля ввода Имя</v>
      </c>
      <c r="F339" s="56" t="str">
        <f t="shared" ref="F339:G339" si="107">F213</f>
        <v>ЗУ 15</v>
      </c>
      <c r="G339" s="56" t="str">
        <f t="shared" si="107"/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 JKL MNO PQRS TUV WXYZ !"§ $%&amp; /()</v>
      </c>
      <c r="H339" s="27" t="s">
        <v>16</v>
      </c>
      <c r="I339" s="21"/>
      <c r="J339" s="8"/>
      <c r="K339" s="27" t="s">
        <v>16</v>
      </c>
      <c r="L339" s="8"/>
      <c r="M339" s="8"/>
      <c r="N339" s="8"/>
      <c r="O339" s="8"/>
      <c r="P339" s="8"/>
    </row>
    <row r="340">
      <c r="A340" s="58" t="s">
        <v>353</v>
      </c>
      <c r="B340" s="17" t="s">
        <v>369</v>
      </c>
      <c r="C340" s="20"/>
      <c r="E340" s="20" t="str">
        <f t="shared" si="105"/>
        <v>Проверка поля ввода tel</v>
      </c>
      <c r="F340" s="56" t="str">
        <f t="shared" ref="F340:F346" si="109">F214</f>
        <v/>
      </c>
      <c r="G340" s="8"/>
      <c r="H340" s="8"/>
      <c r="I340" s="21"/>
      <c r="J340" s="8"/>
      <c r="K340" s="8"/>
      <c r="L340" s="8"/>
      <c r="M340" s="8"/>
      <c r="N340" s="8"/>
      <c r="O340" s="8"/>
      <c r="P340" s="8"/>
    </row>
    <row r="341">
      <c r="A341" s="186" t="str">
        <f t="shared" ref="A341:B341" si="108">A215</f>
        <v>1. Префикс +7 дает понимание формата ввода номера</v>
      </c>
      <c r="B341" s="17" t="str">
        <f t="shared" si="108"/>
        <v>ID1.3.1.1.1</v>
      </c>
      <c r="C341" s="18" t="s">
        <v>34</v>
      </c>
      <c r="D341" s="187" t="s">
        <v>572</v>
      </c>
      <c r="E341" s="188" t="str">
        <f t="shared" si="105"/>
        <v>Наличие префикса +7</v>
      </c>
      <c r="F341" s="56" t="str">
        <f t="shared" si="109"/>
        <v/>
      </c>
      <c r="G341" s="8"/>
      <c r="H341" s="27" t="s">
        <v>16</v>
      </c>
      <c r="I341" s="21"/>
      <c r="J341" s="8"/>
      <c r="K341" s="27" t="s">
        <v>16</v>
      </c>
      <c r="L341" s="8"/>
      <c r="M341" s="8"/>
      <c r="N341" s="8"/>
      <c r="O341" s="8"/>
      <c r="P341" s="8"/>
    </row>
    <row r="342">
      <c r="A342" s="149" t="str">
        <f t="shared" ref="A342:B342" si="110">A216</f>
        <v>2. Ограничение по количеству цифр в вводимом номере телефона (11 цифр)</v>
      </c>
      <c r="B342" s="17" t="str">
        <f t="shared" si="110"/>
        <v>ID1.3.1.1.2</v>
      </c>
      <c r="C342" s="18" t="s">
        <v>34</v>
      </c>
      <c r="D342" s="140" t="s">
        <v>573</v>
      </c>
      <c r="E342" s="43" t="str">
        <f t="shared" si="105"/>
        <v>Количество цифр, принимаемых полем</v>
      </c>
      <c r="F342" s="56" t="str">
        <f t="shared" si="109"/>
        <v>ЗУ 5</v>
      </c>
      <c r="G342" s="56">
        <f>G216</f>
        <v>1234567890</v>
      </c>
      <c r="H342" s="27" t="s">
        <v>16</v>
      </c>
      <c r="I342" s="21"/>
      <c r="J342" s="8"/>
      <c r="K342" s="27" t="s">
        <v>16</v>
      </c>
      <c r="L342" s="8"/>
      <c r="M342" s="8"/>
      <c r="N342" s="8"/>
      <c r="O342" s="8"/>
      <c r="P342" s="8"/>
    </row>
    <row r="343">
      <c r="A343" s="149" t="str">
        <f t="shared" ref="A343:B343" si="111">A217</f>
        <v>3. При вставке скопированного номера из 11 цифр и более, цифра, стоящая после 11ой (с учетом +7) обрезается</v>
      </c>
      <c r="B343" s="17" t="str">
        <f t="shared" si="111"/>
        <v>ID1.3.1.1.3</v>
      </c>
      <c r="C343" s="18" t="s">
        <v>34</v>
      </c>
      <c r="D343" s="140" t="s">
        <v>574</v>
      </c>
      <c r="E343" s="43" t="str">
        <f t="shared" si="105"/>
        <v>Проверка поля ввода tel при вставке номера</v>
      </c>
      <c r="F343" s="38" t="str">
        <f t="shared" si="109"/>
        <v>ЗУ 2</v>
      </c>
      <c r="G343" s="38" t="s">
        <v>437</v>
      </c>
      <c r="H343" s="27" t="s">
        <v>16</v>
      </c>
      <c r="I343" s="21"/>
      <c r="J343" s="8"/>
      <c r="K343" s="27" t="s">
        <v>16</v>
      </c>
      <c r="L343" s="8"/>
      <c r="M343" s="8"/>
      <c r="N343" s="8"/>
      <c r="O343" s="8"/>
      <c r="P343" s="8"/>
    </row>
    <row r="344">
      <c r="A344" s="149" t="str">
        <f t="shared" ref="A344:B344" si="112">A218</f>
        <v>4. Запрещено вводить телефон в неверном формате, буквы и спецсимволы</v>
      </c>
      <c r="B344" s="17" t="str">
        <f t="shared" si="112"/>
        <v>ID1.3.1.1.4</v>
      </c>
      <c r="C344" s="18" t="s">
        <v>34</v>
      </c>
      <c r="D344" s="140" t="s">
        <v>575</v>
      </c>
      <c r="E344" s="43" t="str">
        <f t="shared" si="105"/>
        <v>Проверка некорректного ввода в поле tel</v>
      </c>
      <c r="F344" s="38" t="str">
        <f t="shared" si="109"/>
        <v>ЗУ 14</v>
      </c>
      <c r="G344" s="38">
        <f t="shared" ref="G344:G346" si="114">G218</f>
        <v>123456789</v>
      </c>
      <c r="H344" s="27" t="s">
        <v>57</v>
      </c>
      <c r="I344" s="146" t="s">
        <v>360</v>
      </c>
      <c r="J344" s="50" t="s">
        <v>361</v>
      </c>
      <c r="K344" s="27" t="s">
        <v>57</v>
      </c>
      <c r="L344" s="146" t="s">
        <v>360</v>
      </c>
      <c r="M344" s="8"/>
      <c r="N344" s="8"/>
      <c r="O344" s="8"/>
      <c r="P344" s="8"/>
    </row>
    <row r="345">
      <c r="A345" s="149" t="str">
        <f t="shared" ref="A345:B345" si="113">A219</f>
        <v>5. При оставлении поля пустым и нажатии на кнопку "Отправить" поле подсвечивается красным цветом</v>
      </c>
      <c r="B345" s="189" t="str">
        <f t="shared" si="113"/>
        <v>ID1.3.1.1.5</v>
      </c>
      <c r="C345" s="18" t="s">
        <v>34</v>
      </c>
      <c r="D345" s="103" t="s">
        <v>576</v>
      </c>
      <c r="E345" s="43" t="str">
        <f t="shared" si="105"/>
        <v>Пустое поле для ввода телефона (при заполненном ИНН ИП)</v>
      </c>
      <c r="F345" s="56" t="str">
        <f t="shared" si="109"/>
        <v>ЗУ 7</v>
      </c>
      <c r="G345" s="56" t="str">
        <f t="shared" si="114"/>
        <v>поле tel пустое
ИНН ИП заполнено</v>
      </c>
      <c r="H345" s="27" t="s">
        <v>16</v>
      </c>
      <c r="I345" s="21"/>
      <c r="J345" s="8"/>
      <c r="K345" s="27" t="s">
        <v>16</v>
      </c>
      <c r="L345" s="8"/>
      <c r="M345" s="8"/>
      <c r="N345" s="8"/>
      <c r="O345" s="8"/>
      <c r="P345" s="8"/>
    </row>
    <row r="346">
      <c r="A346" s="190"/>
      <c r="B346" s="41"/>
      <c r="D346" s="191"/>
      <c r="E346" s="192" t="str">
        <f t="shared" si="105"/>
        <v>Пустое поле для ввода телефона (при заполненном ИНН юр.лицо)</v>
      </c>
      <c r="F346" s="56" t="str">
        <f t="shared" si="109"/>
        <v>ЗУ 8</v>
      </c>
      <c r="G346" s="8" t="str">
        <f t="shared" si="114"/>
        <v>поле tel пустое
ИНН юр.лицо заполнено</v>
      </c>
      <c r="H346" s="27" t="s">
        <v>16</v>
      </c>
      <c r="I346" s="21"/>
      <c r="J346" s="8"/>
      <c r="K346" s="27" t="s">
        <v>16</v>
      </c>
      <c r="L346" s="8"/>
      <c r="M346" s="8"/>
      <c r="N346" s="8"/>
      <c r="O346" s="8"/>
      <c r="P346" s="8"/>
    </row>
    <row r="347">
      <c r="A347" s="58" t="s">
        <v>368</v>
      </c>
      <c r="B347" s="189" t="str">
        <f>B221</f>
        <v>ID1.5.1.5</v>
      </c>
      <c r="C347" s="20"/>
      <c r="E347" s="20" t="str">
        <f t="shared" si="105"/>
        <v>Проверка поля ввода email</v>
      </c>
      <c r="H347" s="8"/>
      <c r="I347" s="21"/>
      <c r="J347" s="8"/>
      <c r="K347" s="8"/>
      <c r="L347" s="8"/>
      <c r="M347" s="8"/>
      <c r="N347" s="8"/>
      <c r="O347" s="8"/>
      <c r="P347" s="8"/>
    </row>
    <row r="348">
      <c r="A348" s="61" t="str">
        <f t="shared" ref="A348:A353" si="116">A222</f>
        <v>1.Это Combobox, содержит плейсхолдер "Ваш email" и кнопку внутри </v>
      </c>
      <c r="B348" s="167" t="s">
        <v>162</v>
      </c>
      <c r="C348" s="18" t="s">
        <v>34</v>
      </c>
      <c r="D348" s="140" t="s">
        <v>577</v>
      </c>
      <c r="E348" s="20" t="str">
        <f t="shared" si="105"/>
        <v>Проверка наличия плейсхолдера "Ваш email" и кнопки внутри</v>
      </c>
      <c r="F348" s="56" t="str">
        <f t="shared" ref="F348:G348" si="115">F221</f>
        <v/>
      </c>
      <c r="G348" s="56" t="str">
        <f t="shared" si="115"/>
        <v/>
      </c>
      <c r="H348" s="27" t="s">
        <v>16</v>
      </c>
      <c r="I348" s="21"/>
      <c r="J348" s="8"/>
      <c r="K348" s="27" t="s">
        <v>16</v>
      </c>
      <c r="L348" s="8"/>
      <c r="M348" s="8"/>
      <c r="N348" s="8"/>
      <c r="O348" s="8"/>
      <c r="P348" s="8"/>
    </row>
    <row r="349">
      <c r="A349" s="61" t="str">
        <f t="shared" si="116"/>
        <v>2.Поле содержит маску с обязательными атрибутами - "собака" и "точка"</v>
      </c>
      <c r="B349" s="167" t="s">
        <v>165</v>
      </c>
      <c r="C349" s="18" t="s">
        <v>34</v>
      </c>
      <c r="D349" s="140" t="s">
        <v>578</v>
      </c>
      <c r="E349" s="20" t="str">
        <f t="shared" si="105"/>
        <v>Ввод email с обязательными атрибутами - "собака" и точка с точкой и тире в именной области</v>
      </c>
      <c r="F349" s="38" t="str">
        <f t="shared" ref="F349:G349" si="117">F223</f>
        <v>ЗУ 1</v>
      </c>
      <c r="G349" s="38" t="str">
        <f t="shared" si="117"/>
        <v>t/.-est@gmail.com</v>
      </c>
      <c r="H349" s="27" t="s">
        <v>16</v>
      </c>
      <c r="I349" s="21"/>
      <c r="J349" s="8"/>
      <c r="K349" s="27" t="s">
        <v>16</v>
      </c>
      <c r="L349" s="8"/>
      <c r="M349" s="8"/>
      <c r="N349" s="8"/>
      <c r="O349" s="8"/>
      <c r="P349" s="8"/>
    </row>
    <row r="350">
      <c r="A350" s="61" t="str">
        <f t="shared" si="116"/>
        <v>3. При незаполнении или некорректном заполнении поля, оно подсвечивается красным</v>
      </c>
      <c r="B350" s="56" t="str">
        <f t="shared" ref="B350:B354" si="119">B224</f>
        <v>ID1.2.7.2.5</v>
      </c>
      <c r="C350" s="18" t="s">
        <v>34</v>
      </c>
      <c r="D350" s="4"/>
      <c r="E350" s="20" t="str">
        <f t="shared" si="105"/>
        <v>Подсвечивание поля email красным при оставлении пустым</v>
      </c>
      <c r="F350" s="38" t="str">
        <f t="shared" ref="F350:G350" si="118">F224</f>
        <v>ЗУ 6</v>
      </c>
      <c r="G350" s="38" t="str">
        <f t="shared" si="118"/>
        <v>поле email пустое</v>
      </c>
      <c r="H350" s="27" t="s">
        <v>16</v>
      </c>
      <c r="I350" s="21"/>
      <c r="J350" s="8"/>
      <c r="K350" s="27" t="s">
        <v>16</v>
      </c>
      <c r="L350" s="8"/>
      <c r="M350" s="8"/>
      <c r="N350" s="8"/>
      <c r="O350" s="8"/>
      <c r="P350" s="8"/>
    </row>
    <row r="351">
      <c r="A351" s="61" t="str">
        <f t="shared" si="116"/>
        <v>Запрос не отправлен.
Сообщение: "Часть адреса до символа "@" не должна содержать символ &lt;кириллица&gt;" </v>
      </c>
      <c r="B351" s="56" t="str">
        <f t="shared" si="119"/>
        <v>ID1.2.7.2.6</v>
      </c>
      <c r="C351" s="18" t="s">
        <v>34</v>
      </c>
      <c r="D351" s="26" t="s">
        <v>579</v>
      </c>
      <c r="E351" s="193" t="str">
        <f>E261</f>
        <v>Проверка отправления email с кириллицей перед @.</v>
      </c>
      <c r="F351" s="38" t="str">
        <f t="shared" ref="F351:G351" si="120">F225</f>
        <v>ЗУ 13</v>
      </c>
      <c r="G351" s="38" t="str">
        <f t="shared" si="120"/>
        <v>шш@gmail.com</v>
      </c>
      <c r="H351" s="27" t="s">
        <v>16</v>
      </c>
      <c r="I351" s="21"/>
      <c r="J351" s="8"/>
      <c r="K351" s="27" t="s">
        <v>16</v>
      </c>
      <c r="L351" s="8"/>
      <c r="M351" s="8"/>
      <c r="N351" s="8"/>
      <c r="O351" s="8"/>
      <c r="P351" s="8"/>
    </row>
    <row r="352">
      <c r="A352" s="61" t="str">
        <f t="shared" si="116"/>
        <v>При наведении курсора на кнопку "Отправить" цвет кнопки меняется с голубого на черный ( с #0081ff на #1c1c1c)</v>
      </c>
      <c r="B352" s="56" t="str">
        <f t="shared" si="119"/>
        <v>ID1.5.1.6</v>
      </c>
      <c r="C352" s="18" t="s">
        <v>34</v>
      </c>
      <c r="D352" s="103" t="s">
        <v>580</v>
      </c>
      <c r="E352" s="20" t="str">
        <f t="shared" ref="E352:F352" si="121">E226</f>
        <v>Цвет фона и цвет текста кнопки Отправить при наведении курсора</v>
      </c>
      <c r="F352" s="56" t="str">
        <f t="shared" si="121"/>
        <v/>
      </c>
      <c r="H352" s="27" t="s">
        <v>16</v>
      </c>
      <c r="I352" s="21"/>
      <c r="J352" s="8"/>
      <c r="K352" s="27" t="s">
        <v>16</v>
      </c>
      <c r="L352" s="8"/>
      <c r="M352" s="8"/>
      <c r="N352" s="8"/>
      <c r="O352" s="8"/>
      <c r="P352" s="8"/>
    </row>
    <row r="353">
      <c r="A353" s="61" t="str">
        <f t="shared" si="116"/>
        <v>При наведении курсора на кнопку "Отправить" цвет текста меняется с белого на голубой  ( с #fff на  #0081ff)</v>
      </c>
      <c r="B353" s="56" t="str">
        <f t="shared" si="119"/>
        <v>ID1.5.1.7</v>
      </c>
      <c r="F353" s="56" t="str">
        <f>F227</f>
        <v/>
      </c>
      <c r="I353" s="21"/>
      <c r="J353" s="8"/>
      <c r="L353" s="8"/>
      <c r="M353" s="8"/>
      <c r="N353" s="8"/>
      <c r="O353" s="8"/>
      <c r="P353" s="8"/>
    </row>
    <row r="354">
      <c r="A354" s="58" t="s">
        <v>383</v>
      </c>
      <c r="B354" s="38" t="str">
        <f t="shared" si="119"/>
        <v>ID1.5.1.8</v>
      </c>
      <c r="C354" s="18" t="s">
        <v>34</v>
      </c>
      <c r="D354" s="103" t="s">
        <v>581</v>
      </c>
      <c r="E354" s="20" t="str">
        <f>E228</f>
        <v>Условия для успешного запроса условий и сообщение системы</v>
      </c>
      <c r="F354" s="38" t="str">
        <f>'Таблицы принятия решений'!B2</f>
        <v>ЗУ 1</v>
      </c>
      <c r="G354" s="8" t="s">
        <v>451</v>
      </c>
      <c r="H354" s="27" t="s">
        <v>16</v>
      </c>
      <c r="I354" s="21"/>
      <c r="J354" s="8"/>
      <c r="K354" s="27" t="s">
        <v>16</v>
      </c>
      <c r="L354" s="8"/>
      <c r="M354" s="8"/>
      <c r="N354" s="8"/>
      <c r="O354" s="8"/>
      <c r="P354" s="8"/>
    </row>
    <row r="355">
      <c r="A355" s="53"/>
      <c r="G355" s="8" t="s">
        <v>452</v>
      </c>
      <c r="I355" s="21"/>
      <c r="J355" s="8"/>
      <c r="L355" s="8"/>
      <c r="M355" s="8"/>
      <c r="N355" s="8"/>
      <c r="O355" s="8"/>
      <c r="P355" s="8"/>
    </row>
    <row r="356">
      <c r="A356" s="53"/>
      <c r="G356" s="8" t="s">
        <v>453</v>
      </c>
      <c r="I356" s="21"/>
      <c r="J356" s="8"/>
      <c r="L356" s="8"/>
      <c r="M356" s="8"/>
      <c r="N356" s="8"/>
      <c r="O356" s="8"/>
      <c r="P356" s="8"/>
    </row>
    <row r="357">
      <c r="A357" s="61" t="str">
        <f t="shared" ref="A357:B357" si="122">A229</f>
        <v>После отправления запроса, оператор "iSpot" перезванивает на указанный в заявке номер</v>
      </c>
      <c r="B357" s="56" t="str">
        <f t="shared" si="122"/>
        <v>ID1.5.1.9</v>
      </c>
      <c r="C357" s="20"/>
      <c r="D357" s="4"/>
      <c r="E357" s="20" t="s">
        <v>454</v>
      </c>
      <c r="F357" s="56" t="str">
        <f>F229</f>
        <v/>
      </c>
      <c r="G357" s="56" t="str">
        <f t="shared" ref="G357:G358" si="125">G227</f>
        <v/>
      </c>
      <c r="H357" s="27" t="s">
        <v>253</v>
      </c>
      <c r="I357" s="152" t="str">
        <f>I320</f>
        <v>согласно указаниям разработчика не подлежит проверке</v>
      </c>
      <c r="J357" s="8"/>
      <c r="K357" s="27" t="s">
        <v>253</v>
      </c>
      <c r="L357" s="152" t="str">
        <f>L320</f>
        <v>согласно указаниям разработчика не подлежит проверке</v>
      </c>
      <c r="M357" s="8"/>
      <c r="N357" s="8"/>
      <c r="O357" s="8"/>
      <c r="P357" s="8"/>
    </row>
    <row r="358">
      <c r="A358" s="61" t="str">
        <f t="shared" ref="A358:B358" si="123">A230</f>
        <v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v>
      </c>
      <c r="B358" s="56" t="str">
        <f t="shared" si="123"/>
        <v>ID1.5.1.10</v>
      </c>
      <c r="C358" s="18" t="s">
        <v>34</v>
      </c>
      <c r="D358" s="103" t="s">
        <v>582</v>
      </c>
      <c r="E358" s="20" t="str">
        <f t="shared" ref="E358:F358" si="124">E230</f>
        <v>Получение письма в ответ на запрос условий на Email</v>
      </c>
      <c r="F358" s="56" t="str">
        <f t="shared" si="124"/>
        <v/>
      </c>
      <c r="G358" s="56" t="str">
        <f t="shared" si="125"/>
        <v/>
      </c>
      <c r="H358" s="27" t="s">
        <v>253</v>
      </c>
      <c r="I358" s="184" t="s">
        <v>543</v>
      </c>
      <c r="J358" s="8"/>
      <c r="K358" s="27" t="s">
        <v>253</v>
      </c>
      <c r="L358" s="184" t="s">
        <v>543</v>
      </c>
      <c r="M358" s="8"/>
      <c r="N358" s="8"/>
      <c r="O358" s="8"/>
      <c r="P358" s="8"/>
    </row>
    <row r="359">
      <c r="A359" s="61" t="str">
        <f t="shared" ref="A359:B359" si="126">A231</f>
        <v>Для заполнения поля ввода ИНН необходимо выбрать одну из позиций радиобаттона "ИП/Юр.лицо"</v>
      </c>
      <c r="B359" s="56" t="str">
        <f t="shared" si="126"/>
        <v>ID1.5.1.11</v>
      </c>
      <c r="C359" s="18" t="s">
        <v>34</v>
      </c>
      <c r="D359" s="140" t="s">
        <v>583</v>
      </c>
      <c r="E359" s="20" t="str">
        <f t="shared" ref="E359:E368" si="129">E231</f>
        <v>Условие для начала заполнения поля ИНН</v>
      </c>
      <c r="F359" s="56" t="str">
        <f t="shared" ref="F359:G359" si="127">F229</f>
        <v/>
      </c>
      <c r="G359" s="56" t="str">
        <f t="shared" si="127"/>
        <v/>
      </c>
      <c r="H359" s="27" t="s">
        <v>16</v>
      </c>
      <c r="I359" s="21"/>
      <c r="J359" s="8"/>
      <c r="K359" s="27" t="s">
        <v>16</v>
      </c>
      <c r="L359" s="8"/>
      <c r="M359" s="8"/>
      <c r="N359" s="8"/>
      <c r="O359" s="8"/>
      <c r="P359" s="8"/>
    </row>
    <row r="360">
      <c r="A360" s="61" t="str">
        <f t="shared" ref="A360:B360" si="128">A232</f>
        <v>При оставлении поля ввода ИНН пустым/некорректном заполнении после нажатия на кнопку "Отправить" поле становится красным. </v>
      </c>
      <c r="B360" s="38" t="str">
        <f t="shared" si="128"/>
        <v>ID1.5.1.12</v>
      </c>
      <c r="C360" s="18" t="s">
        <v>34</v>
      </c>
      <c r="D360" s="103" t="s">
        <v>584</v>
      </c>
      <c r="E360" s="20" t="str">
        <f t="shared" si="129"/>
        <v>Оставление поля ИНН ИП пустым</v>
      </c>
      <c r="F360" s="56" t="str">
        <f t="shared" ref="F360:G360" si="130">F232</f>
        <v>ЗУ 3</v>
      </c>
      <c r="G360" s="56" t="str">
        <f t="shared" si="130"/>
        <v>ИНН ИП пустое</v>
      </c>
      <c r="H360" s="27" t="s">
        <v>16</v>
      </c>
      <c r="I360" s="21"/>
      <c r="J360" s="8"/>
      <c r="K360" s="27" t="s">
        <v>16</v>
      </c>
      <c r="L360" s="8"/>
      <c r="M360" s="8"/>
      <c r="N360" s="8"/>
      <c r="O360" s="8"/>
      <c r="P360" s="8"/>
    </row>
    <row r="361">
      <c r="A361" s="53"/>
      <c r="D361" s="4" t="s">
        <v>585</v>
      </c>
      <c r="E361" s="20" t="str">
        <f t="shared" si="129"/>
        <v>Оставление поля ИНН юр.лицо пустым</v>
      </c>
      <c r="F361" s="56" t="str">
        <f t="shared" ref="F361:G361" si="131">F233</f>
        <v>ЗУ 4</v>
      </c>
      <c r="G361" s="56" t="str">
        <f t="shared" si="131"/>
        <v>ИНН юр.лицо пустое</v>
      </c>
      <c r="H361" s="27" t="s">
        <v>16</v>
      </c>
      <c r="I361" s="21"/>
      <c r="J361" s="8"/>
      <c r="K361" s="27" t="s">
        <v>16</v>
      </c>
      <c r="L361" s="8"/>
      <c r="M361" s="8"/>
      <c r="N361" s="8"/>
      <c r="O361" s="8"/>
      <c r="P361" s="8"/>
    </row>
    <row r="362" ht="81.75" customHeight="1">
      <c r="A362" s="53"/>
      <c r="D362" s="26" t="s">
        <v>586</v>
      </c>
      <c r="E362" s="20" t="str">
        <f t="shared" si="129"/>
        <v>Некорректное заполнение ИНН ИП</v>
      </c>
      <c r="F362" s="38" t="str">
        <f t="shared" ref="F362:F368" si="132">F234</f>
        <v>ЗУ 9</v>
      </c>
      <c r="G362" s="38" t="s">
        <v>403</v>
      </c>
      <c r="H362" s="27" t="s">
        <v>57</v>
      </c>
      <c r="I362" s="146" t="s">
        <v>360</v>
      </c>
      <c r="J362" s="154" t="s">
        <v>404</v>
      </c>
      <c r="K362" s="27" t="s">
        <v>57</v>
      </c>
      <c r="L362" s="146" t="s">
        <v>360</v>
      </c>
      <c r="M362" s="8"/>
      <c r="N362" s="8"/>
      <c r="O362" s="8"/>
      <c r="P362" s="8"/>
    </row>
    <row r="363" ht="84.75" customHeight="1">
      <c r="A363" s="53"/>
      <c r="D363" s="4" t="s">
        <v>587</v>
      </c>
      <c r="E363" s="20" t="str">
        <f t="shared" si="129"/>
        <v>Некорректное заполнение ИНН юр.лица</v>
      </c>
      <c r="F363" s="38" t="str">
        <f t="shared" si="132"/>
        <v>ЗУ 10</v>
      </c>
      <c r="G363" s="38" t="s">
        <v>407</v>
      </c>
      <c r="H363" s="27" t="s">
        <v>57</v>
      </c>
      <c r="I363" s="146" t="s">
        <v>360</v>
      </c>
      <c r="J363" s="50" t="s">
        <v>408</v>
      </c>
      <c r="K363" s="27" t="s">
        <v>57</v>
      </c>
      <c r="L363" s="146" t="s">
        <v>360</v>
      </c>
      <c r="M363" s="8"/>
      <c r="N363" s="8"/>
      <c r="O363" s="8"/>
      <c r="P363" s="8"/>
    </row>
    <row r="364">
      <c r="A364" s="61" t="str">
        <f t="shared" ref="A364:B364" si="133">A236</f>
        <v>При выборе радиобаттона в позиции ИП поле ИНН принимает длину 12 символов</v>
      </c>
      <c r="B364" s="56" t="str">
        <f t="shared" si="133"/>
        <v>ID1.5.1.13</v>
      </c>
      <c r="C364" s="18" t="s">
        <v>34</v>
      </c>
      <c r="D364" s="26" t="s">
        <v>588</v>
      </c>
      <c r="E364" s="20" t="str">
        <f t="shared" si="129"/>
        <v>Проверка ввода ИНН ИП (содержит маску для ввода 12 цифр) </v>
      </c>
      <c r="F364" s="56" t="str">
        <f t="shared" si="132"/>
        <v>ЗУ 1</v>
      </c>
      <c r="G364" s="56">
        <f t="shared" ref="G364:G368" si="135">G236</f>
        <v>632201545111</v>
      </c>
      <c r="H364" s="27" t="s">
        <v>16</v>
      </c>
      <c r="I364" s="21"/>
      <c r="J364" s="8"/>
      <c r="K364" s="27" t="s">
        <v>16</v>
      </c>
      <c r="L364" s="8"/>
      <c r="M364" s="8"/>
      <c r="N364" s="8"/>
      <c r="O364" s="8"/>
      <c r="P364" s="8"/>
    </row>
    <row r="365">
      <c r="A365" s="61" t="str">
        <f t="shared" ref="A365:B365" si="134">A237</f>
        <v>При выборе радиобаттона в позиции Юр.лицо поле ИНН принимает длину 10 символов</v>
      </c>
      <c r="B365" s="56" t="str">
        <f t="shared" si="134"/>
        <v>ID1.5.1.14</v>
      </c>
      <c r="C365" s="18" t="s">
        <v>34</v>
      </c>
      <c r="D365" s="4" t="s">
        <v>589</v>
      </c>
      <c r="E365" s="20" t="str">
        <f t="shared" si="129"/>
        <v>Проверка ввода ИНН юр.лица (содержит маску для ввода 10 цифр)</v>
      </c>
      <c r="F365" s="56" t="str">
        <f t="shared" si="132"/>
        <v>ЗУ 2</v>
      </c>
      <c r="G365" s="56">
        <f t="shared" si="135"/>
        <v>6323016222</v>
      </c>
      <c r="H365" s="27" t="s">
        <v>16</v>
      </c>
      <c r="I365" s="21"/>
      <c r="J365" s="8"/>
      <c r="K365" s="27" t="s">
        <v>16</v>
      </c>
      <c r="L365" s="8"/>
      <c r="M365" s="8"/>
      <c r="N365" s="8"/>
      <c r="O365" s="8"/>
      <c r="P365" s="8"/>
    </row>
    <row r="366">
      <c r="A366" s="61" t="str">
        <f t="shared" ref="A366:A368" si="136">A276</f>
        <v>При отсутствии в поле ввода Email точки запрос не отправляется.
Сообщение "Вы ввели некорректный email. Вернитесь в форму и проверьте введенный email адреса"</v>
      </c>
      <c r="B366" s="56" t="str">
        <f t="shared" ref="B366:B368" si="137">B238</f>
        <v>ID1.5.1.15</v>
      </c>
      <c r="C366" s="18" t="s">
        <v>34</v>
      </c>
      <c r="D366" s="26" t="s">
        <v>590</v>
      </c>
      <c r="E366" s="20" t="str">
        <f t="shared" si="129"/>
        <v>Сообщение системы при отсутствии в поле ввода Email точки</v>
      </c>
      <c r="F366" s="38" t="str">
        <f t="shared" si="132"/>
        <v>ЗУ 12</v>
      </c>
      <c r="G366" s="38" t="str">
        <f t="shared" si="135"/>
        <v>test@gmailcom</v>
      </c>
      <c r="H366" s="27" t="s">
        <v>57</v>
      </c>
      <c r="I366" s="146" t="s">
        <v>360</v>
      </c>
      <c r="J366" s="50" t="s">
        <v>415</v>
      </c>
      <c r="K366" s="27" t="s">
        <v>57</v>
      </c>
      <c r="L366" s="146" t="s">
        <v>360</v>
      </c>
      <c r="M366" s="8"/>
      <c r="N366" s="8"/>
      <c r="O366" s="8"/>
      <c r="P366" s="8"/>
    </row>
    <row r="367">
      <c r="A367" s="61" t="str">
        <f t="shared" si="136"/>
        <v>При отсутствии в поле ввода Email "собаки" запрос не отправляется
Сообщение: "Адрес эл.почты должен содержать символ @. В адресе &lt;адрес&gt; отсутствует символ @."</v>
      </c>
      <c r="B367" s="56" t="str">
        <f t="shared" si="137"/>
        <v>ID1.5.1.16</v>
      </c>
      <c r="C367" s="18" t="s">
        <v>34</v>
      </c>
      <c r="D367" s="4" t="s">
        <v>591</v>
      </c>
      <c r="E367" s="20" t="str">
        <f t="shared" si="129"/>
        <v>Сообщение системы при отсутствии в поле ввода Email @.</v>
      </c>
      <c r="F367" s="56" t="str">
        <f t="shared" si="132"/>
        <v>ЗУ 11</v>
      </c>
      <c r="G367" s="85" t="str">
        <f t="shared" si="135"/>
        <v>testgmail.com</v>
      </c>
      <c r="H367" s="27" t="s">
        <v>16</v>
      </c>
      <c r="I367" s="21"/>
      <c r="J367" s="8"/>
      <c r="K367" s="27" t="s">
        <v>16</v>
      </c>
      <c r="L367" s="8"/>
      <c r="M367" s="8"/>
      <c r="N367" s="8"/>
      <c r="O367" s="8"/>
      <c r="P367" s="8"/>
    </row>
    <row r="368">
      <c r="A368" s="61" t="str">
        <f t="shared" si="136"/>
        <v>При вводе в поле ввода Email только @, запрос не отправляется, выходит сообщение системы: "Введите часть адреса до символа "@". Адрес "@" неполный. </v>
      </c>
      <c r="B368" s="56" t="str">
        <f t="shared" si="137"/>
        <v>ID1.5.1.17</v>
      </c>
      <c r="C368" s="18" t="s">
        <v>34</v>
      </c>
      <c r="D368" s="26" t="s">
        <v>592</v>
      </c>
      <c r="E368" s="20" t="str">
        <f t="shared" si="129"/>
        <v>Сообщение системы при вводе в поле вода Email только "собаки"</v>
      </c>
      <c r="F368" s="56" t="str">
        <f t="shared" si="132"/>
        <v>ЗУ 16</v>
      </c>
      <c r="G368" s="56" t="str">
        <f t="shared" si="135"/>
        <v>@</v>
      </c>
      <c r="H368" s="27" t="s">
        <v>16</v>
      </c>
      <c r="I368" s="21"/>
      <c r="J368" s="8"/>
      <c r="K368" s="27" t="s">
        <v>16</v>
      </c>
      <c r="L368" s="8"/>
      <c r="M368" s="8"/>
      <c r="N368" s="8"/>
      <c r="O368" s="8"/>
      <c r="P368" s="8"/>
    </row>
    <row r="369">
      <c r="A369" s="178" t="str">
        <f>'рабочая форма матрица трассиров'!A181</f>
        <v>Кнопка "iSpot"</v>
      </c>
      <c r="B369" s="3"/>
      <c r="C369" s="20"/>
      <c r="D369" s="4"/>
      <c r="E369" s="4"/>
      <c r="G369" s="8"/>
      <c r="H369" s="8"/>
      <c r="I369" s="21"/>
      <c r="J369" s="8"/>
      <c r="K369" s="8"/>
      <c r="L369" s="8"/>
      <c r="M369" s="8"/>
      <c r="N369" s="8"/>
      <c r="O369" s="8"/>
      <c r="P369" s="8"/>
    </row>
    <row r="370">
      <c r="A370" s="58" t="s">
        <v>593</v>
      </c>
      <c r="B370" s="34" t="s">
        <v>594</v>
      </c>
      <c r="C370" s="18" t="s">
        <v>34</v>
      </c>
      <c r="E370" s="4" t="s">
        <v>595</v>
      </c>
      <c r="G370" s="8"/>
      <c r="H370" s="27" t="s">
        <v>16</v>
      </c>
      <c r="I370" s="21"/>
      <c r="J370" s="8"/>
      <c r="K370" s="27" t="s">
        <v>16</v>
      </c>
      <c r="L370" s="8"/>
      <c r="M370" s="8"/>
      <c r="N370" s="8"/>
      <c r="O370" s="8"/>
      <c r="P370" s="8"/>
    </row>
    <row r="371">
      <c r="A371" s="61" t="str">
        <f>A73</f>
        <v>При нажатии на кнопку iSpot должен произойти переход вверх страницы</v>
      </c>
      <c r="B371" s="194"/>
      <c r="C371" s="18" t="s">
        <v>34</v>
      </c>
      <c r="D371" s="140" t="s">
        <v>596</v>
      </c>
      <c r="E371" s="194" t="str">
        <f>E73</f>
        <v>Переход вверх страницы при нажатии на кнопку iSpot</v>
      </c>
      <c r="G371" s="8"/>
      <c r="H371" s="27" t="s">
        <v>16</v>
      </c>
      <c r="I371" s="21"/>
      <c r="J371" s="8"/>
      <c r="K371" s="27" t="s">
        <v>16</v>
      </c>
      <c r="L371" s="8"/>
      <c r="M371" s="8"/>
      <c r="N371" s="8"/>
      <c r="O371" s="8"/>
      <c r="P371" s="8"/>
    </row>
    <row r="372">
      <c r="A372" s="68" t="str">
        <f>'рабочая форма матрица трассиров'!A183</f>
        <v>5. Кнопки с видами товаров</v>
      </c>
      <c r="B372" s="3"/>
      <c r="C372" s="20"/>
      <c r="D372" s="4"/>
      <c r="E372" s="4"/>
      <c r="G372" s="8"/>
      <c r="H372" s="8"/>
      <c r="I372" s="21"/>
      <c r="J372" s="8"/>
      <c r="K372" s="8"/>
      <c r="L372" s="8"/>
      <c r="M372" s="8"/>
      <c r="N372" s="8"/>
      <c r="O372" s="8"/>
      <c r="P372" s="8"/>
    </row>
    <row r="373">
      <c r="A373" s="61" t="str">
        <f>'рабочая форма матрица трассиров'!D184</f>
        <v>После нажатия на кнопку с видом товара должна открыться страница с перечнем товаров</v>
      </c>
      <c r="B373" s="17" t="s">
        <v>597</v>
      </c>
      <c r="C373" s="18" t="s">
        <v>34</v>
      </c>
      <c r="D373" s="4" t="s">
        <v>598</v>
      </c>
      <c r="E373" s="51" t="s">
        <v>599</v>
      </c>
      <c r="G373" s="8"/>
      <c r="H373" s="27" t="s">
        <v>16</v>
      </c>
      <c r="I373" s="21"/>
      <c r="J373" s="8"/>
      <c r="K373" s="27" t="s">
        <v>16</v>
      </c>
      <c r="L373" s="8"/>
      <c r="M373" s="8"/>
      <c r="N373" s="8"/>
      <c r="O373" s="8"/>
      <c r="P373" s="8"/>
    </row>
    <row r="374">
      <c r="A374" s="58" t="s">
        <v>600</v>
      </c>
      <c r="B374" s="17" t="s">
        <v>601</v>
      </c>
      <c r="C374" s="18" t="s">
        <v>34</v>
      </c>
      <c r="D374" s="140"/>
      <c r="E374" s="51" t="s">
        <v>602</v>
      </c>
      <c r="G374" s="8"/>
      <c r="H374" s="27" t="s">
        <v>16</v>
      </c>
      <c r="I374" s="21"/>
      <c r="J374" s="8"/>
      <c r="K374" s="27" t="s">
        <v>16</v>
      </c>
      <c r="L374" s="8"/>
      <c r="M374" s="8"/>
      <c r="N374" s="8"/>
      <c r="O374" s="8"/>
      <c r="P374" s="8"/>
    </row>
    <row r="375">
      <c r="A375" s="61" t="str">
        <f t="shared" ref="A375:B375" si="138">A243</f>
        <v>Страница описания содержит:
1.Блок «Запросить условия» 
2.Кнопка «iSpot» 
3.Кнопка «Запросить условия»
4.Блок «Задайте вопросы» 
5.Блок «Запросить прайс-лист»
6.Контент
</v>
      </c>
      <c r="B375" s="194" t="str">
        <f t="shared" si="138"/>
        <v>ID1.5.2-2</v>
      </c>
      <c r="C375" s="18" t="s">
        <v>34</v>
      </c>
      <c r="D375" s="107" t="s">
        <v>603</v>
      </c>
      <c r="E375" s="195" t="str">
        <f>E243</f>
        <v>Содержание страницы с описанием</v>
      </c>
      <c r="G375" s="8"/>
      <c r="H375" s="27" t="s">
        <v>16</v>
      </c>
      <c r="I375" s="21"/>
      <c r="J375" s="8"/>
      <c r="K375" s="27" t="s">
        <v>16</v>
      </c>
      <c r="L375" s="8"/>
      <c r="M375" s="8"/>
      <c r="N375" s="8"/>
      <c r="O375" s="8"/>
      <c r="P375" s="8"/>
    </row>
    <row r="376">
      <c r="A376" s="196" t="str">
        <f>A283</f>
        <v>Блок "Задайте вопросы"</v>
      </c>
      <c r="B376" s="17"/>
      <c r="C376" s="20"/>
      <c r="D376" s="20"/>
      <c r="E376" s="44" t="str">
        <f t="shared" ref="E376:E385" si="139">E283</f>
        <v/>
      </c>
      <c r="G376" s="8"/>
      <c r="H376" s="8"/>
      <c r="I376" s="21"/>
      <c r="J376" s="8"/>
      <c r="K376" s="8"/>
      <c r="L376" s="8"/>
      <c r="M376" s="8"/>
      <c r="N376" s="8"/>
      <c r="O376" s="8"/>
      <c r="P376" s="8"/>
    </row>
    <row r="377">
      <c r="A377" s="58" t="s">
        <v>477</v>
      </c>
      <c r="B377" s="17" t="str">
        <f>B284</f>
        <v>ID1.5.2.1.1</v>
      </c>
      <c r="C377" s="18" t="s">
        <v>34</v>
      </c>
      <c r="D377" s="107" t="s">
        <v>604</v>
      </c>
      <c r="E377" s="44" t="str">
        <f t="shared" si="139"/>
        <v>Содержание блока Задайте вопросы</v>
      </c>
      <c r="G377" s="8"/>
      <c r="H377" s="27" t="s">
        <v>16</v>
      </c>
      <c r="I377" s="21"/>
      <c r="J377" s="8"/>
      <c r="K377" s="27" t="s">
        <v>16</v>
      </c>
      <c r="L377" s="8"/>
      <c r="M377" s="8"/>
      <c r="N377" s="8"/>
      <c r="O377" s="8"/>
      <c r="P377" s="8"/>
    </row>
    <row r="378">
      <c r="A378" s="61" t="str">
        <f t="shared" ref="A378:B378" si="140">A285</f>
        <v>Ссылка tel должна содержать только номер телефона в виде ссылки (В блоке "Задайте вопрос" после номера телефона находится лишний символ (см.скриншот))</v>
      </c>
      <c r="B378" s="17" t="str">
        <f t="shared" si="140"/>
        <v>ID1.5.2.1.2</v>
      </c>
      <c r="C378" s="18" t="s">
        <v>34</v>
      </c>
      <c r="D378" s="107" t="s">
        <v>605</v>
      </c>
      <c r="E378" s="26" t="str">
        <f t="shared" si="139"/>
        <v>Проверить ссылку tel на наличие лишних символов</v>
      </c>
      <c r="G378" s="8"/>
      <c r="H378" s="27" t="s">
        <v>57</v>
      </c>
      <c r="I378" s="197" t="str">
        <f>I285</f>
        <v>после ссылки tel находится лишний символ " | "</v>
      </c>
      <c r="J378" s="50" t="s">
        <v>484</v>
      </c>
      <c r="K378" s="27" t="s">
        <v>57</v>
      </c>
      <c r="L378" s="197" t="str">
        <f>L285</f>
        <v>после ссылки tel находится лишний символ " | "</v>
      </c>
      <c r="M378" s="8"/>
      <c r="N378" s="8"/>
      <c r="O378" s="8"/>
      <c r="P378" s="8"/>
    </row>
    <row r="379">
      <c r="A379" s="58" t="s">
        <v>485</v>
      </c>
      <c r="B379" s="17" t="str">
        <f t="shared" ref="B379:B382" si="141">B286</f>
        <v>ID1.5.2.1.3</v>
      </c>
      <c r="C379" s="18" t="s">
        <v>34</v>
      </c>
      <c r="D379" s="107" t="s">
        <v>606</v>
      </c>
      <c r="E379" s="44" t="str">
        <f t="shared" si="139"/>
        <v>Проверка ссылки tel</v>
      </c>
      <c r="G379" s="8"/>
      <c r="H379" s="27" t="s">
        <v>16</v>
      </c>
      <c r="I379" s="21"/>
      <c r="J379" s="8"/>
      <c r="K379" s="27" t="s">
        <v>16</v>
      </c>
      <c r="L379" s="8"/>
      <c r="M379" s="8"/>
      <c r="N379" s="8"/>
      <c r="O379" s="8"/>
      <c r="P379" s="8"/>
    </row>
    <row r="380">
      <c r="A380" s="58" t="s">
        <v>129</v>
      </c>
      <c r="B380" s="17" t="str">
        <f t="shared" si="141"/>
        <v>ID1.5.2.1.4</v>
      </c>
      <c r="C380" s="18" t="s">
        <v>34</v>
      </c>
      <c r="D380" s="107" t="s">
        <v>607</v>
      </c>
      <c r="E380" s="44" t="str">
        <f t="shared" si="139"/>
        <v>Проверка ссылки mailto</v>
      </c>
      <c r="G380" s="8"/>
      <c r="H380" s="27" t="s">
        <v>16</v>
      </c>
      <c r="I380" s="21"/>
      <c r="J380" s="8"/>
      <c r="K380" s="27" t="s">
        <v>16</v>
      </c>
      <c r="L380" s="8"/>
      <c r="M380" s="8"/>
      <c r="N380" s="8"/>
      <c r="O380" s="8"/>
      <c r="P380" s="8"/>
    </row>
    <row r="381">
      <c r="A381" s="58" t="s">
        <v>492</v>
      </c>
      <c r="B381" s="17" t="str">
        <f t="shared" si="141"/>
        <v>ID1.5.2.1.5</v>
      </c>
      <c r="C381" s="18" t="s">
        <v>34</v>
      </c>
      <c r="D381" s="107" t="s">
        <v>608</v>
      </c>
      <c r="E381" s="44" t="str">
        <f t="shared" si="139"/>
        <v>Проверка ссылки мессенджера </v>
      </c>
      <c r="G381" s="8"/>
      <c r="H381" s="27" t="s">
        <v>16</v>
      </c>
      <c r="I381" s="21"/>
      <c r="J381" s="8"/>
      <c r="K381" s="27" t="s">
        <v>16</v>
      </c>
      <c r="L381" s="8"/>
      <c r="M381" s="8"/>
      <c r="N381" s="8"/>
      <c r="O381" s="8"/>
      <c r="P381" s="8"/>
    </row>
    <row r="382">
      <c r="A382" s="58" t="s">
        <v>496</v>
      </c>
      <c r="B382" s="17" t="str">
        <f t="shared" si="141"/>
        <v>ID1.5.2.1.6</v>
      </c>
      <c r="C382" s="18" t="s">
        <v>34</v>
      </c>
      <c r="D382" s="107" t="s">
        <v>609</v>
      </c>
      <c r="E382" s="44" t="str">
        <f t="shared" si="139"/>
        <v>Проверка ссылки мессенджера 
</v>
      </c>
      <c r="G382" s="8"/>
      <c r="H382" s="27" t="s">
        <v>16</v>
      </c>
      <c r="I382" s="21"/>
      <c r="J382" s="8"/>
      <c r="K382" s="27" t="s">
        <v>16</v>
      </c>
      <c r="L382" s="8"/>
      <c r="M382" s="8"/>
      <c r="N382" s="8"/>
      <c r="O382" s="8"/>
      <c r="P382" s="8"/>
    </row>
    <row r="383">
      <c r="A383" s="178" t="str">
        <f>A290</f>
        <v>Блок "Запросите прайс-лист"</v>
      </c>
      <c r="B383" s="17"/>
      <c r="C383" s="20"/>
      <c r="D383" s="20"/>
      <c r="E383" s="44" t="str">
        <f t="shared" si="139"/>
        <v/>
      </c>
      <c r="G383" s="8"/>
      <c r="H383" s="8"/>
      <c r="I383" s="21"/>
      <c r="J383" s="8"/>
      <c r="K383" s="8"/>
      <c r="L383" s="8"/>
      <c r="M383" s="8"/>
      <c r="N383" s="8"/>
      <c r="O383" s="8"/>
      <c r="P383" s="8"/>
    </row>
    <row r="384">
      <c r="A384" s="58" t="s">
        <v>500</v>
      </c>
      <c r="B384" s="61" t="str">
        <f>B291</f>
        <v>ID1.5.2.2.1</v>
      </c>
      <c r="C384" s="18" t="s">
        <v>34</v>
      </c>
      <c r="D384" s="107" t="s">
        <v>610</v>
      </c>
      <c r="E384" s="44" t="str">
        <f t="shared" si="139"/>
        <v>Проверка блока Запросите прайс-лист</v>
      </c>
      <c r="G384" s="8"/>
      <c r="H384" s="27" t="s">
        <v>16</v>
      </c>
      <c r="I384" s="21"/>
      <c r="J384" s="8"/>
      <c r="K384" s="27" t="s">
        <v>16</v>
      </c>
      <c r="L384" s="8"/>
      <c r="M384" s="8"/>
      <c r="N384" s="8"/>
      <c r="O384" s="8"/>
      <c r="P384" s="8"/>
    </row>
    <row r="385">
      <c r="A385" s="158" t="str">
        <f t="shared" ref="A385:A388" si="142">A292</f>
        <v>Должен содержать поля: 
обязательные:
1. Радиобаттон «ИП/Юр.лицо»
2. Поле ввода ИНН
3. Поле ввода tel 
4. Поле ввода Email
5. Кнопка «Отправить»
необязательное поле:
6.Поле ввода "Имя"</v>
      </c>
      <c r="B385" s="65" t="s">
        <v>344</v>
      </c>
      <c r="C385" s="18" t="s">
        <v>34</v>
      </c>
      <c r="D385" s="107" t="s">
        <v>611</v>
      </c>
      <c r="E385" s="44" t="str">
        <f t="shared" si="139"/>
        <v>Содержание блока Запросите прайс-лист</v>
      </c>
      <c r="G385" s="8"/>
      <c r="H385" s="27" t="s">
        <v>16</v>
      </c>
      <c r="I385" s="21"/>
      <c r="J385" s="8"/>
      <c r="K385" s="27" t="s">
        <v>16</v>
      </c>
      <c r="L385" s="8"/>
      <c r="M385" s="8"/>
      <c r="N385" s="8"/>
      <c r="O385" s="8"/>
      <c r="P385" s="8"/>
    </row>
    <row r="386">
      <c r="A386" s="61" t="str">
        <f t="shared" si="142"/>
        <v>7. Поле "Комментарий" - необязательное поле</v>
      </c>
      <c r="B386" s="17" t="str">
        <f t="shared" ref="B386:B388" si="143">B293</f>
        <v>ID1.5.2.2.1.1</v>
      </c>
      <c r="G386" s="8"/>
      <c r="I386" s="21"/>
      <c r="J386" s="8"/>
      <c r="L386" s="8"/>
      <c r="M386" s="8"/>
      <c r="N386" s="8"/>
      <c r="O386" s="8"/>
      <c r="P386" s="8"/>
    </row>
    <row r="387">
      <c r="A387" s="61" t="str">
        <f t="shared" si="142"/>
        <v>Поле ввода ИНН:
- содержит плейсхолдер ИНН
- содержит маску в виде нижнего подчеркивания для ввода 12 цифр для ИП
- содержит маску в виде нижнего подчеркивания для ввода 10 цифр для Юр.лица</v>
      </c>
      <c r="B387" s="17" t="str">
        <f t="shared" si="143"/>
        <v>ID1.5.1.2</v>
      </c>
      <c r="C387" s="18" t="s">
        <v>34</v>
      </c>
      <c r="D387" s="107" t="s">
        <v>612</v>
      </c>
      <c r="E387" s="44" t="str">
        <f t="shared" ref="E387:E403" si="144">E294</f>
        <v>Проверка поля ввода ИНН на наличие плейсхолдера и маски</v>
      </c>
      <c r="G387" s="8"/>
      <c r="H387" s="27" t="s">
        <v>16</v>
      </c>
      <c r="I387" s="21"/>
      <c r="J387" s="8"/>
      <c r="K387" s="27" t="s">
        <v>16</v>
      </c>
      <c r="L387" s="8"/>
      <c r="M387" s="8"/>
      <c r="N387" s="8"/>
      <c r="O387" s="8"/>
      <c r="P387" s="8"/>
    </row>
    <row r="388">
      <c r="A388" s="61" t="str">
        <f t="shared" si="142"/>
        <v>Поле ввода Имя может содержать как буквы, символы, так и цифры, не имеет максимальной длины</v>
      </c>
      <c r="B388" s="17" t="str">
        <f t="shared" si="143"/>
        <v>ID1.5.1.3</v>
      </c>
      <c r="C388" s="18" t="s">
        <v>34</v>
      </c>
      <c r="D388" s="107" t="s">
        <v>613</v>
      </c>
      <c r="E388" s="44" t="str">
        <f t="shared" si="144"/>
        <v>Проверка поля ввода Имя на длину поля, латиницу, спецсимволы</v>
      </c>
      <c r="F388" s="38" t="str">
        <f t="shared" ref="F388:G388" si="145">F295</f>
        <v>ЗП 16</v>
      </c>
      <c r="G388" s="198" t="str">
        <f t="shared" si="145"/>
        <v>Самое заметное отличие Pro-серии – это первая во всей линейке модель, в которой используются амбушюры. Общая форма тоже стала другая, это изменение позже унаследуют AirPods 3-го поколения и AirPods Pro второго.</v>
      </c>
      <c r="H388" s="27" t="s">
        <v>16</v>
      </c>
      <c r="I388" s="21"/>
      <c r="J388" s="8"/>
      <c r="K388" s="27" t="s">
        <v>16</v>
      </c>
      <c r="L388" s="8"/>
      <c r="M388" s="8"/>
      <c r="N388" s="8"/>
      <c r="O388" s="8"/>
      <c r="P388" s="8"/>
    </row>
    <row r="389">
      <c r="A389" s="53"/>
      <c r="B389" s="41"/>
      <c r="D389" s="20" t="s">
        <v>614</v>
      </c>
      <c r="E389" s="44" t="str">
        <f t="shared" si="144"/>
        <v>Проверка поля ввода Имя на ввод короткого имени</v>
      </c>
      <c r="F389" s="56" t="str">
        <f t="shared" ref="F389:G389" si="146">F296</f>
        <v>ЗП 17</v>
      </c>
      <c r="G389" s="56" t="str">
        <f t="shared" si="146"/>
        <v>Ян</v>
      </c>
      <c r="H389" s="27" t="s">
        <v>16</v>
      </c>
      <c r="I389" s="21"/>
      <c r="J389" s="8"/>
      <c r="K389" s="27" t="s">
        <v>16</v>
      </c>
      <c r="L389" s="8"/>
      <c r="M389" s="8"/>
      <c r="N389" s="8"/>
      <c r="O389" s="8"/>
      <c r="P389" s="8"/>
    </row>
    <row r="390">
      <c r="A390" s="53"/>
      <c r="B390" s="41"/>
      <c r="D390" s="20" t="s">
        <v>615</v>
      </c>
      <c r="E390" s="44" t="str">
        <f t="shared" si="144"/>
        <v>Проверка поля ввода Имя на ввод имени через дефис</v>
      </c>
      <c r="F390" s="56" t="str">
        <f t="shared" ref="F390:G390" si="147">F297</f>
        <v>ЗП 2</v>
      </c>
      <c r="G390" s="56" t="str">
        <f t="shared" si="147"/>
        <v>Саша-Черный</v>
      </c>
      <c r="H390" s="27" t="s">
        <v>16</v>
      </c>
      <c r="I390" s="21"/>
      <c r="J390" s="8"/>
      <c r="K390" s="27" t="s">
        <v>16</v>
      </c>
      <c r="L390" s="8"/>
      <c r="M390" s="8"/>
      <c r="N390" s="8"/>
      <c r="O390" s="8"/>
      <c r="P390" s="8"/>
    </row>
    <row r="391">
      <c r="A391" s="58" t="s">
        <v>353</v>
      </c>
      <c r="B391" s="17" t="s">
        <v>369</v>
      </c>
      <c r="C391" s="20"/>
      <c r="D391" s="20"/>
      <c r="E391" s="44" t="str">
        <f t="shared" si="144"/>
        <v>Проверка поля ввода tel</v>
      </c>
      <c r="F391" s="56" t="str">
        <f t="shared" ref="F391:F403" si="149">F298</f>
        <v/>
      </c>
      <c r="G391" s="8"/>
      <c r="H391" s="8"/>
      <c r="I391" s="21"/>
      <c r="J391" s="8"/>
      <c r="K391" s="8"/>
      <c r="L391" s="8"/>
      <c r="M391" s="8"/>
      <c r="N391" s="8"/>
      <c r="O391" s="8"/>
      <c r="P391" s="8"/>
    </row>
    <row r="392">
      <c r="A392" s="61" t="str">
        <f t="shared" ref="A392:B392" si="148">A299</f>
        <v>1. Префикс +7 дает понимание формата ввода номера</v>
      </c>
      <c r="B392" s="17" t="str">
        <f t="shared" si="148"/>
        <v>ID1.3.1.1.1</v>
      </c>
      <c r="C392" s="18" t="s">
        <v>34</v>
      </c>
      <c r="D392" s="107" t="s">
        <v>616</v>
      </c>
      <c r="E392" s="44" t="str">
        <f t="shared" si="144"/>
        <v>Наличие префикса +7</v>
      </c>
      <c r="F392" s="56" t="str">
        <f t="shared" si="149"/>
        <v/>
      </c>
      <c r="G392" s="8"/>
      <c r="H392" s="27" t="s">
        <v>16</v>
      </c>
      <c r="I392" s="21"/>
      <c r="J392" s="8"/>
      <c r="K392" s="27" t="s">
        <v>16</v>
      </c>
      <c r="L392" s="8"/>
      <c r="M392" s="8"/>
      <c r="N392" s="8"/>
      <c r="O392" s="8"/>
      <c r="P392" s="8"/>
    </row>
    <row r="393">
      <c r="A393" s="61" t="str">
        <f t="shared" ref="A393:B393" si="150">A300</f>
        <v>2. Ограничение по количеству цифр в вводимом номере телефона (11 цифр)</v>
      </c>
      <c r="B393" s="17" t="str">
        <f t="shared" si="150"/>
        <v>ID1.3.1.1.2</v>
      </c>
      <c r="C393" s="18" t="s">
        <v>34</v>
      </c>
      <c r="D393" s="107" t="s">
        <v>617</v>
      </c>
      <c r="E393" s="44" t="str">
        <f t="shared" si="144"/>
        <v>Количество цифр, принимаемых полем</v>
      </c>
      <c r="F393" s="56" t="str">
        <f t="shared" si="149"/>
        <v>ЗП 1</v>
      </c>
      <c r="G393" s="174">
        <f>G300</f>
        <v>1234567890</v>
      </c>
      <c r="H393" s="27" t="s">
        <v>16</v>
      </c>
      <c r="I393" s="21"/>
      <c r="J393" s="8"/>
      <c r="K393" s="27" t="s">
        <v>16</v>
      </c>
      <c r="L393" s="8"/>
      <c r="M393" s="8"/>
      <c r="N393" s="8"/>
      <c r="O393" s="8"/>
      <c r="P393" s="8"/>
    </row>
    <row r="394">
      <c r="A394" s="61" t="str">
        <f t="shared" ref="A394:B394" si="151">A301</f>
        <v>3. При вставке скопированного номера из 11 цифр и более, цифра, стоящая после 11ой (с учетом +7) обрезается</v>
      </c>
      <c r="B394" s="17" t="str">
        <f t="shared" si="151"/>
        <v>ID1.3.1.1.3</v>
      </c>
      <c r="C394" s="18" t="s">
        <v>34</v>
      </c>
      <c r="D394" s="107" t="s">
        <v>618</v>
      </c>
      <c r="E394" s="44" t="str">
        <f t="shared" si="144"/>
        <v>Проверка поля ввода tel при вставке номера</v>
      </c>
      <c r="F394" s="56" t="str">
        <f t="shared" si="149"/>
        <v>ЗП 4</v>
      </c>
      <c r="G394" s="174" t="s">
        <v>515</v>
      </c>
      <c r="H394" s="27" t="s">
        <v>16</v>
      </c>
      <c r="I394" s="21"/>
      <c r="J394" s="8"/>
      <c r="K394" s="27" t="s">
        <v>16</v>
      </c>
      <c r="L394" s="8"/>
      <c r="M394" s="8"/>
      <c r="N394" s="8"/>
      <c r="O394" s="8"/>
      <c r="P394" s="8"/>
    </row>
    <row r="395">
      <c r="A395" s="61" t="str">
        <f t="shared" ref="A395:B395" si="152">A302</f>
        <v>4. Запрещено вводить телефон в неверном формате, буквы и спецсимволы</v>
      </c>
      <c r="B395" s="17" t="str">
        <f t="shared" si="152"/>
        <v>ID1.3.1.1.4</v>
      </c>
      <c r="C395" s="18" t="s">
        <v>34</v>
      </c>
      <c r="D395" s="107" t="s">
        <v>619</v>
      </c>
      <c r="E395" s="44" t="str">
        <f t="shared" si="144"/>
        <v>Проверка некорректного ввода в поле tel - меньше 10цифр</v>
      </c>
      <c r="F395" s="38" t="str">
        <f t="shared" si="149"/>
        <v>ЗП 7</v>
      </c>
      <c r="G395" s="199" t="str">
        <f t="shared" ref="G395:G397" si="153">G302</f>
        <v>1234 8</v>
      </c>
      <c r="H395" s="27" t="s">
        <v>57</v>
      </c>
      <c r="I395" s="146" t="s">
        <v>360</v>
      </c>
      <c r="J395" s="50" t="s">
        <v>518</v>
      </c>
      <c r="K395" s="27" t="s">
        <v>57</v>
      </c>
      <c r="L395" s="146" t="s">
        <v>360</v>
      </c>
      <c r="M395" s="8"/>
      <c r="N395" s="8"/>
      <c r="O395" s="8"/>
      <c r="P395" s="8"/>
    </row>
    <row r="396">
      <c r="A396" s="53"/>
      <c r="B396" s="41"/>
      <c r="D396" s="107" t="s">
        <v>620</v>
      </c>
      <c r="E396" s="44" t="str">
        <f t="shared" si="144"/>
        <v>Попытка некорректного ввода в поле tel букв</v>
      </c>
      <c r="F396" s="56" t="str">
        <f t="shared" si="149"/>
        <v>ЗП 9</v>
      </c>
      <c r="G396" s="56" t="str">
        <f t="shared" si="153"/>
        <v>asdfgфыва</v>
      </c>
      <c r="H396" s="27" t="s">
        <v>16</v>
      </c>
      <c r="I396" s="21"/>
      <c r="J396" s="8"/>
      <c r="K396" s="27" t="s">
        <v>16</v>
      </c>
      <c r="L396" s="8"/>
      <c r="M396" s="8"/>
      <c r="N396" s="8"/>
      <c r="O396" s="8"/>
      <c r="P396" s="8"/>
    </row>
    <row r="397">
      <c r="A397" s="61" t="str">
        <f t="shared" ref="A397:B397" si="154">A304</f>
        <v>5. При оставлении поля пустым и нажатии на кнопку "Отправить" поле подсвечивается красным цветом</v>
      </c>
      <c r="B397" s="17" t="str">
        <f t="shared" si="154"/>
        <v>ID1.3.1.1.5</v>
      </c>
      <c r="C397" s="18" t="s">
        <v>34</v>
      </c>
      <c r="D397" s="107" t="s">
        <v>621</v>
      </c>
      <c r="E397" s="44" t="str">
        <f t="shared" si="144"/>
        <v>Пустое поле для ввода телефона (при заполненном ИНН ИП)</v>
      </c>
      <c r="F397" s="56" t="str">
        <f t="shared" si="149"/>
        <v>ЗП 8</v>
      </c>
      <c r="G397" s="56" t="str">
        <f t="shared" si="153"/>
        <v>пустое поле</v>
      </c>
      <c r="H397" s="27" t="s">
        <v>16</v>
      </c>
      <c r="I397" s="21"/>
      <c r="J397" s="8"/>
      <c r="K397" s="27" t="s">
        <v>16</v>
      </c>
      <c r="L397" s="8"/>
      <c r="M397" s="8"/>
      <c r="N397" s="8"/>
      <c r="O397" s="8"/>
      <c r="P397" s="8"/>
    </row>
    <row r="398">
      <c r="A398" s="58" t="s">
        <v>368</v>
      </c>
      <c r="B398" s="17" t="s">
        <v>369</v>
      </c>
      <c r="C398" s="20"/>
      <c r="E398" s="44" t="str">
        <f t="shared" si="144"/>
        <v>Проверка поля ввода email</v>
      </c>
      <c r="F398" s="56" t="str">
        <f t="shared" si="149"/>
        <v/>
      </c>
      <c r="G398" s="8"/>
      <c r="H398" s="8"/>
      <c r="I398" s="21"/>
      <c r="J398" s="8"/>
      <c r="K398" s="8"/>
      <c r="L398" s="8"/>
      <c r="M398" s="8"/>
      <c r="N398" s="8"/>
      <c r="O398" s="8"/>
      <c r="P398" s="8"/>
    </row>
    <row r="399">
      <c r="A399" s="61" t="str">
        <f t="shared" ref="A399:A400" si="155">A306</f>
        <v>1.Это Combobox, содержит плейсхолдер "Ваш email" и кнопку внутри </v>
      </c>
      <c r="B399" s="167" t="s">
        <v>162</v>
      </c>
      <c r="C399" s="18" t="s">
        <v>34</v>
      </c>
      <c r="D399" s="107" t="s">
        <v>622</v>
      </c>
      <c r="E399" s="44" t="str">
        <f t="shared" si="144"/>
        <v>Проверка наличия плейсхолдера "Ваш email" и кнопки внутри</v>
      </c>
      <c r="F399" s="56" t="str">
        <f t="shared" si="149"/>
        <v/>
      </c>
      <c r="G399" s="8"/>
      <c r="H399" s="27" t="s">
        <v>16</v>
      </c>
      <c r="I399" s="21"/>
      <c r="J399" s="8"/>
      <c r="K399" s="27" t="s">
        <v>16</v>
      </c>
      <c r="L399" s="8"/>
      <c r="M399" s="8"/>
      <c r="N399" s="8"/>
      <c r="O399" s="8"/>
      <c r="P399" s="8"/>
    </row>
    <row r="400">
      <c r="A400" s="61" t="str">
        <f t="shared" si="155"/>
        <v>2.Поле содержит маску с обязательными атрибутами - "собака" и "точка"</v>
      </c>
      <c r="B400" s="167" t="s">
        <v>165</v>
      </c>
      <c r="C400" s="18" t="s">
        <v>34</v>
      </c>
      <c r="D400" s="107" t="s">
        <v>623</v>
      </c>
      <c r="E400" s="44" t="str">
        <f t="shared" si="144"/>
        <v>Ввод email с обязательными атрибутами - "собака" и точка с точкой и тире в именной области</v>
      </c>
      <c r="F400" s="56" t="str">
        <f t="shared" si="149"/>
        <v>ЗП 1</v>
      </c>
      <c r="G400" s="56" t="str">
        <f t="shared" ref="G400:G403" si="156">G307</f>
        <v>t.est-t@yandex.ru</v>
      </c>
      <c r="H400" s="27" t="s">
        <v>16</v>
      </c>
      <c r="I400" s="21"/>
      <c r="J400" s="8"/>
      <c r="K400" s="27" t="s">
        <v>16</v>
      </c>
      <c r="L400" s="8"/>
      <c r="M400" s="8"/>
      <c r="N400" s="8"/>
      <c r="O400" s="8"/>
      <c r="P400" s="8"/>
    </row>
    <row r="401">
      <c r="A401" s="53"/>
      <c r="B401" s="41"/>
      <c r="D401" s="107" t="s">
        <v>624</v>
      </c>
      <c r="E401" s="44" t="str">
        <f t="shared" si="144"/>
        <v>Ввод email с обязательными атрибутами - "собака" и точка с доменом на кириллице</v>
      </c>
      <c r="F401" s="56" t="str">
        <f t="shared" si="149"/>
        <v>ЗП 2</v>
      </c>
      <c r="G401" s="56" t="str">
        <f t="shared" si="156"/>
        <v>login_22@домен.рф</v>
      </c>
      <c r="H401" s="27" t="s">
        <v>16</v>
      </c>
      <c r="I401" s="21"/>
      <c r="J401" s="8"/>
      <c r="K401" s="27" t="s">
        <v>16</v>
      </c>
      <c r="L401" s="8"/>
      <c r="M401" s="8"/>
      <c r="N401" s="8"/>
      <c r="O401" s="8"/>
      <c r="P401" s="8"/>
    </row>
    <row r="402">
      <c r="A402" s="53"/>
      <c r="B402" s="41"/>
      <c r="D402" s="107" t="s">
        <v>625</v>
      </c>
      <c r="E402" s="44" t="str">
        <f t="shared" si="144"/>
        <v>Ввод email с обязательными атрибутами - "собака" и точка с одной буквой в именной части</v>
      </c>
      <c r="F402" s="56" t="str">
        <f t="shared" si="149"/>
        <v>ЗП 15</v>
      </c>
      <c r="G402" s="56" t="str">
        <f t="shared" si="156"/>
        <v>t@gmail.рф</v>
      </c>
      <c r="H402" s="27" t="s">
        <v>16</v>
      </c>
      <c r="I402" s="21"/>
      <c r="J402" s="8"/>
      <c r="K402" s="27" t="s">
        <v>16</v>
      </c>
      <c r="L402" s="8"/>
      <c r="M402" s="8"/>
      <c r="N402" s="8"/>
      <c r="O402" s="8"/>
      <c r="P402" s="8"/>
    </row>
    <row r="403">
      <c r="A403" s="53"/>
      <c r="B403" s="41"/>
      <c r="D403" s="107" t="s">
        <v>626</v>
      </c>
      <c r="E403" s="44" t="str">
        <f t="shared" si="144"/>
        <v>Ввод email с обязательными атрибутами - "собака" и точка </v>
      </c>
      <c r="F403" s="56" t="str">
        <f t="shared" si="149"/>
        <v>ЗП 16</v>
      </c>
      <c r="G403" s="56" t="str">
        <f t="shared" si="156"/>
        <v>test@gmail.com</v>
      </c>
      <c r="H403" s="27" t="s">
        <v>16</v>
      </c>
      <c r="I403" s="21"/>
      <c r="J403" s="8"/>
      <c r="K403" s="27" t="s">
        <v>16</v>
      </c>
      <c r="L403" s="8"/>
      <c r="M403" s="8"/>
      <c r="N403" s="8"/>
      <c r="O403" s="8"/>
      <c r="P403" s="8"/>
    </row>
    <row r="404" ht="32.25" customHeight="1">
      <c r="A404" s="61" t="s">
        <v>373</v>
      </c>
      <c r="B404" s="17" t="s">
        <v>627</v>
      </c>
      <c r="C404" s="18" t="s">
        <v>34</v>
      </c>
      <c r="D404" s="107" t="s">
        <v>628</v>
      </c>
      <c r="E404" s="44" t="s">
        <v>532</v>
      </c>
      <c r="F404" s="56" t="s">
        <v>629</v>
      </c>
      <c r="G404" s="56" t="s">
        <v>522</v>
      </c>
      <c r="H404" s="27" t="s">
        <v>16</v>
      </c>
      <c r="I404" s="21"/>
      <c r="J404" s="8"/>
      <c r="K404" s="27" t="s">
        <v>16</v>
      </c>
      <c r="L404" s="8"/>
      <c r="M404" s="8"/>
      <c r="N404" s="8"/>
      <c r="O404" s="8"/>
      <c r="P404" s="8"/>
    </row>
    <row r="405" ht="29.25" customHeight="1">
      <c r="A405" s="53"/>
      <c r="B405" s="41"/>
      <c r="C405" s="18" t="s">
        <v>24</v>
      </c>
      <c r="D405" s="107" t="s">
        <v>630</v>
      </c>
      <c r="E405" s="44" t="s">
        <v>534</v>
      </c>
      <c r="F405" s="56" t="s">
        <v>631</v>
      </c>
      <c r="G405" s="56" t="s">
        <v>632</v>
      </c>
      <c r="H405" s="27" t="s">
        <v>16</v>
      </c>
      <c r="I405" s="21"/>
      <c r="J405" s="8"/>
      <c r="K405" s="27" t="s">
        <v>16</v>
      </c>
      <c r="L405" s="8"/>
      <c r="M405" s="8"/>
      <c r="N405" s="8"/>
      <c r="O405" s="8"/>
      <c r="P405" s="8"/>
    </row>
    <row r="406" ht="86.25" customHeight="1">
      <c r="A406" s="53"/>
      <c r="B406" s="41"/>
      <c r="C406" s="18" t="s">
        <v>24</v>
      </c>
      <c r="D406" s="107" t="s">
        <v>633</v>
      </c>
      <c r="E406" s="44" t="s">
        <v>536</v>
      </c>
      <c r="F406" s="38" t="s">
        <v>634</v>
      </c>
      <c r="G406" s="38" t="s">
        <v>635</v>
      </c>
      <c r="H406" s="27" t="s">
        <v>57</v>
      </c>
      <c r="I406" s="146" t="s">
        <v>360</v>
      </c>
      <c r="J406" s="50" t="s">
        <v>558</v>
      </c>
      <c r="K406" s="27" t="s">
        <v>57</v>
      </c>
      <c r="L406" s="146" t="s">
        <v>360</v>
      </c>
      <c r="M406" s="8"/>
      <c r="N406" s="8"/>
      <c r="O406" s="8"/>
      <c r="P406" s="8"/>
    </row>
    <row r="407">
      <c r="A407" s="61" t="str">
        <f t="shared" ref="A407:B407" si="157">A314</f>
        <v>Запрос не отправлен.
Сообщение: "Часть адреса до символа "@" не должна содержать символ &lt;кириллица&gt;" </v>
      </c>
      <c r="B407" s="17" t="str">
        <f t="shared" si="157"/>
        <v>ID1.2.7.2.6</v>
      </c>
      <c r="C407" s="18" t="s">
        <v>34</v>
      </c>
      <c r="D407" s="107" t="s">
        <v>636</v>
      </c>
      <c r="E407" s="44" t="str">
        <f t="shared" ref="E407:G407" si="158">E314</f>
        <v>Проверка отправления Email с кириллицей перед @ </v>
      </c>
      <c r="F407" s="56" t="str">
        <f t="shared" si="158"/>
        <v>ЗП 13</v>
      </c>
      <c r="G407" s="56" t="str">
        <f t="shared" si="158"/>
        <v>шш@mail.ru</v>
      </c>
      <c r="H407" s="27" t="s">
        <v>16</v>
      </c>
      <c r="I407" s="21"/>
      <c r="J407" s="8"/>
      <c r="K407" s="27" t="s">
        <v>16</v>
      </c>
      <c r="L407" s="8"/>
      <c r="M407" s="8"/>
      <c r="N407" s="8"/>
      <c r="O407" s="8"/>
      <c r="P407" s="8"/>
    </row>
    <row r="408">
      <c r="A408" s="61" t="str">
        <f t="shared" ref="A408:B408" si="159">A315</f>
        <v>При наведении курсора на кнопку "Отправить" цвет кнопки меняется с голубого на черный ( с #0081ff на #1c1c1c)</v>
      </c>
      <c r="B408" s="17" t="str">
        <f t="shared" si="159"/>
        <v>ID1.5.1.6</v>
      </c>
      <c r="C408" s="18" t="s">
        <v>34</v>
      </c>
      <c r="D408" s="107" t="s">
        <v>637</v>
      </c>
      <c r="E408" s="44" t="str">
        <f t="shared" ref="E408:G408" si="160">E315</f>
        <v>Цвет фона и цвет текста кнопки Отправить при наведении курсора</v>
      </c>
      <c r="F408" s="56" t="str">
        <f t="shared" si="160"/>
        <v/>
      </c>
      <c r="G408" s="56" t="str">
        <f t="shared" si="160"/>
        <v/>
      </c>
      <c r="H408" s="27" t="s">
        <v>16</v>
      </c>
      <c r="I408" s="21"/>
      <c r="J408" s="8"/>
      <c r="K408" s="27" t="s">
        <v>16</v>
      </c>
      <c r="L408" s="8"/>
      <c r="M408" s="8"/>
      <c r="N408" s="8"/>
      <c r="O408" s="8"/>
      <c r="P408" s="8"/>
    </row>
    <row r="409">
      <c r="A409" s="61" t="str">
        <f t="shared" ref="A409:B409" si="161">A316</f>
        <v>При наведении курсора на кнопку "Отправить" цвет текста меняется с белого на голубой  ( с #fff на  #0081ff)</v>
      </c>
      <c r="B409" s="17" t="str">
        <f t="shared" si="161"/>
        <v>ID1.5.1.7</v>
      </c>
      <c r="F409" s="56" t="str">
        <f t="shared" ref="F409:G409" si="162">F316</f>
        <v/>
      </c>
      <c r="G409" s="56" t="str">
        <f t="shared" si="162"/>
        <v/>
      </c>
      <c r="I409" s="21"/>
      <c r="J409" s="8"/>
      <c r="L409" s="8"/>
      <c r="M409" s="8"/>
      <c r="N409" s="8"/>
      <c r="O409" s="8"/>
      <c r="P409" s="8"/>
    </row>
    <row r="410">
      <c r="A410" s="58" t="s">
        <v>383</v>
      </c>
      <c r="B410" s="17" t="str">
        <f>B317</f>
        <v>ID1.5.1.8</v>
      </c>
      <c r="C410" s="18" t="s">
        <v>34</v>
      </c>
      <c r="D410" s="107" t="s">
        <v>638</v>
      </c>
      <c r="E410" s="44" t="str">
        <f t="shared" ref="E410:G410" si="163">E317</f>
        <v>Условия для успешного запроса условий и сообщение системы</v>
      </c>
      <c r="F410" s="38" t="str">
        <f t="shared" si="163"/>
        <v>ЗП 1</v>
      </c>
      <c r="G410" s="56" t="str">
        <f t="shared" si="163"/>
        <v>радиобаттон ИП 
632201545111</v>
      </c>
      <c r="H410" s="27" t="s">
        <v>16</v>
      </c>
      <c r="I410" s="21"/>
      <c r="J410" s="8"/>
      <c r="K410" s="27" t="s">
        <v>16</v>
      </c>
      <c r="L410" s="8"/>
      <c r="M410" s="8"/>
      <c r="N410" s="8"/>
      <c r="O410" s="8"/>
      <c r="P410" s="8"/>
    </row>
    <row r="411">
      <c r="A411" s="53"/>
      <c r="B411" s="41"/>
      <c r="G411" s="56" t="str">
        <f t="shared" ref="G411:G412" si="164">G318</f>
        <v>поле tel
1234567890</v>
      </c>
      <c r="I411" s="21"/>
      <c r="J411" s="8"/>
      <c r="L411" s="8"/>
      <c r="M411" s="8"/>
      <c r="N411" s="8"/>
      <c r="O411" s="8"/>
      <c r="P411" s="8"/>
    </row>
    <row r="412">
      <c r="A412" s="53"/>
      <c r="B412" s="41"/>
      <c r="G412" s="56" t="str">
        <f t="shared" si="164"/>
        <v>поле email
t.est-t@yandex.ru</v>
      </c>
      <c r="I412" s="21"/>
      <c r="J412" s="8"/>
      <c r="L412" s="8"/>
      <c r="M412" s="8"/>
      <c r="N412" s="8"/>
      <c r="O412" s="8"/>
      <c r="P412" s="8"/>
    </row>
    <row r="413">
      <c r="A413" s="61" t="str">
        <f t="shared" ref="A413:B413" si="165">A320</f>
        <v>После отправления запроса, оператор "iSpot" перезванивает на указанный в заявке номер</v>
      </c>
      <c r="B413" s="17" t="str">
        <f t="shared" si="165"/>
        <v>ID1.5.1.9</v>
      </c>
      <c r="C413" s="20"/>
      <c r="D413" s="20"/>
      <c r="E413" s="44" t="s">
        <v>454</v>
      </c>
      <c r="F413" s="38" t="str">
        <f>F320</f>
        <v/>
      </c>
      <c r="G413" s="8"/>
      <c r="H413" s="27" t="s">
        <v>253</v>
      </c>
      <c r="I413" s="100" t="str">
        <f>I320</f>
        <v>согласно указаниям разработчика не подлежит проверке</v>
      </c>
      <c r="J413" s="8"/>
      <c r="K413" s="27" t="s">
        <v>253</v>
      </c>
      <c r="L413" s="100" t="str">
        <f>L320</f>
        <v>согласно указаниям разработчика не подлежит проверке</v>
      </c>
      <c r="M413" s="8"/>
      <c r="N413" s="8"/>
      <c r="O413" s="8"/>
      <c r="P413" s="8"/>
    </row>
    <row r="414">
      <c r="A414" s="61" t="str">
        <f t="shared" ref="A414:B414" si="166">A321</f>
        <v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v>
      </c>
      <c r="B414" s="17" t="str">
        <f t="shared" si="166"/>
        <v>ID1.5.1.10</v>
      </c>
      <c r="C414" s="18" t="s">
        <v>34</v>
      </c>
      <c r="D414" s="107" t="s">
        <v>639</v>
      </c>
      <c r="E414" s="44" t="str">
        <f t="shared" ref="E414:E421" si="168">E321</f>
        <v>Получение письма в ответ на запрос условий на Email</v>
      </c>
      <c r="G414" s="8"/>
      <c r="H414" s="27" t="s">
        <v>253</v>
      </c>
      <c r="I414" s="184" t="s">
        <v>543</v>
      </c>
      <c r="J414" s="8"/>
      <c r="K414" s="27" t="s">
        <v>253</v>
      </c>
      <c r="L414" s="184" t="s">
        <v>543</v>
      </c>
      <c r="M414" s="8"/>
      <c r="N414" s="8"/>
      <c r="O414" s="8"/>
      <c r="P414" s="8"/>
    </row>
    <row r="415">
      <c r="A415" s="61" t="str">
        <f t="shared" ref="A415:B415" si="167">A322</f>
        <v>Для заполнения поля ввода ИНН необходимо выбрать одну из позиций радиобаттона "ИП/Юр.лицо"</v>
      </c>
      <c r="B415" s="17" t="str">
        <f t="shared" si="167"/>
        <v>ID1.5.1.11</v>
      </c>
      <c r="C415" s="18" t="s">
        <v>34</v>
      </c>
      <c r="D415" s="107" t="s">
        <v>640</v>
      </c>
      <c r="E415" s="44" t="str">
        <f t="shared" si="168"/>
        <v>Условие для начала заполнения поля ИНН</v>
      </c>
      <c r="G415" s="8"/>
      <c r="H415" s="27" t="s">
        <v>16</v>
      </c>
      <c r="I415" s="21"/>
      <c r="J415" s="8"/>
      <c r="K415" s="27" t="s">
        <v>16</v>
      </c>
      <c r="L415" s="8"/>
      <c r="M415" s="8"/>
      <c r="N415" s="8"/>
      <c r="O415" s="8"/>
      <c r="P415" s="8"/>
    </row>
    <row r="416">
      <c r="A416" s="61" t="str">
        <f t="shared" ref="A416:B416" si="169">A323</f>
        <v>При оставлении поля ввода ИНН пустым/некорректном заполнении после нажатия на кнопку "Отправить" поле становится красным. </v>
      </c>
      <c r="B416" s="17" t="str">
        <f t="shared" si="169"/>
        <v>ID1.5.1.12</v>
      </c>
      <c r="C416" s="18" t="s">
        <v>34</v>
      </c>
      <c r="D416" s="20" t="s">
        <v>641</v>
      </c>
      <c r="E416" s="44" t="str">
        <f t="shared" si="168"/>
        <v>Оставление поля ИНН ИП пустым</v>
      </c>
      <c r="F416" s="38" t="str">
        <f t="shared" ref="F416:G416" si="170">F323</f>
        <v>ЗП 3</v>
      </c>
      <c r="G416" s="38" t="str">
        <f t="shared" si="170"/>
        <v>ИНН ИП пустое</v>
      </c>
      <c r="H416" s="27" t="s">
        <v>16</v>
      </c>
      <c r="I416" s="21"/>
      <c r="J416" s="8"/>
      <c r="K416" s="27" t="s">
        <v>16</v>
      </c>
      <c r="L416" s="8"/>
      <c r="M416" s="8"/>
      <c r="N416" s="8"/>
      <c r="O416" s="8"/>
      <c r="P416" s="8"/>
    </row>
    <row r="417">
      <c r="A417" s="53"/>
      <c r="B417" s="41"/>
      <c r="D417" s="20" t="s">
        <v>642</v>
      </c>
      <c r="E417" s="44" t="str">
        <f t="shared" si="168"/>
        <v>Оставление поля ИНН юр.лицо пустым</v>
      </c>
      <c r="F417" s="38" t="str">
        <f t="shared" ref="F417:G417" si="171">F324</f>
        <v>ЗП 4</v>
      </c>
      <c r="G417" s="27" t="str">
        <f t="shared" si="171"/>
        <v>ИНН юр.лицо пустое</v>
      </c>
      <c r="H417" s="27" t="s">
        <v>16</v>
      </c>
      <c r="I417" s="21"/>
      <c r="J417" s="8"/>
      <c r="K417" s="27" t="s">
        <v>16</v>
      </c>
      <c r="L417" s="8"/>
      <c r="M417" s="8"/>
      <c r="N417" s="8"/>
      <c r="O417" s="8"/>
      <c r="P417" s="8"/>
    </row>
    <row r="418">
      <c r="A418" s="53"/>
      <c r="B418" s="41"/>
      <c r="D418" s="20" t="s">
        <v>643</v>
      </c>
      <c r="E418" s="44" t="str">
        <f t="shared" si="168"/>
        <v>Ввод в поле ИНН ИП некорректных данных</v>
      </c>
      <c r="F418" s="38" t="str">
        <f t="shared" ref="F418:F422" si="172">F325</f>
        <v>ЗП 5</v>
      </c>
      <c r="G418" s="38" t="s">
        <v>549</v>
      </c>
      <c r="H418" s="27" t="s">
        <v>57</v>
      </c>
      <c r="I418" s="146" t="s">
        <v>360</v>
      </c>
      <c r="J418" s="50" t="s">
        <v>550</v>
      </c>
      <c r="K418" s="27" t="s">
        <v>57</v>
      </c>
      <c r="L418" s="146" t="s">
        <v>360</v>
      </c>
      <c r="M418" s="8"/>
      <c r="N418" s="8"/>
      <c r="O418" s="8"/>
      <c r="P418" s="8"/>
    </row>
    <row r="419">
      <c r="A419" s="53"/>
      <c r="B419" s="41"/>
      <c r="D419" s="20" t="s">
        <v>644</v>
      </c>
      <c r="E419" s="44" t="str">
        <f t="shared" si="168"/>
        <v>Ввод в поле ИНН юр.лицо некорректных данных</v>
      </c>
      <c r="F419" s="38" t="str">
        <f t="shared" si="172"/>
        <v>ЗП 6</v>
      </c>
      <c r="G419" s="38" t="s">
        <v>553</v>
      </c>
      <c r="H419" s="27" t="s">
        <v>57</v>
      </c>
      <c r="I419" s="146" t="s">
        <v>360</v>
      </c>
      <c r="J419" s="50" t="s">
        <v>554</v>
      </c>
      <c r="K419" s="27" t="s">
        <v>57</v>
      </c>
      <c r="L419" s="146" t="s">
        <v>360</v>
      </c>
      <c r="M419" s="8"/>
      <c r="N419" s="8"/>
      <c r="O419" s="8"/>
      <c r="P419" s="8"/>
    </row>
    <row r="420">
      <c r="A420" s="61" t="str">
        <f t="shared" ref="A420:B420" si="173">A327</f>
        <v>При выборе радиобаттона в позиции ИП поле ИНН принимает длину 12 символов</v>
      </c>
      <c r="B420" s="17" t="str">
        <f t="shared" si="173"/>
        <v>ID1.5.1.13</v>
      </c>
      <c r="C420" s="18" t="s">
        <v>34</v>
      </c>
      <c r="D420" s="20" t="s">
        <v>645</v>
      </c>
      <c r="E420" s="44" t="str">
        <f t="shared" si="168"/>
        <v>Проверка ввода ИНН ИП (содержит маску для ввода 12 цифр) </v>
      </c>
      <c r="F420" s="38" t="str">
        <f t="shared" si="172"/>
        <v>ЗП 1</v>
      </c>
      <c r="G420" s="101">
        <f t="shared" ref="G420:G422" si="175">G327</f>
        <v>632201545111</v>
      </c>
      <c r="H420" s="27" t="s">
        <v>16</v>
      </c>
      <c r="I420" s="21"/>
      <c r="J420" s="8"/>
      <c r="K420" s="27" t="s">
        <v>16</v>
      </c>
      <c r="L420" s="8"/>
      <c r="M420" s="8"/>
      <c r="N420" s="8"/>
      <c r="O420" s="8"/>
      <c r="P420" s="8"/>
    </row>
    <row r="421">
      <c r="A421" s="61" t="str">
        <f t="shared" ref="A421:B421" si="174">A328</f>
        <v>При выборе радиобаттона в позиции Юр.лицо поле ИНН принимает длину 10 символов</v>
      </c>
      <c r="B421" s="17" t="str">
        <f t="shared" si="174"/>
        <v>ID1.5.1.14</v>
      </c>
      <c r="C421" s="18" t="s">
        <v>34</v>
      </c>
      <c r="D421" s="20" t="s">
        <v>646</v>
      </c>
      <c r="E421" s="44" t="str">
        <f t="shared" si="168"/>
        <v>Проверка ввода ИНН Юр.лица (содержит маску для ввода 10 цифр)</v>
      </c>
      <c r="F421" s="38" t="str">
        <f t="shared" si="172"/>
        <v>ЗП 2</v>
      </c>
      <c r="G421" s="101">
        <f t="shared" si="175"/>
        <v>6323016222</v>
      </c>
      <c r="H421" s="27" t="s">
        <v>16</v>
      </c>
      <c r="I421" s="21"/>
      <c r="J421" s="8"/>
      <c r="K421" s="27" t="s">
        <v>16</v>
      </c>
      <c r="L421" s="8"/>
      <c r="M421" s="8"/>
      <c r="N421" s="8"/>
      <c r="O421" s="8"/>
      <c r="P421" s="8"/>
    </row>
    <row r="422">
      <c r="A422" s="58" t="s">
        <v>467</v>
      </c>
      <c r="B422" s="17" t="str">
        <f>B329</f>
        <v>ID1.5.1.15</v>
      </c>
      <c r="C422" s="18" t="s">
        <v>34</v>
      </c>
      <c r="D422" s="20" t="s">
        <v>647</v>
      </c>
      <c r="E422" s="44" t="str">
        <f>E332</f>
        <v>ввод в поле Комментарий кириллица + спецсимволы</v>
      </c>
      <c r="F422" s="38" t="str">
        <f t="shared" si="172"/>
        <v>ЗП 12</v>
      </c>
      <c r="G422" s="38" t="str">
        <f t="shared" si="175"/>
        <v>test@gmailcom</v>
      </c>
      <c r="H422" s="27" t="s">
        <v>16</v>
      </c>
      <c r="I422" s="21"/>
      <c r="J422" s="8"/>
      <c r="K422" s="27" t="s">
        <v>16</v>
      </c>
      <c r="L422" s="8"/>
      <c r="M422" s="8"/>
      <c r="N422" s="8"/>
      <c r="O422" s="8"/>
      <c r="P422" s="8"/>
    </row>
    <row r="423">
      <c r="A423" s="178" t="str">
        <f>A335</f>
        <v>Блок "Запросить условия"</v>
      </c>
      <c r="B423" s="17"/>
      <c r="C423" s="20"/>
      <c r="D423" s="20"/>
      <c r="E423" s="44" t="str">
        <f t="shared" ref="E423:E440" si="176">E335</f>
        <v/>
      </c>
      <c r="G423" s="8"/>
      <c r="H423" s="8"/>
      <c r="I423" s="21"/>
      <c r="J423" s="8"/>
      <c r="K423" s="8"/>
      <c r="L423" s="8"/>
      <c r="M423" s="8"/>
      <c r="N423" s="8"/>
      <c r="O423" s="8"/>
      <c r="P423" s="8"/>
    </row>
    <row r="424">
      <c r="A424" s="58" t="s">
        <v>566</v>
      </c>
      <c r="B424" s="17" t="str">
        <f>B336</f>
        <v>ID1.5.2.3.1</v>
      </c>
      <c r="C424" s="18"/>
      <c r="D424" s="20"/>
      <c r="E424" s="44" t="str">
        <f t="shared" si="176"/>
        <v>Проверка блока Запросить условия</v>
      </c>
      <c r="G424" s="8"/>
      <c r="H424" s="8"/>
      <c r="I424" s="21"/>
      <c r="J424" s="8"/>
      <c r="K424" s="8"/>
      <c r="L424" s="8"/>
      <c r="M424" s="8"/>
      <c r="N424" s="8"/>
      <c r="O424" s="8"/>
      <c r="P424" s="8"/>
    </row>
    <row r="425">
      <c r="A425" s="158" t="str">
        <f t="shared" ref="A425:A427" si="177">A337</f>
        <v>Должен содержать поля: 
обязательные:
1. Радиобаттон «ИП/Юр.лицо»
2. Поле ввода ИНН
3. Поле ввода tel 
4. Поле ввода Email
5. Кнопка «Отправить»
необязательное поле:
6.Поле ввода "Имя"</v>
      </c>
      <c r="B425" s="65" t="s">
        <v>344</v>
      </c>
      <c r="C425" s="18" t="s">
        <v>34</v>
      </c>
      <c r="D425" s="107" t="s">
        <v>648</v>
      </c>
      <c r="E425" s="44" t="str">
        <f t="shared" si="176"/>
        <v>Содержание блока Запросить условия</v>
      </c>
      <c r="G425" s="8"/>
      <c r="H425" s="27" t="s">
        <v>16</v>
      </c>
      <c r="I425" s="21"/>
      <c r="J425" s="8"/>
      <c r="K425" s="27" t="s">
        <v>16</v>
      </c>
      <c r="L425" s="8"/>
      <c r="M425" s="8"/>
      <c r="N425" s="8"/>
      <c r="O425" s="8"/>
      <c r="P425" s="8"/>
    </row>
    <row r="426">
      <c r="A426" s="61" t="str">
        <f t="shared" si="177"/>
        <v>Поле ввода ИНН:
- содержит плейсхолдер ИНН
- содержит маску в виде нижнего подчеркивания для ввода 12 цифр для ИП
- содержит маску в виде нижнего подчеркивания для ввода 10 цифр для Юр.лица</v>
      </c>
      <c r="B426" s="17" t="str">
        <f t="shared" ref="B426:B428" si="178">B338</f>
        <v>ID1.5.1.2</v>
      </c>
      <c r="C426" s="18" t="s">
        <v>34</v>
      </c>
      <c r="D426" s="107" t="s">
        <v>649</v>
      </c>
      <c r="E426" s="44" t="str">
        <f t="shared" si="176"/>
        <v>Проверка поля ввода ИНН на наличие плейсхолдера и маски</v>
      </c>
      <c r="G426" s="8"/>
      <c r="H426" s="27" t="s">
        <v>16</v>
      </c>
      <c r="I426" s="21"/>
      <c r="J426" s="8"/>
      <c r="K426" s="27" t="s">
        <v>16</v>
      </c>
      <c r="L426" s="8"/>
      <c r="M426" s="8"/>
      <c r="N426" s="8"/>
      <c r="O426" s="8"/>
      <c r="P426" s="8"/>
    </row>
    <row r="427">
      <c r="A427" s="61" t="str">
        <f t="shared" si="177"/>
        <v>Поле ввода Имя может содержать как буквы, символы, так и цифры, не имеет максимальной длины</v>
      </c>
      <c r="B427" s="17" t="str">
        <f t="shared" si="178"/>
        <v>ID1.5.1.3</v>
      </c>
      <c r="C427" s="18" t="s">
        <v>34</v>
      </c>
      <c r="D427" s="107" t="s">
        <v>650</v>
      </c>
      <c r="E427" s="44" t="str">
        <f t="shared" si="176"/>
        <v>Проверка поля ввода Имя</v>
      </c>
      <c r="F427" s="44" t="str">
        <f t="shared" ref="F427:G427" si="179">F339</f>
        <v>ЗУ 15</v>
      </c>
      <c r="G427" s="200" t="str">
        <f t="shared" si="179"/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 JKL MNO PQRS TUV WXYZ !"§ $%&amp; /()</v>
      </c>
      <c r="H427" s="27" t="s">
        <v>16</v>
      </c>
      <c r="I427" s="21"/>
      <c r="J427" s="8"/>
      <c r="K427" s="27" t="s">
        <v>16</v>
      </c>
      <c r="L427" s="8"/>
      <c r="M427" s="8"/>
      <c r="N427" s="8"/>
      <c r="O427" s="8"/>
      <c r="P427" s="8"/>
    </row>
    <row r="428">
      <c r="A428" s="58" t="s">
        <v>353</v>
      </c>
      <c r="B428" s="17" t="str">
        <f t="shared" si="178"/>
        <v>ID1.5.1.5</v>
      </c>
      <c r="C428" s="20"/>
      <c r="D428" s="20"/>
      <c r="E428" s="44" t="str">
        <f t="shared" si="176"/>
        <v>Проверка поля ввода tel</v>
      </c>
      <c r="F428" s="44" t="str">
        <f t="shared" ref="F428:G428" si="180">F340</f>
        <v/>
      </c>
      <c r="G428" s="44" t="str">
        <f t="shared" si="180"/>
        <v/>
      </c>
      <c r="H428" s="8"/>
      <c r="I428" s="21"/>
      <c r="J428" s="8"/>
      <c r="K428" s="8"/>
      <c r="L428" s="8"/>
      <c r="M428" s="8"/>
      <c r="N428" s="8"/>
      <c r="O428" s="8"/>
      <c r="P428" s="8"/>
    </row>
    <row r="429">
      <c r="A429" s="61" t="str">
        <f t="shared" ref="A429:B429" si="181">A341</f>
        <v>1. Префикс +7 дает понимание формата ввода номера</v>
      </c>
      <c r="B429" s="17" t="str">
        <f t="shared" si="181"/>
        <v>ID1.3.1.1.1</v>
      </c>
      <c r="C429" s="18" t="s">
        <v>34</v>
      </c>
      <c r="D429" s="107" t="s">
        <v>651</v>
      </c>
      <c r="E429" s="44" t="str">
        <f t="shared" si="176"/>
        <v>Наличие префикса +7</v>
      </c>
      <c r="F429" s="44" t="str">
        <f t="shared" ref="F429:G429" si="182">F341</f>
        <v/>
      </c>
      <c r="G429" s="44" t="str">
        <f t="shared" si="182"/>
        <v/>
      </c>
      <c r="H429" s="27" t="s">
        <v>16</v>
      </c>
      <c r="I429" s="21"/>
      <c r="J429" s="8"/>
      <c r="K429" s="27" t="s">
        <v>16</v>
      </c>
      <c r="L429" s="8"/>
      <c r="M429" s="8"/>
      <c r="N429" s="8"/>
      <c r="O429" s="8"/>
      <c r="P429" s="8"/>
    </row>
    <row r="430">
      <c r="A430" s="61" t="str">
        <f t="shared" ref="A430:B430" si="183">A342</f>
        <v>2. Ограничение по количеству цифр в вводимом номере телефона (11 цифр)</v>
      </c>
      <c r="B430" s="17" t="str">
        <f t="shared" si="183"/>
        <v>ID1.3.1.1.2</v>
      </c>
      <c r="C430" s="18" t="s">
        <v>34</v>
      </c>
      <c r="D430" s="20" t="s">
        <v>652</v>
      </c>
      <c r="E430" s="44" t="str">
        <f t="shared" si="176"/>
        <v>Количество цифр, принимаемых полем</v>
      </c>
      <c r="F430" s="44" t="str">
        <f t="shared" ref="F430:G430" si="184">F342</f>
        <v>ЗУ 5</v>
      </c>
      <c r="G430" s="44">
        <f t="shared" si="184"/>
        <v>1234567890</v>
      </c>
      <c r="H430" s="27" t="s">
        <v>16</v>
      </c>
      <c r="I430" s="21"/>
      <c r="J430" s="8"/>
      <c r="K430" s="27" t="s">
        <v>16</v>
      </c>
      <c r="L430" s="8"/>
      <c r="M430" s="8"/>
      <c r="N430" s="8"/>
      <c r="O430" s="8"/>
      <c r="P430" s="8"/>
    </row>
    <row r="431">
      <c r="A431" s="61" t="str">
        <f t="shared" ref="A431:B431" si="185">A343</f>
        <v>3. При вставке скопированного номера из 11 цифр и более, цифра, стоящая после 11ой (с учетом +7) обрезается</v>
      </c>
      <c r="B431" s="17" t="str">
        <f t="shared" si="185"/>
        <v>ID1.3.1.1.3</v>
      </c>
      <c r="C431" s="18" t="s">
        <v>34</v>
      </c>
      <c r="D431" s="20" t="s">
        <v>653</v>
      </c>
      <c r="E431" s="44" t="str">
        <f t="shared" si="176"/>
        <v>Проверка поля ввода tel при вставке номера</v>
      </c>
      <c r="F431" s="44" t="str">
        <f t="shared" ref="F431:F435" si="187">F343</f>
        <v>ЗУ 2</v>
      </c>
      <c r="G431" s="44" t="s">
        <v>437</v>
      </c>
      <c r="H431" s="27" t="s">
        <v>16</v>
      </c>
      <c r="I431" s="21"/>
      <c r="J431" s="8"/>
      <c r="K431" s="27" t="s">
        <v>16</v>
      </c>
      <c r="L431" s="8"/>
      <c r="M431" s="8"/>
      <c r="N431" s="8"/>
      <c r="O431" s="8"/>
      <c r="P431" s="8"/>
    </row>
    <row r="432">
      <c r="A432" s="61" t="str">
        <f t="shared" ref="A432:B432" si="186">A344</f>
        <v>4. Запрещено вводить телефон в неверном формате, буквы и спецсимволы</v>
      </c>
      <c r="B432" s="17" t="str">
        <f t="shared" si="186"/>
        <v>ID1.3.1.1.4</v>
      </c>
      <c r="C432" s="18" t="s">
        <v>34</v>
      </c>
      <c r="D432" s="20" t="s">
        <v>654</v>
      </c>
      <c r="E432" s="44" t="str">
        <f t="shared" si="176"/>
        <v>Проверка некорректного ввода в поле tel</v>
      </c>
      <c r="F432" s="44" t="str">
        <f t="shared" si="187"/>
        <v>ЗУ 14</v>
      </c>
      <c r="G432" s="44">
        <f t="shared" ref="G432:G435" si="189">G344</f>
        <v>123456789</v>
      </c>
      <c r="H432" s="27" t="s">
        <v>57</v>
      </c>
      <c r="I432" s="146" t="s">
        <v>360</v>
      </c>
      <c r="J432" s="50" t="s">
        <v>361</v>
      </c>
      <c r="K432" s="27" t="s">
        <v>57</v>
      </c>
      <c r="L432" s="146" t="s">
        <v>360</v>
      </c>
      <c r="M432" s="8"/>
      <c r="N432" s="8"/>
      <c r="O432" s="8"/>
      <c r="P432" s="8"/>
    </row>
    <row r="433">
      <c r="A433" s="61" t="str">
        <f t="shared" ref="A433:B433" si="188">A345</f>
        <v>5. При оставлении поля пустым и нажатии на кнопку "Отправить" поле подсвечивается красным цветом</v>
      </c>
      <c r="B433" s="17" t="str">
        <f t="shared" si="188"/>
        <v>ID1.3.1.1.5</v>
      </c>
      <c r="C433" s="18" t="s">
        <v>34</v>
      </c>
      <c r="D433" s="20" t="s">
        <v>655</v>
      </c>
      <c r="E433" s="44" t="str">
        <f t="shared" si="176"/>
        <v>Пустое поле для ввода телефона (при заполненном ИНН ИП)</v>
      </c>
      <c r="F433" s="44" t="str">
        <f t="shared" si="187"/>
        <v>ЗУ 7</v>
      </c>
      <c r="G433" s="44" t="str">
        <f t="shared" si="189"/>
        <v>поле tel пустое
ИНН ИП заполнено</v>
      </c>
      <c r="H433" s="27" t="s">
        <v>16</v>
      </c>
      <c r="I433" s="21"/>
      <c r="J433" s="8"/>
      <c r="K433" s="27" t="s">
        <v>16</v>
      </c>
      <c r="L433" s="8"/>
      <c r="M433" s="8"/>
      <c r="N433" s="8"/>
      <c r="O433" s="8"/>
      <c r="P433" s="8"/>
    </row>
    <row r="434">
      <c r="A434" s="53"/>
      <c r="B434" s="41"/>
      <c r="D434" s="20" t="s">
        <v>656</v>
      </c>
      <c r="E434" s="44" t="str">
        <f t="shared" si="176"/>
        <v>Пустое поле для ввода телефона (при заполненном ИНН юр.лицо)</v>
      </c>
      <c r="F434" s="44" t="str">
        <f t="shared" si="187"/>
        <v>ЗУ 8</v>
      </c>
      <c r="G434" s="44" t="str">
        <f t="shared" si="189"/>
        <v>поле tel пустое
ИНН юр.лицо заполнено</v>
      </c>
      <c r="H434" s="27" t="s">
        <v>16</v>
      </c>
      <c r="I434" s="21"/>
      <c r="J434" s="8"/>
      <c r="K434" s="27" t="s">
        <v>16</v>
      </c>
      <c r="L434" s="8"/>
      <c r="M434" s="8"/>
      <c r="N434" s="8"/>
      <c r="O434" s="8"/>
      <c r="P434" s="8"/>
    </row>
    <row r="435">
      <c r="A435" s="58" t="s">
        <v>368</v>
      </c>
      <c r="B435" s="17" t="str">
        <f>B347</f>
        <v>ID1.5.1.5</v>
      </c>
      <c r="C435" s="20"/>
      <c r="E435" s="44" t="str">
        <f t="shared" si="176"/>
        <v>Проверка поля ввода email</v>
      </c>
      <c r="F435" s="44" t="str">
        <f t="shared" si="187"/>
        <v/>
      </c>
      <c r="G435" s="44" t="str">
        <f t="shared" si="189"/>
        <v/>
      </c>
      <c r="H435" s="8"/>
      <c r="I435" s="21"/>
      <c r="J435" s="8"/>
      <c r="K435" s="8"/>
      <c r="L435" s="8"/>
      <c r="M435" s="8"/>
      <c r="N435" s="8"/>
      <c r="O435" s="8"/>
      <c r="P435" s="8"/>
    </row>
    <row r="436">
      <c r="A436" s="61" t="str">
        <f t="shared" ref="A436:A441" si="190">A348</f>
        <v>1.Это Combobox, содержит плейсхолдер "Ваш email" и кнопку внутри </v>
      </c>
      <c r="B436" s="167" t="s">
        <v>162</v>
      </c>
      <c r="C436" s="18" t="s">
        <v>34</v>
      </c>
      <c r="D436" s="20" t="s">
        <v>657</v>
      </c>
      <c r="E436" s="44" t="str">
        <f t="shared" si="176"/>
        <v>Проверка наличия плейсхолдера "Ваш email" и кнопки внутри</v>
      </c>
      <c r="H436" s="27" t="s">
        <v>16</v>
      </c>
      <c r="I436" s="21"/>
      <c r="J436" s="8"/>
      <c r="K436" s="27" t="s">
        <v>16</v>
      </c>
      <c r="L436" s="8"/>
      <c r="M436" s="8"/>
      <c r="N436" s="8"/>
      <c r="O436" s="8"/>
      <c r="P436" s="8"/>
    </row>
    <row r="437">
      <c r="A437" s="61" t="str">
        <f t="shared" si="190"/>
        <v>2.Поле содержит маску с обязательными атрибутами - "собака" и "точка"</v>
      </c>
      <c r="B437" s="167" t="s">
        <v>165</v>
      </c>
      <c r="C437" s="18" t="s">
        <v>34</v>
      </c>
      <c r="D437" s="20" t="s">
        <v>658</v>
      </c>
      <c r="E437" s="44" t="str">
        <f t="shared" si="176"/>
        <v>Ввод email с обязательными атрибутами - "собака" и точка с точкой и тире в именной области</v>
      </c>
      <c r="F437" s="44" t="str">
        <f t="shared" ref="F437:G437" si="191">F349</f>
        <v>ЗУ 1</v>
      </c>
      <c r="G437" s="44" t="str">
        <f t="shared" si="191"/>
        <v>t/.-est@gmail.com</v>
      </c>
      <c r="H437" s="27" t="s">
        <v>16</v>
      </c>
      <c r="I437" s="21"/>
      <c r="J437" s="8"/>
      <c r="K437" s="27" t="s">
        <v>16</v>
      </c>
      <c r="L437" s="8"/>
      <c r="M437" s="8"/>
      <c r="N437" s="8"/>
      <c r="O437" s="8"/>
      <c r="P437" s="8"/>
    </row>
    <row r="438">
      <c r="A438" s="61" t="str">
        <f t="shared" si="190"/>
        <v>3. При незаполнении или некорректном заполнении поля, оно подсвечивается красным</v>
      </c>
      <c r="B438" s="17" t="str">
        <f t="shared" ref="B438:B442" si="193">B350</f>
        <v>ID1.2.7.2.5</v>
      </c>
      <c r="C438" s="18" t="s">
        <v>34</v>
      </c>
      <c r="D438" s="20" t="s">
        <v>659</v>
      </c>
      <c r="E438" s="44" t="str">
        <f t="shared" si="176"/>
        <v>Подсвечивание поля email красным при оставлении пустым</v>
      </c>
      <c r="F438" s="44" t="str">
        <f t="shared" ref="F438:G438" si="192">F350</f>
        <v>ЗУ 6</v>
      </c>
      <c r="G438" s="44" t="str">
        <f t="shared" si="192"/>
        <v>поле email пустое</v>
      </c>
      <c r="H438" s="27" t="s">
        <v>16</v>
      </c>
      <c r="I438" s="21"/>
      <c r="J438" s="8"/>
      <c r="K438" s="27" t="s">
        <v>16</v>
      </c>
      <c r="L438" s="8"/>
      <c r="M438" s="8"/>
      <c r="N438" s="8"/>
      <c r="O438" s="8"/>
      <c r="P438" s="8"/>
    </row>
    <row r="439">
      <c r="A439" s="61" t="str">
        <f t="shared" si="190"/>
        <v>Запрос не отправлен.
Сообщение: "Часть адреса до символа "@" не должна содержать символ &lt;кириллица&gt;" </v>
      </c>
      <c r="B439" s="17" t="str">
        <f t="shared" si="193"/>
        <v>ID1.2.7.2.6</v>
      </c>
      <c r="C439" s="18" t="s">
        <v>34</v>
      </c>
      <c r="D439" s="20" t="s">
        <v>660</v>
      </c>
      <c r="E439" s="195" t="str">
        <f t="shared" si="176"/>
        <v>Проверка отправления email с кириллицей перед @.</v>
      </c>
      <c r="F439" s="44" t="str">
        <f t="shared" ref="F439:G439" si="194">F351</f>
        <v>ЗУ 13</v>
      </c>
      <c r="G439" s="44" t="str">
        <f t="shared" si="194"/>
        <v>шш@gmail.com</v>
      </c>
      <c r="H439" s="27" t="s">
        <v>16</v>
      </c>
      <c r="I439" s="21"/>
      <c r="J439" s="8"/>
      <c r="K439" s="27" t="s">
        <v>16</v>
      </c>
      <c r="L439" s="8"/>
      <c r="M439" s="8"/>
      <c r="N439" s="8"/>
      <c r="O439" s="8"/>
      <c r="P439" s="8"/>
    </row>
    <row r="440">
      <c r="A440" s="61" t="str">
        <f t="shared" si="190"/>
        <v>При наведении курсора на кнопку "Отправить" цвет кнопки меняется с голубого на черный ( с #0081ff на #1c1c1c)</v>
      </c>
      <c r="B440" s="17" t="str">
        <f t="shared" si="193"/>
        <v>ID1.5.1.6</v>
      </c>
      <c r="C440" s="18" t="s">
        <v>34</v>
      </c>
      <c r="D440" s="20" t="s">
        <v>661</v>
      </c>
      <c r="E440" s="44" t="str">
        <f t="shared" si="176"/>
        <v>Цвет фона и цвет текста кнопки Отправить при наведении курсора</v>
      </c>
      <c r="F440" s="44" t="str">
        <f t="shared" ref="F440:G440" si="195">F352</f>
        <v/>
      </c>
      <c r="G440" s="44" t="str">
        <f t="shared" si="195"/>
        <v/>
      </c>
      <c r="H440" s="27" t="s">
        <v>16</v>
      </c>
      <c r="I440" s="21"/>
      <c r="J440" s="8"/>
      <c r="K440" s="27" t="s">
        <v>16</v>
      </c>
      <c r="L440" s="8"/>
      <c r="M440" s="8"/>
      <c r="N440" s="8"/>
      <c r="O440" s="8"/>
      <c r="P440" s="8"/>
    </row>
    <row r="441">
      <c r="A441" s="61" t="str">
        <f t="shared" si="190"/>
        <v>При наведении курсора на кнопку "Отправить" цвет текста меняется с белого на голубой  ( с #fff на  #0081ff)</v>
      </c>
      <c r="B441" s="17" t="str">
        <f t="shared" si="193"/>
        <v>ID1.5.1.7</v>
      </c>
      <c r="C441" s="18" t="s">
        <v>34</v>
      </c>
      <c r="D441" s="20" t="s">
        <v>662</v>
      </c>
      <c r="F441" s="44" t="str">
        <f t="shared" ref="F441:G441" si="196">F353</f>
        <v/>
      </c>
      <c r="G441" s="44" t="str">
        <f t="shared" si="196"/>
        <v/>
      </c>
      <c r="I441" s="21"/>
      <c r="J441" s="8"/>
      <c r="L441" s="8"/>
      <c r="M441" s="8"/>
      <c r="N441" s="8"/>
      <c r="O441" s="8"/>
      <c r="P441" s="8"/>
    </row>
    <row r="442">
      <c r="A442" s="58" t="s">
        <v>383</v>
      </c>
      <c r="B442" s="17" t="str">
        <f t="shared" si="193"/>
        <v>ID1.5.1.8</v>
      </c>
      <c r="C442" s="18" t="s">
        <v>34</v>
      </c>
      <c r="D442" s="20" t="s">
        <v>663</v>
      </c>
      <c r="E442" s="44" t="str">
        <f t="shared" ref="E442:F442" si="197">E354</f>
        <v>Условия для успешного запроса условий и сообщение системы</v>
      </c>
      <c r="F442" s="44" t="str">
        <f t="shared" si="197"/>
        <v>ЗУ 1</v>
      </c>
      <c r="G442" s="44" t="s">
        <v>451</v>
      </c>
      <c r="H442" s="27" t="s">
        <v>16</v>
      </c>
      <c r="I442" s="21"/>
      <c r="J442" s="8"/>
      <c r="K442" s="27" t="s">
        <v>16</v>
      </c>
      <c r="L442" s="8"/>
      <c r="M442" s="8"/>
      <c r="N442" s="8"/>
      <c r="O442" s="8"/>
      <c r="P442" s="8"/>
    </row>
    <row r="443">
      <c r="A443" s="53"/>
      <c r="B443" s="41"/>
      <c r="G443" s="44" t="str">
        <f t="shared" ref="G443:G445" si="198">G355</f>
        <v>поле tel
1234567890</v>
      </c>
      <c r="I443" s="21"/>
      <c r="J443" s="8"/>
      <c r="L443" s="8"/>
      <c r="M443" s="8"/>
      <c r="N443" s="8"/>
      <c r="O443" s="8"/>
      <c r="P443" s="8"/>
    </row>
    <row r="444">
      <c r="A444" s="53"/>
      <c r="B444" s="41"/>
      <c r="G444" s="44" t="str">
        <f t="shared" si="198"/>
        <v>поле email
t/.-est@gmail.com</v>
      </c>
      <c r="I444" s="21"/>
      <c r="J444" s="8"/>
      <c r="L444" s="8"/>
      <c r="M444" s="8"/>
      <c r="N444" s="8"/>
      <c r="O444" s="8"/>
      <c r="P444" s="8"/>
    </row>
    <row r="445">
      <c r="A445" s="61" t="str">
        <f t="shared" ref="A445:B445" si="199">A357</f>
        <v>После отправления запроса, оператор "iSpot" перезванивает на указанный в заявке номер</v>
      </c>
      <c r="B445" s="17" t="str">
        <f t="shared" si="199"/>
        <v>ID1.5.1.9</v>
      </c>
      <c r="C445" s="18"/>
      <c r="D445" s="20"/>
      <c r="E445" s="44" t="s">
        <v>454</v>
      </c>
      <c r="F445" s="44" t="str">
        <f t="shared" ref="F445:F447" si="201">F355</f>
        <v/>
      </c>
      <c r="G445" s="44" t="str">
        <f t="shared" si="198"/>
        <v/>
      </c>
      <c r="H445" s="27" t="s">
        <v>253</v>
      </c>
      <c r="I445" s="100" t="str">
        <f>I357</f>
        <v>согласно указаниям разработчика не подлежит проверке</v>
      </c>
      <c r="J445" s="8"/>
      <c r="K445" s="27" t="s">
        <v>253</v>
      </c>
      <c r="L445" s="100" t="str">
        <f>L357</f>
        <v>согласно указаниям разработчика не подлежит проверке</v>
      </c>
      <c r="M445" s="8"/>
      <c r="N445" s="8"/>
      <c r="O445" s="8"/>
      <c r="P445" s="8"/>
    </row>
    <row r="446">
      <c r="A446" s="201" t="str">
        <f t="shared" ref="A446:B446" si="200">A358</f>
        <v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v>
      </c>
      <c r="B446" s="17" t="str">
        <f t="shared" si="200"/>
        <v>ID1.5.1.10</v>
      </c>
      <c r="C446" s="18" t="s">
        <v>34</v>
      </c>
      <c r="D446" s="26" t="s">
        <v>664</v>
      </c>
      <c r="E446" s="44" t="str">
        <f>E358</f>
        <v>Получение письма в ответ на запрос условий на Email</v>
      </c>
      <c r="F446" s="44" t="str">
        <f t="shared" si="201"/>
        <v/>
      </c>
      <c r="H446" s="27" t="s">
        <v>253</v>
      </c>
      <c r="I446" s="184" t="s">
        <v>543</v>
      </c>
      <c r="J446" s="8"/>
      <c r="K446" s="27" t="s">
        <v>253</v>
      </c>
      <c r="L446" s="184" t="s">
        <v>543</v>
      </c>
      <c r="M446" s="8"/>
      <c r="N446" s="8"/>
      <c r="O446" s="8"/>
      <c r="P446" s="8"/>
    </row>
    <row r="447">
      <c r="A447" s="61" t="str">
        <f t="shared" ref="A447:B447" si="202">A359</f>
        <v>Для заполнения поля ввода ИНН необходимо выбрать одну из позиций радиобаттона "ИП/Юр.лицо"</v>
      </c>
      <c r="B447" s="17" t="str">
        <f t="shared" si="202"/>
        <v>ID1.5.1.11</v>
      </c>
      <c r="C447" s="18" t="s">
        <v>34</v>
      </c>
      <c r="D447" s="26" t="s">
        <v>665</v>
      </c>
      <c r="E447" s="44" t="s">
        <v>666</v>
      </c>
      <c r="F447" s="44" t="str">
        <f t="shared" si="201"/>
        <v/>
      </c>
      <c r="G447" s="8"/>
      <c r="H447" s="27" t="s">
        <v>16</v>
      </c>
      <c r="I447" s="21"/>
      <c r="J447" s="8"/>
      <c r="K447" s="27" t="s">
        <v>16</v>
      </c>
      <c r="L447" s="8"/>
      <c r="M447" s="8"/>
      <c r="N447" s="8"/>
      <c r="O447" s="8"/>
      <c r="P447" s="8"/>
    </row>
    <row r="448">
      <c r="A448" s="61" t="str">
        <f t="shared" ref="A448:B448" si="203">A360</f>
        <v>При оставлении поля ввода ИНН пустым/некорректном заполнении после нажатия на кнопку "Отправить" поле становится красным. </v>
      </c>
      <c r="B448" s="17" t="str">
        <f t="shared" si="203"/>
        <v>ID1.5.1.12</v>
      </c>
      <c r="C448" s="18" t="s">
        <v>34</v>
      </c>
      <c r="D448" s="26" t="s">
        <v>667</v>
      </c>
      <c r="E448" s="44" t="str">
        <f t="shared" ref="E448:G448" si="204">E360</f>
        <v>Оставление поля ИНН ИП пустым</v>
      </c>
      <c r="F448" s="202" t="str">
        <f t="shared" si="204"/>
        <v>ЗУ 3</v>
      </c>
      <c r="G448" s="202" t="str">
        <f t="shared" si="204"/>
        <v>ИНН ИП пустое</v>
      </c>
      <c r="H448" s="27" t="s">
        <v>16</v>
      </c>
      <c r="I448" s="21"/>
      <c r="J448" s="8"/>
      <c r="K448" s="27" t="s">
        <v>16</v>
      </c>
      <c r="L448" s="8"/>
      <c r="M448" s="8"/>
      <c r="N448" s="8"/>
      <c r="O448" s="8"/>
      <c r="P448" s="8"/>
    </row>
    <row r="449">
      <c r="A449" s="53"/>
      <c r="B449" s="41"/>
      <c r="D449" s="26" t="s">
        <v>668</v>
      </c>
      <c r="E449" s="44" t="str">
        <f t="shared" ref="E449:G449" si="205">E361</f>
        <v>Оставление поля ИНН юр.лицо пустым</v>
      </c>
      <c r="F449" s="202" t="str">
        <f t="shared" si="205"/>
        <v>ЗУ 4</v>
      </c>
      <c r="G449" s="202" t="str">
        <f t="shared" si="205"/>
        <v>ИНН юр.лицо пустое</v>
      </c>
      <c r="H449" s="27" t="s">
        <v>16</v>
      </c>
      <c r="I449" s="21"/>
      <c r="J449" s="8"/>
      <c r="K449" s="27" t="s">
        <v>16</v>
      </c>
      <c r="L449" s="8"/>
      <c r="M449" s="8"/>
      <c r="N449" s="8"/>
      <c r="O449" s="8"/>
      <c r="P449" s="8"/>
    </row>
    <row r="450">
      <c r="A450" s="53"/>
      <c r="B450" s="41"/>
      <c r="D450" s="26" t="s">
        <v>669</v>
      </c>
      <c r="E450" s="44" t="str">
        <f t="shared" ref="E450:F450" si="206">E362</f>
        <v>Некорректное заполнение ИНН ИП</v>
      </c>
      <c r="F450" s="202" t="str">
        <f t="shared" si="206"/>
        <v>ЗУ 9</v>
      </c>
      <c r="G450" s="202" t="s">
        <v>403</v>
      </c>
      <c r="H450" s="27" t="s">
        <v>57</v>
      </c>
      <c r="I450" s="146" t="s">
        <v>360</v>
      </c>
      <c r="J450" s="154" t="s">
        <v>404</v>
      </c>
      <c r="K450" s="27" t="s">
        <v>57</v>
      </c>
      <c r="L450" s="146" t="s">
        <v>360</v>
      </c>
      <c r="M450" s="8"/>
      <c r="N450" s="8"/>
      <c r="O450" s="8"/>
      <c r="P450" s="8"/>
    </row>
    <row r="451">
      <c r="A451" s="53"/>
      <c r="B451" s="41"/>
      <c r="D451" s="26" t="s">
        <v>670</v>
      </c>
      <c r="E451" s="44" t="str">
        <f t="shared" ref="E451:F451" si="207">E363</f>
        <v>Некорректное заполнение ИНН юр.лица</v>
      </c>
      <c r="F451" s="202" t="str">
        <f t="shared" si="207"/>
        <v>ЗУ 10</v>
      </c>
      <c r="G451" s="202" t="s">
        <v>407</v>
      </c>
      <c r="H451" s="27" t="s">
        <v>57</v>
      </c>
      <c r="I451" s="146" t="s">
        <v>360</v>
      </c>
      <c r="J451" s="50" t="s">
        <v>408</v>
      </c>
      <c r="K451" s="27" t="s">
        <v>57</v>
      </c>
      <c r="L451" s="146" t="s">
        <v>360</v>
      </c>
      <c r="M451" s="8"/>
      <c r="N451" s="8"/>
      <c r="O451" s="8"/>
      <c r="P451" s="8"/>
    </row>
    <row r="452">
      <c r="A452" s="61" t="str">
        <f t="shared" ref="A452:B452" si="208">A364</f>
        <v>При выборе радиобаттона в позиции ИП поле ИНН принимает длину 12 символов</v>
      </c>
      <c r="B452" s="17" t="str">
        <f t="shared" si="208"/>
        <v>ID1.5.1.13</v>
      </c>
      <c r="C452" s="18" t="s">
        <v>34</v>
      </c>
      <c r="D452" s="26" t="s">
        <v>671</v>
      </c>
      <c r="E452" s="44" t="str">
        <f t="shared" ref="E452:G452" si="209">E364</f>
        <v>Проверка ввода ИНН ИП (содержит маску для ввода 12 цифр) </v>
      </c>
      <c r="F452" s="202" t="str">
        <f t="shared" si="209"/>
        <v>ЗУ 1</v>
      </c>
      <c r="G452" s="202">
        <f t="shared" si="209"/>
        <v>632201545111</v>
      </c>
      <c r="H452" s="27" t="s">
        <v>16</v>
      </c>
      <c r="I452" s="21"/>
      <c r="J452" s="8"/>
      <c r="K452" s="27" t="s">
        <v>16</v>
      </c>
      <c r="L452" s="21"/>
      <c r="M452" s="8"/>
      <c r="N452" s="8"/>
      <c r="O452" s="8"/>
      <c r="P452" s="8"/>
    </row>
    <row r="453">
      <c r="A453" s="61" t="str">
        <f t="shared" ref="A453:B453" si="210">A365</f>
        <v>При выборе радиобаттона в позиции Юр.лицо поле ИНН принимает длину 10 символов</v>
      </c>
      <c r="B453" s="17" t="str">
        <f t="shared" si="210"/>
        <v>ID1.5.1.14</v>
      </c>
      <c r="C453" s="18" t="s">
        <v>34</v>
      </c>
      <c r="D453" s="26" t="s">
        <v>672</v>
      </c>
      <c r="E453" s="44" t="str">
        <f t="shared" ref="E453:G453" si="211">E365</f>
        <v>Проверка ввода ИНН юр.лица (содержит маску для ввода 10 цифр)</v>
      </c>
      <c r="F453" s="202" t="str">
        <f t="shared" si="211"/>
        <v>ЗУ 2</v>
      </c>
      <c r="G453" s="202">
        <f t="shared" si="211"/>
        <v>6323016222</v>
      </c>
      <c r="H453" s="27" t="s">
        <v>16</v>
      </c>
      <c r="I453" s="21"/>
      <c r="J453" s="8"/>
      <c r="K453" s="27" t="s">
        <v>16</v>
      </c>
      <c r="L453" s="21"/>
      <c r="M453" s="8"/>
      <c r="N453" s="8"/>
      <c r="O453" s="8"/>
      <c r="P453" s="8"/>
    </row>
    <row r="454">
      <c r="A454" s="61" t="str">
        <f t="shared" ref="A454:B454" si="212">A366</f>
        <v>При отсутствии в поле ввода Email точки запрос не отправляется.
Сообщение "Вы ввели некорректный email. Вернитесь в форму и проверьте введенный email адреса"</v>
      </c>
      <c r="B454" s="17" t="str">
        <f t="shared" si="212"/>
        <v>ID1.5.1.15</v>
      </c>
      <c r="C454" s="18" t="s">
        <v>34</v>
      </c>
      <c r="D454" s="26" t="s">
        <v>673</v>
      </c>
      <c r="E454" s="44" t="str">
        <f t="shared" ref="E454:G454" si="213">E366</f>
        <v>Сообщение системы при отсутствии в поле ввода Email точки</v>
      </c>
      <c r="F454" s="202" t="str">
        <f t="shared" si="213"/>
        <v>ЗУ 12</v>
      </c>
      <c r="G454" s="202" t="str">
        <f t="shared" si="213"/>
        <v>test@gmailcom</v>
      </c>
      <c r="H454" s="27" t="s">
        <v>57</v>
      </c>
      <c r="I454" s="146" t="s">
        <v>360</v>
      </c>
      <c r="J454" s="50" t="s">
        <v>415</v>
      </c>
      <c r="K454" s="27" t="s">
        <v>57</v>
      </c>
      <c r="L454" s="146" t="s">
        <v>360</v>
      </c>
      <c r="M454" s="8"/>
      <c r="N454" s="8"/>
      <c r="O454" s="8"/>
      <c r="P454" s="8"/>
    </row>
    <row r="455">
      <c r="A455" s="61" t="str">
        <f t="shared" ref="A455:B455" si="214">A367</f>
        <v>При отсутствии в поле ввода Email "собаки" запрос не отправляется
Сообщение: "Адрес эл.почты должен содержать символ @. В адресе &lt;адрес&gt; отсутствует символ @."</v>
      </c>
      <c r="B455" s="17" t="str">
        <f t="shared" si="214"/>
        <v>ID1.5.1.16</v>
      </c>
      <c r="C455" s="18" t="s">
        <v>34</v>
      </c>
      <c r="D455" s="26" t="s">
        <v>674</v>
      </c>
      <c r="E455" s="44" t="str">
        <f t="shared" ref="E455:G455" si="215">E367</f>
        <v>Сообщение системы при отсутствии в поле ввода Email @.</v>
      </c>
      <c r="F455" s="202" t="str">
        <f t="shared" si="215"/>
        <v>ЗУ 11</v>
      </c>
      <c r="G455" s="203" t="str">
        <f t="shared" si="215"/>
        <v>testgmail.com</v>
      </c>
      <c r="H455" s="27" t="s">
        <v>16</v>
      </c>
      <c r="I455" s="21"/>
      <c r="J455" s="8"/>
      <c r="K455" s="27" t="s">
        <v>16</v>
      </c>
      <c r="L455" s="8"/>
      <c r="M455" s="8"/>
      <c r="N455" s="8"/>
      <c r="O455" s="8"/>
      <c r="P455" s="8"/>
    </row>
    <row r="456">
      <c r="A456" s="61" t="str">
        <f t="shared" ref="A456:B456" si="216">A368</f>
        <v>При вводе в поле ввода Email только @, запрос не отправляется, выходит сообщение системы: "Введите часть адреса до символа "@". Адрес "@" неполный. </v>
      </c>
      <c r="B456" s="17" t="str">
        <f t="shared" si="216"/>
        <v>ID1.5.1.17</v>
      </c>
      <c r="C456" s="18" t="s">
        <v>34</v>
      </c>
      <c r="D456" s="26" t="s">
        <v>675</v>
      </c>
      <c r="E456" s="44" t="str">
        <f t="shared" ref="E456:G456" si="217">E368</f>
        <v>Сообщение системы при вводе в поле вода Email только "собаки"</v>
      </c>
      <c r="F456" s="202" t="str">
        <f t="shared" si="217"/>
        <v>ЗУ 16</v>
      </c>
      <c r="G456" s="202" t="str">
        <f t="shared" si="217"/>
        <v>@</v>
      </c>
      <c r="H456" s="27" t="s">
        <v>16</v>
      </c>
      <c r="I456" s="21"/>
      <c r="J456" s="8"/>
      <c r="K456" s="27" t="s">
        <v>16</v>
      </c>
      <c r="L456" s="8"/>
      <c r="M456" s="8"/>
      <c r="N456" s="8"/>
      <c r="O456" s="8"/>
      <c r="P456" s="8"/>
    </row>
    <row r="457">
      <c r="A457" s="204" t="s">
        <v>676</v>
      </c>
      <c r="B457" s="205"/>
      <c r="C457" s="37"/>
      <c r="D457" s="21"/>
      <c r="E457" s="21"/>
      <c r="F457" s="21"/>
      <c r="G457" s="21"/>
      <c r="H457" s="37"/>
      <c r="I457" s="21"/>
      <c r="J457" s="21"/>
      <c r="K457" s="37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>
      <c r="A458" s="206" t="s">
        <v>677</v>
      </c>
      <c r="B458" s="207" t="s">
        <v>678</v>
      </c>
      <c r="C458" s="37"/>
      <c r="D458" s="21"/>
      <c r="E458" s="23" t="s">
        <v>679</v>
      </c>
      <c r="F458" s="21"/>
      <c r="G458" s="21"/>
      <c r="H458" s="37"/>
      <c r="I458" s="21"/>
      <c r="J458" s="21"/>
      <c r="K458" s="37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>
      <c r="A459" s="208" t="s">
        <v>680</v>
      </c>
      <c r="B459" s="209" t="s">
        <v>344</v>
      </c>
      <c r="C459" s="18" t="s">
        <v>34</v>
      </c>
      <c r="D459" s="36" t="s">
        <v>681</v>
      </c>
      <c r="E459" s="177" t="s">
        <v>346</v>
      </c>
      <c r="F459" s="28"/>
      <c r="G459" s="21"/>
      <c r="H459" s="210" t="s">
        <v>16</v>
      </c>
      <c r="I459" s="21"/>
      <c r="J459" s="21"/>
      <c r="K459" s="210" t="s">
        <v>16</v>
      </c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>
      <c r="A460" s="211" t="s">
        <v>682</v>
      </c>
      <c r="B460" s="212" t="s">
        <v>347</v>
      </c>
      <c r="C460" s="18" t="s">
        <v>34</v>
      </c>
      <c r="D460" s="36" t="s">
        <v>683</v>
      </c>
      <c r="E460" s="177" t="s">
        <v>349</v>
      </c>
      <c r="F460" s="28"/>
      <c r="G460" s="21"/>
      <c r="H460" s="213" t="s">
        <v>16</v>
      </c>
      <c r="I460" s="21"/>
      <c r="J460" s="21"/>
      <c r="K460" s="213" t="s">
        <v>16</v>
      </c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>
      <c r="A461" s="214" t="s">
        <v>684</v>
      </c>
      <c r="B461" s="212" t="s">
        <v>350</v>
      </c>
      <c r="C461" s="18" t="s">
        <v>34</v>
      </c>
      <c r="D461" s="36" t="s">
        <v>685</v>
      </c>
      <c r="E461" s="177" t="s">
        <v>352</v>
      </c>
      <c r="F461" s="215" t="s">
        <v>686</v>
      </c>
      <c r="G461" s="216" t="s">
        <v>687</v>
      </c>
      <c r="H461" s="210" t="s">
        <v>16</v>
      </c>
      <c r="I461" s="21"/>
      <c r="J461" s="21"/>
      <c r="K461" s="210" t="s">
        <v>16</v>
      </c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>
      <c r="A462" s="211" t="s">
        <v>353</v>
      </c>
      <c r="B462" s="205" t="s">
        <v>216</v>
      </c>
      <c r="C462" s="21"/>
      <c r="D462" s="21"/>
      <c r="E462" s="217" t="s">
        <v>354</v>
      </c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>
      <c r="A463" s="211" t="s">
        <v>688</v>
      </c>
      <c r="B463" s="218" t="s">
        <v>228</v>
      </c>
      <c r="C463" s="45" t="s">
        <v>34</v>
      </c>
      <c r="D463" s="130" t="s">
        <v>689</v>
      </c>
      <c r="E463" s="217" t="s">
        <v>229</v>
      </c>
      <c r="F463" s="21"/>
      <c r="G463" s="21"/>
      <c r="H463" s="213" t="s">
        <v>16</v>
      </c>
      <c r="I463" s="21"/>
      <c r="J463" s="21"/>
      <c r="K463" s="213" t="s">
        <v>16</v>
      </c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>
      <c r="A464" s="211" t="s">
        <v>690</v>
      </c>
      <c r="B464" s="218" t="s">
        <v>230</v>
      </c>
      <c r="C464" s="45" t="s">
        <v>34</v>
      </c>
      <c r="D464" s="130" t="s">
        <v>691</v>
      </c>
      <c r="E464" s="217" t="s">
        <v>231</v>
      </c>
      <c r="F464" s="219" t="s">
        <v>692</v>
      </c>
      <c r="G464" s="220">
        <v>1.23456789E9</v>
      </c>
      <c r="H464" s="213" t="s">
        <v>16</v>
      </c>
      <c r="I464" s="21"/>
      <c r="J464" s="21"/>
      <c r="K464" s="213" t="s">
        <v>16</v>
      </c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>
      <c r="A465" s="211" t="s">
        <v>693</v>
      </c>
      <c r="B465" s="218" t="s">
        <v>232</v>
      </c>
      <c r="C465" s="45" t="s">
        <v>34</v>
      </c>
      <c r="D465" s="130" t="s">
        <v>694</v>
      </c>
      <c r="E465" s="217" t="s">
        <v>233</v>
      </c>
      <c r="F465" s="219" t="s">
        <v>695</v>
      </c>
      <c r="G465" s="217" t="s">
        <v>437</v>
      </c>
      <c r="H465" s="213" t="s">
        <v>16</v>
      </c>
      <c r="I465" s="21"/>
      <c r="J465" s="21"/>
      <c r="K465" s="213" t="s">
        <v>16</v>
      </c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>
      <c r="A466" s="214" t="s">
        <v>696</v>
      </c>
      <c r="B466" s="218" t="s">
        <v>697</v>
      </c>
      <c r="C466" s="18" t="s">
        <v>34</v>
      </c>
      <c r="D466" s="36" t="s">
        <v>698</v>
      </c>
      <c r="E466" s="177" t="s">
        <v>359</v>
      </c>
      <c r="F466" s="215" t="s">
        <v>699</v>
      </c>
      <c r="G466" s="221">
        <v>1.23456789E8</v>
      </c>
      <c r="H466" s="222" t="s">
        <v>57</v>
      </c>
      <c r="I466" s="45" t="s">
        <v>360</v>
      </c>
      <c r="J466" s="50" t="s">
        <v>439</v>
      </c>
      <c r="K466" s="222" t="s">
        <v>57</v>
      </c>
      <c r="L466" s="45" t="s">
        <v>360</v>
      </c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>
      <c r="A467" s="211" t="s">
        <v>700</v>
      </c>
      <c r="B467" s="212" t="s">
        <v>701</v>
      </c>
      <c r="C467" s="18" t="s">
        <v>34</v>
      </c>
      <c r="D467" s="130" t="s">
        <v>702</v>
      </c>
      <c r="E467" s="217" t="s">
        <v>363</v>
      </c>
      <c r="F467" s="219" t="s">
        <v>703</v>
      </c>
      <c r="G467" s="217" t="s">
        <v>364</v>
      </c>
      <c r="H467" s="213" t="s">
        <v>16</v>
      </c>
      <c r="I467" s="21"/>
      <c r="J467" s="21"/>
      <c r="K467" s="213" t="s">
        <v>16</v>
      </c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>
      <c r="A468" s="53"/>
      <c r="D468" s="130" t="s">
        <v>704</v>
      </c>
      <c r="E468" s="217" t="s">
        <v>366</v>
      </c>
      <c r="F468" s="219" t="s">
        <v>705</v>
      </c>
      <c r="G468" s="217" t="s">
        <v>367</v>
      </c>
      <c r="H468" s="213" t="s">
        <v>16</v>
      </c>
      <c r="I468" s="21"/>
      <c r="J468" s="21"/>
      <c r="K468" s="213" t="s">
        <v>16</v>
      </c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>
      <c r="A469" s="211" t="s">
        <v>368</v>
      </c>
      <c r="B469" s="218" t="s">
        <v>369</v>
      </c>
      <c r="C469" s="21"/>
      <c r="D469" s="21"/>
      <c r="E469" s="217" t="s">
        <v>370</v>
      </c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>
      <c r="A470" s="211" t="s">
        <v>706</v>
      </c>
      <c r="B470" s="218" t="s">
        <v>162</v>
      </c>
      <c r="C470" s="45" t="s">
        <v>34</v>
      </c>
      <c r="D470" s="130" t="s">
        <v>707</v>
      </c>
      <c r="E470" s="217" t="s">
        <v>164</v>
      </c>
      <c r="F470" s="21"/>
      <c r="G470" s="21"/>
      <c r="H470" s="213" t="s">
        <v>16</v>
      </c>
      <c r="I470" s="21"/>
      <c r="J470" s="21"/>
      <c r="K470" s="213" t="s">
        <v>16</v>
      </c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>
      <c r="A471" s="211" t="s">
        <v>708</v>
      </c>
      <c r="B471" s="218" t="s">
        <v>165</v>
      </c>
      <c r="C471" s="45" t="s">
        <v>34</v>
      </c>
      <c r="D471" s="130" t="s">
        <v>709</v>
      </c>
      <c r="E471" s="217" t="s">
        <v>167</v>
      </c>
      <c r="F471" s="219" t="s">
        <v>710</v>
      </c>
      <c r="G471" s="217" t="s">
        <v>711</v>
      </c>
      <c r="H471" s="213" t="s">
        <v>16</v>
      </c>
      <c r="I471" s="21"/>
      <c r="J471" s="21"/>
      <c r="K471" s="213" t="s">
        <v>16</v>
      </c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>
      <c r="A472" s="211" t="s">
        <v>373</v>
      </c>
      <c r="B472" s="218" t="s">
        <v>627</v>
      </c>
      <c r="C472" s="45" t="s">
        <v>34</v>
      </c>
      <c r="D472" s="130" t="s">
        <v>712</v>
      </c>
      <c r="E472" s="217" t="s">
        <v>375</v>
      </c>
      <c r="F472" s="219" t="s">
        <v>713</v>
      </c>
      <c r="G472" s="217" t="s">
        <v>376</v>
      </c>
      <c r="H472" s="213" t="s">
        <v>16</v>
      </c>
      <c r="I472" s="21"/>
      <c r="J472" s="21"/>
      <c r="K472" s="213" t="s">
        <v>16</v>
      </c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>
      <c r="A473" s="211" t="s">
        <v>377</v>
      </c>
      <c r="B473" s="218" t="s">
        <v>714</v>
      </c>
      <c r="C473" s="45" t="s">
        <v>34</v>
      </c>
      <c r="D473" s="130" t="s">
        <v>715</v>
      </c>
      <c r="E473" s="223" t="s">
        <v>379</v>
      </c>
      <c r="F473" s="219" t="s">
        <v>716</v>
      </c>
      <c r="G473" s="217" t="s">
        <v>717</v>
      </c>
      <c r="H473" s="213" t="s">
        <v>16</v>
      </c>
      <c r="I473" s="21"/>
      <c r="J473" s="21"/>
      <c r="K473" s="213" t="s">
        <v>16</v>
      </c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>
      <c r="A474" s="211" t="s">
        <v>718</v>
      </c>
      <c r="B474" s="218" t="s">
        <v>380</v>
      </c>
      <c r="C474" s="45" t="s">
        <v>34</v>
      </c>
      <c r="D474" s="130" t="s">
        <v>719</v>
      </c>
      <c r="E474" s="177" t="s">
        <v>241</v>
      </c>
      <c r="F474" s="21"/>
      <c r="G474" s="21"/>
      <c r="H474" s="213" t="s">
        <v>16</v>
      </c>
      <c r="I474" s="21"/>
      <c r="J474" s="21"/>
      <c r="K474" s="213" t="s">
        <v>16</v>
      </c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>
      <c r="A475" s="211" t="s">
        <v>720</v>
      </c>
      <c r="B475" s="218" t="s">
        <v>382</v>
      </c>
      <c r="C475" s="45" t="s">
        <v>34</v>
      </c>
      <c r="D475" s="130" t="s">
        <v>721</v>
      </c>
      <c r="F475" s="21"/>
      <c r="G475" s="21"/>
      <c r="H475" s="213" t="s">
        <v>16</v>
      </c>
      <c r="I475" s="21"/>
      <c r="J475" s="21"/>
      <c r="K475" s="213" t="s">
        <v>16</v>
      </c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>
      <c r="A476" s="177" t="s">
        <v>383</v>
      </c>
      <c r="B476" s="224" t="s">
        <v>384</v>
      </c>
      <c r="C476" s="177" t="s">
        <v>34</v>
      </c>
      <c r="D476" s="177" t="s">
        <v>722</v>
      </c>
      <c r="E476" s="177" t="s">
        <v>386</v>
      </c>
      <c r="F476" s="215" t="s">
        <v>710</v>
      </c>
      <c r="G476" s="217" t="s">
        <v>451</v>
      </c>
      <c r="H476" s="177" t="s">
        <v>16</v>
      </c>
      <c r="I476" s="21"/>
      <c r="J476" s="21"/>
      <c r="K476" s="177" t="s">
        <v>16</v>
      </c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>
      <c r="B477" s="41"/>
      <c r="G477" s="217" t="s">
        <v>452</v>
      </c>
      <c r="I477" s="21"/>
      <c r="J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>
      <c r="B478" s="41"/>
      <c r="G478" s="217" t="s">
        <v>453</v>
      </c>
      <c r="I478" s="21"/>
      <c r="J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>
      <c r="A479" s="211" t="s">
        <v>723</v>
      </c>
      <c r="B479" s="218" t="s">
        <v>387</v>
      </c>
      <c r="C479" s="21"/>
      <c r="D479" s="21"/>
      <c r="E479" s="217" t="s">
        <v>454</v>
      </c>
      <c r="F479" s="21"/>
      <c r="G479" s="21"/>
      <c r="H479" s="27" t="s">
        <v>253</v>
      </c>
      <c r="I479" s="225" t="s">
        <v>543</v>
      </c>
      <c r="J479" s="21"/>
      <c r="K479" s="27" t="s">
        <v>253</v>
      </c>
      <c r="L479" s="225" t="s">
        <v>543</v>
      </c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>
      <c r="A480" s="226" t="s">
        <v>724</v>
      </c>
      <c r="B480" s="212" t="s">
        <v>388</v>
      </c>
      <c r="C480" s="18" t="s">
        <v>34</v>
      </c>
      <c r="D480" s="227" t="s">
        <v>725</v>
      </c>
      <c r="E480" s="177" t="s">
        <v>390</v>
      </c>
      <c r="F480" s="28"/>
      <c r="G480" s="28"/>
      <c r="H480" s="18" t="s">
        <v>253</v>
      </c>
      <c r="I480" s="225" t="s">
        <v>543</v>
      </c>
      <c r="J480" s="21"/>
      <c r="K480" s="18" t="s">
        <v>253</v>
      </c>
      <c r="L480" s="225" t="s">
        <v>543</v>
      </c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>
      <c r="A481" s="211" t="s">
        <v>726</v>
      </c>
      <c r="B481" s="218" t="s">
        <v>391</v>
      </c>
      <c r="C481" s="45" t="s">
        <v>34</v>
      </c>
      <c r="D481" s="228" t="s">
        <v>727</v>
      </c>
      <c r="E481" s="217" t="s">
        <v>666</v>
      </c>
      <c r="F481" s="21"/>
      <c r="G481" s="21"/>
      <c r="H481" s="213" t="s">
        <v>16</v>
      </c>
      <c r="I481" s="21"/>
      <c r="J481" s="21"/>
      <c r="K481" s="213" t="s">
        <v>16</v>
      </c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>
      <c r="A482" s="177" t="s">
        <v>728</v>
      </c>
      <c r="B482" s="224" t="s">
        <v>394</v>
      </c>
      <c r="C482" s="177" t="s">
        <v>34</v>
      </c>
      <c r="D482" s="227" t="s">
        <v>729</v>
      </c>
      <c r="E482" s="177" t="s">
        <v>396</v>
      </c>
      <c r="F482" s="215" t="s">
        <v>730</v>
      </c>
      <c r="G482" s="177" t="s">
        <v>397</v>
      </c>
      <c r="H482" s="213" t="s">
        <v>16</v>
      </c>
      <c r="I482" s="21"/>
      <c r="J482" s="21"/>
      <c r="K482" s="213" t="s">
        <v>16</v>
      </c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>
      <c r="B483" s="41"/>
      <c r="D483" s="227" t="s">
        <v>731</v>
      </c>
      <c r="E483" s="177" t="s">
        <v>399</v>
      </c>
      <c r="F483" s="215" t="s">
        <v>732</v>
      </c>
      <c r="G483" s="177" t="s">
        <v>400</v>
      </c>
      <c r="H483" s="213" t="s">
        <v>16</v>
      </c>
      <c r="I483" s="21"/>
      <c r="J483" s="21"/>
      <c r="K483" s="213" t="s">
        <v>16</v>
      </c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>
      <c r="B484" s="41"/>
      <c r="D484" s="227" t="s">
        <v>733</v>
      </c>
      <c r="E484" s="177" t="s">
        <v>402</v>
      </c>
      <c r="F484" s="215" t="s">
        <v>734</v>
      </c>
      <c r="G484" s="177" t="s">
        <v>403</v>
      </c>
      <c r="H484" s="222" t="s">
        <v>57</v>
      </c>
      <c r="I484" s="45" t="s">
        <v>360</v>
      </c>
      <c r="J484" s="50" t="s">
        <v>458</v>
      </c>
      <c r="K484" s="222" t="s">
        <v>57</v>
      </c>
      <c r="L484" s="45" t="s">
        <v>360</v>
      </c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>
      <c r="B485" s="41"/>
      <c r="D485" s="227" t="s">
        <v>735</v>
      </c>
      <c r="E485" s="177" t="s">
        <v>406</v>
      </c>
      <c r="F485" s="215" t="s">
        <v>736</v>
      </c>
      <c r="G485" s="177" t="s">
        <v>407</v>
      </c>
      <c r="H485" s="222" t="s">
        <v>57</v>
      </c>
      <c r="I485" s="45" t="s">
        <v>360</v>
      </c>
      <c r="J485" s="50" t="s">
        <v>459</v>
      </c>
      <c r="K485" s="222" t="s">
        <v>57</v>
      </c>
      <c r="L485" s="45" t="s">
        <v>360</v>
      </c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>
      <c r="A486" s="211" t="s">
        <v>737</v>
      </c>
      <c r="B486" s="218" t="s">
        <v>738</v>
      </c>
      <c r="C486" s="45" t="s">
        <v>34</v>
      </c>
      <c r="D486" s="228" t="s">
        <v>739</v>
      </c>
      <c r="E486" s="217" t="s">
        <v>740</v>
      </c>
      <c r="F486" s="219" t="s">
        <v>710</v>
      </c>
      <c r="G486" s="220">
        <v>6.32201545111E11</v>
      </c>
      <c r="H486" s="229" t="s">
        <v>16</v>
      </c>
      <c r="I486" s="21"/>
      <c r="J486" s="21"/>
      <c r="K486" s="229" t="s">
        <v>16</v>
      </c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>
      <c r="A487" s="211" t="s">
        <v>741</v>
      </c>
      <c r="B487" s="218" t="s">
        <v>742</v>
      </c>
      <c r="C487" s="45" t="s">
        <v>34</v>
      </c>
      <c r="D487" s="228" t="s">
        <v>743</v>
      </c>
      <c r="E487" s="217" t="s">
        <v>462</v>
      </c>
      <c r="F487" s="219" t="s">
        <v>695</v>
      </c>
      <c r="G487" s="220">
        <v>6.323016222E9</v>
      </c>
      <c r="H487" s="229" t="s">
        <v>16</v>
      </c>
      <c r="I487" s="21"/>
      <c r="J487" s="21"/>
      <c r="K487" s="229" t="s">
        <v>16</v>
      </c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>
      <c r="A488" s="211" t="s">
        <v>744</v>
      </c>
      <c r="B488" s="218" t="s">
        <v>745</v>
      </c>
      <c r="C488" s="18" t="s">
        <v>34</v>
      </c>
      <c r="D488" s="227" t="s">
        <v>746</v>
      </c>
      <c r="E488" s="177" t="s">
        <v>414</v>
      </c>
      <c r="F488" s="215" t="s">
        <v>747</v>
      </c>
      <c r="G488" s="177" t="s">
        <v>635</v>
      </c>
      <c r="H488" s="222" t="s">
        <v>57</v>
      </c>
      <c r="I488" s="45" t="s">
        <v>360</v>
      </c>
      <c r="J488" s="50" t="s">
        <v>464</v>
      </c>
      <c r="K488" s="222" t="s">
        <v>57</v>
      </c>
      <c r="L488" s="45" t="s">
        <v>360</v>
      </c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>
      <c r="A489" s="211" t="s">
        <v>748</v>
      </c>
      <c r="B489" s="218" t="s">
        <v>749</v>
      </c>
      <c r="C489" s="45" t="s">
        <v>34</v>
      </c>
      <c r="D489" s="228" t="s">
        <v>750</v>
      </c>
      <c r="E489" s="217" t="s">
        <v>417</v>
      </c>
      <c r="F489" s="230" t="s">
        <v>751</v>
      </c>
      <c r="G489" s="228" t="s">
        <v>752</v>
      </c>
      <c r="H489" s="213" t="s">
        <v>16</v>
      </c>
      <c r="I489" s="21"/>
      <c r="J489" s="21"/>
      <c r="K489" s="213" t="s">
        <v>16</v>
      </c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>
      <c r="A490" s="211" t="s">
        <v>753</v>
      </c>
      <c r="B490" s="218" t="s">
        <v>754</v>
      </c>
      <c r="C490" s="45" t="s">
        <v>34</v>
      </c>
      <c r="D490" s="228" t="s">
        <v>755</v>
      </c>
      <c r="E490" s="217" t="s">
        <v>419</v>
      </c>
      <c r="F490" s="230" t="s">
        <v>756</v>
      </c>
      <c r="G490" s="231" t="s">
        <v>757</v>
      </c>
      <c r="H490" s="213" t="s">
        <v>16</v>
      </c>
      <c r="I490" s="21"/>
      <c r="J490" s="21"/>
      <c r="K490" s="213" t="s">
        <v>16</v>
      </c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>
      <c r="A491" s="68" t="str">
        <f>'рабочая форма матрица трассиров'!A186</f>
        <v>6. Кнопка "Запросить условия"</v>
      </c>
      <c r="B491" s="17"/>
      <c r="C491" s="18"/>
      <c r="D491" s="4"/>
      <c r="E491" s="44"/>
      <c r="G491" s="8"/>
      <c r="H491" s="8"/>
      <c r="I491" s="21"/>
      <c r="J491" s="8"/>
      <c r="K491" s="8"/>
      <c r="L491" s="8"/>
      <c r="M491" s="8"/>
      <c r="N491" s="8"/>
      <c r="O491" s="8"/>
      <c r="P491" s="8"/>
    </row>
    <row r="492">
      <c r="A492" s="61" t="str">
        <f>'рабочая форма матрица трассиров'!D187</f>
        <v>При нажатии на кнопку "Запросить условия" открывается блок "Запросить условия" (ID1.5.1)</v>
      </c>
      <c r="B492" s="17" t="str">
        <f>'рабочая форма матрица трассиров'!B187</f>
        <v>ID1.5.4.1</v>
      </c>
      <c r="C492" s="18" t="s">
        <v>34</v>
      </c>
      <c r="D492" s="26" t="s">
        <v>758</v>
      </c>
      <c r="E492" s="26" t="s">
        <v>759</v>
      </c>
      <c r="F492" s="26" t="str">
        <f>'рабочая форма матрица трассиров'!F187</f>
        <v/>
      </c>
      <c r="G492" s="8"/>
      <c r="H492" s="27" t="s">
        <v>16</v>
      </c>
      <c r="I492" s="21"/>
      <c r="J492" s="8"/>
      <c r="K492" s="27" t="s">
        <v>16</v>
      </c>
      <c r="L492" s="8"/>
      <c r="M492" s="8"/>
      <c r="N492" s="8"/>
      <c r="O492" s="8"/>
      <c r="P492" s="8"/>
    </row>
    <row r="493">
      <c r="A493" s="61" t="str">
        <f t="shared" ref="A493:A496" si="219">A246</f>
        <v>Должен содержать поля: 
обязательные:
1. Радиобаттон «ИП/Юр.лицо»
2. Поле ввода ИНН
3. Поле ввода tel 
4. Поле ввода Email
5. Кнопка «Отправить»
необязательное поле:
6.Поле ввода "Имя"</v>
      </c>
      <c r="B493" s="232" t="s">
        <v>344</v>
      </c>
      <c r="C493" s="18" t="s">
        <v>34</v>
      </c>
      <c r="D493" s="26" t="s">
        <v>760</v>
      </c>
      <c r="E493" s="195" t="str">
        <f t="shared" ref="E493:G493" si="218">E246</f>
        <v>Содержание блока Запросить условия</v>
      </c>
      <c r="F493" s="44" t="str">
        <f t="shared" si="218"/>
        <v/>
      </c>
      <c r="G493" s="44" t="str">
        <f t="shared" si="218"/>
        <v/>
      </c>
      <c r="H493" s="27" t="s">
        <v>16</v>
      </c>
      <c r="I493" s="21"/>
      <c r="J493" s="8"/>
      <c r="K493" s="27" t="s">
        <v>16</v>
      </c>
      <c r="L493" s="8"/>
      <c r="M493" s="8"/>
      <c r="N493" s="8"/>
      <c r="O493" s="8"/>
      <c r="P493" s="8"/>
    </row>
    <row r="494">
      <c r="A494" s="61" t="str">
        <f t="shared" si="219"/>
        <v>7. Поле "Комментарий" - необязательное поле</v>
      </c>
      <c r="B494" s="194" t="str">
        <f t="shared" ref="B494:B496" si="221">B247</f>
        <v>ID1.5.2.2.1.1</v>
      </c>
      <c r="F494" s="44" t="str">
        <f t="shared" ref="F494:G494" si="220">F247</f>
        <v/>
      </c>
      <c r="G494" s="44" t="str">
        <f t="shared" si="220"/>
        <v/>
      </c>
      <c r="I494" s="21"/>
      <c r="J494" s="8"/>
      <c r="L494" s="8"/>
      <c r="M494" s="8"/>
      <c r="N494" s="8"/>
      <c r="O494" s="8"/>
      <c r="P494" s="8"/>
    </row>
    <row r="495">
      <c r="A495" s="61" t="str">
        <f t="shared" si="219"/>
        <v>Поле ввода ИНН:
- содержит плейсхолдер ИНН
- содержит маску в виде нижнего подчеркивания для ввода 12 цифр для ИП
- содержит маску в виде нижнего подчеркивания для ввода 10 цифр для Юр.лица</v>
      </c>
      <c r="B495" s="44" t="str">
        <f t="shared" si="221"/>
        <v>ID1.5.1.2</v>
      </c>
      <c r="C495" s="18" t="s">
        <v>34</v>
      </c>
      <c r="D495" s="26" t="s">
        <v>761</v>
      </c>
      <c r="E495" s="195" t="str">
        <f t="shared" ref="E495:G495" si="222">E248</f>
        <v>Проверка поля ввода ИНН на наличие плейсхолдера и маски</v>
      </c>
      <c r="F495" s="44" t="str">
        <f t="shared" si="222"/>
        <v/>
      </c>
      <c r="G495" s="44" t="str">
        <f t="shared" si="222"/>
        <v/>
      </c>
      <c r="H495" s="27" t="s">
        <v>16</v>
      </c>
      <c r="I495" s="21"/>
      <c r="J495" s="8"/>
      <c r="K495" s="27" t="s">
        <v>16</v>
      </c>
      <c r="L495" s="8"/>
      <c r="M495" s="8"/>
      <c r="N495" s="8"/>
      <c r="O495" s="8"/>
      <c r="P495" s="8"/>
    </row>
    <row r="496">
      <c r="A496" s="61" t="str">
        <f t="shared" si="219"/>
        <v>Поле ввода Имя может содержать как буквы, символы, так и цифры, не имеет максимальной длины</v>
      </c>
      <c r="B496" s="194" t="str">
        <f t="shared" si="221"/>
        <v>ID1.5.1.3</v>
      </c>
      <c r="C496" s="18" t="s">
        <v>34</v>
      </c>
      <c r="D496" s="4" t="s">
        <v>762</v>
      </c>
      <c r="E496" s="195" t="str">
        <f t="shared" ref="E496:G496" si="223">E249</f>
        <v>Проверка поля ввода Имя</v>
      </c>
      <c r="F496" s="44" t="str">
        <f t="shared" si="223"/>
        <v>ЗУ 15</v>
      </c>
      <c r="G496" s="233" t="str">
        <f t="shared" si="223"/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 JKL MNO PQRS TUV WXYZ !"§ $%&amp; /()</v>
      </c>
      <c r="H496" s="27" t="s">
        <v>16</v>
      </c>
      <c r="I496" s="21"/>
      <c r="J496" s="8"/>
      <c r="K496" s="27" t="s">
        <v>16</v>
      </c>
      <c r="L496" s="8"/>
      <c r="M496" s="8"/>
      <c r="N496" s="8"/>
      <c r="O496" s="8"/>
      <c r="P496" s="8"/>
    </row>
    <row r="497">
      <c r="A497" s="58" t="s">
        <v>353</v>
      </c>
      <c r="B497" s="18"/>
      <c r="C497" s="18"/>
      <c r="E497" s="195" t="str">
        <f t="shared" ref="E497:G497" si="224">E250</f>
        <v>Проверка поля ввода tel </v>
      </c>
      <c r="F497" s="44" t="str">
        <f t="shared" si="224"/>
        <v/>
      </c>
      <c r="G497" s="44" t="str">
        <f t="shared" si="224"/>
        <v/>
      </c>
      <c r="H497" s="8"/>
      <c r="I497" s="21"/>
      <c r="J497" s="8"/>
      <c r="K497" s="8"/>
      <c r="L497" s="8"/>
      <c r="M497" s="8"/>
      <c r="N497" s="8"/>
      <c r="O497" s="8"/>
      <c r="P497" s="8"/>
    </row>
    <row r="498">
      <c r="A498" s="61" t="str">
        <f t="shared" ref="A498:B498" si="225">A251</f>
        <v>1. Префикс +7 дает понимание формата ввода номера</v>
      </c>
      <c r="B498" s="194" t="str">
        <f t="shared" si="225"/>
        <v>ID1.3.1.1.1</v>
      </c>
      <c r="C498" s="18" t="s">
        <v>34</v>
      </c>
      <c r="D498" s="4" t="s">
        <v>763</v>
      </c>
      <c r="E498" s="195" t="str">
        <f t="shared" ref="E498:G498" si="226">E251</f>
        <v>Наличие префикса +7</v>
      </c>
      <c r="F498" s="44" t="str">
        <f t="shared" si="226"/>
        <v/>
      </c>
      <c r="G498" s="202" t="str">
        <f t="shared" si="226"/>
        <v/>
      </c>
      <c r="H498" s="27" t="s">
        <v>16</v>
      </c>
      <c r="I498" s="21"/>
      <c r="J498" s="8"/>
      <c r="K498" s="27" t="s">
        <v>16</v>
      </c>
      <c r="L498" s="8"/>
      <c r="M498" s="8"/>
      <c r="N498" s="8"/>
      <c r="O498" s="8"/>
      <c r="P498" s="8"/>
    </row>
    <row r="499">
      <c r="A499" s="61" t="str">
        <f t="shared" ref="A499:B499" si="227">A252</f>
        <v>2. Ограничение по количеству цифр в вводимом номере телефона (11 цифр)</v>
      </c>
      <c r="B499" s="194" t="str">
        <f t="shared" si="227"/>
        <v>ID1.3.1.1.2</v>
      </c>
      <c r="C499" s="18" t="s">
        <v>34</v>
      </c>
      <c r="D499" s="4" t="s">
        <v>764</v>
      </c>
      <c r="E499" s="195" t="str">
        <f t="shared" ref="E499:G499" si="228">E252</f>
        <v>Количество цифр, принимаемых полем</v>
      </c>
      <c r="F499" s="44" t="str">
        <f t="shared" si="228"/>
        <v>ЗУ 5</v>
      </c>
      <c r="G499" s="202">
        <f t="shared" si="228"/>
        <v>1234567890</v>
      </c>
      <c r="H499" s="27" t="s">
        <v>16</v>
      </c>
      <c r="I499" s="21"/>
      <c r="J499" s="8"/>
      <c r="K499" s="27" t="s">
        <v>16</v>
      </c>
      <c r="L499" s="8"/>
      <c r="M499" s="8"/>
      <c r="N499" s="8"/>
      <c r="O499" s="8"/>
      <c r="P499" s="8"/>
    </row>
    <row r="500">
      <c r="A500" s="61" t="str">
        <f t="shared" ref="A500:B500" si="229">A253</f>
        <v>3. При вставке скопированного номера из 11 цифр и более, цифра, стоящая после 11ой (с учетом +7) обрезается</v>
      </c>
      <c r="B500" s="194" t="str">
        <f t="shared" si="229"/>
        <v>ID1.3.1.1.3</v>
      </c>
      <c r="C500" s="18" t="s">
        <v>34</v>
      </c>
      <c r="D500" s="4" t="s">
        <v>765</v>
      </c>
      <c r="E500" s="195" t="str">
        <f t="shared" ref="E500:F500" si="230">E253</f>
        <v>Проверка поля ввода tel при вставке номера</v>
      </c>
      <c r="F500" s="44" t="str">
        <f t="shared" si="230"/>
        <v>ЗУ 2</v>
      </c>
      <c r="G500" s="202" t="s">
        <v>437</v>
      </c>
      <c r="H500" s="27" t="s">
        <v>16</v>
      </c>
      <c r="I500" s="21"/>
      <c r="J500" s="8"/>
      <c r="K500" s="27" t="s">
        <v>16</v>
      </c>
      <c r="L500" s="8"/>
      <c r="M500" s="8"/>
      <c r="N500" s="8"/>
      <c r="O500" s="8"/>
      <c r="P500" s="8"/>
    </row>
    <row r="501">
      <c r="A501" s="61" t="str">
        <f t="shared" ref="A501:B501" si="231">A254</f>
        <v>4. Запрещено вводить телефон в неверном формате, буквы и спецсимволы</v>
      </c>
      <c r="B501" s="194" t="str">
        <f t="shared" si="231"/>
        <v>ID1.3.1.1.4</v>
      </c>
      <c r="C501" s="18" t="s">
        <v>34</v>
      </c>
      <c r="D501" s="4" t="s">
        <v>766</v>
      </c>
      <c r="E501" s="195" t="str">
        <f t="shared" ref="E501:G501" si="232">E254</f>
        <v>Проверка некорректного ввода в поле tel</v>
      </c>
      <c r="F501" s="44" t="str">
        <f t="shared" si="232"/>
        <v>ЗУ 14</v>
      </c>
      <c r="G501" s="202">
        <f t="shared" si="232"/>
        <v>123456789</v>
      </c>
      <c r="H501" s="27" t="s">
        <v>57</v>
      </c>
      <c r="I501" s="146" t="s">
        <v>360</v>
      </c>
      <c r="J501" s="50" t="s">
        <v>439</v>
      </c>
      <c r="K501" s="27" t="s">
        <v>57</v>
      </c>
      <c r="L501" s="146" t="s">
        <v>360</v>
      </c>
      <c r="M501" s="8"/>
      <c r="N501" s="8"/>
      <c r="O501" s="8"/>
      <c r="P501" s="8"/>
    </row>
    <row r="502">
      <c r="A502" s="61" t="str">
        <f t="shared" ref="A502:B502" si="233">A255</f>
        <v>5. При оставлении поля пустым и нажатии на кнопку "Отправить" поле подсвечивается красным цветом</v>
      </c>
      <c r="B502" s="194" t="str">
        <f t="shared" si="233"/>
        <v>ID1.3.1.1.5</v>
      </c>
      <c r="C502" s="18" t="s">
        <v>34</v>
      </c>
      <c r="D502" s="4" t="s">
        <v>767</v>
      </c>
      <c r="E502" s="195" t="str">
        <f t="shared" ref="E502:G502" si="234">E255</f>
        <v>Пустое поле для ввода телефона (при заполненном ИНН ИП)</v>
      </c>
      <c r="F502" s="44" t="str">
        <f t="shared" si="234"/>
        <v>ЗУ 7</v>
      </c>
      <c r="G502" s="44" t="str">
        <f t="shared" si="234"/>
        <v>поле tel пустое
ИНН ИП заполнено</v>
      </c>
      <c r="H502" s="27" t="s">
        <v>16</v>
      </c>
      <c r="I502" s="21"/>
      <c r="J502" s="8"/>
      <c r="K502" s="27" t="s">
        <v>16</v>
      </c>
      <c r="L502" s="8"/>
      <c r="M502" s="8"/>
      <c r="N502" s="8"/>
      <c r="O502" s="8"/>
      <c r="P502" s="8"/>
    </row>
    <row r="503">
      <c r="A503" s="61" t="str">
        <f t="shared" ref="A503:B503" si="235">A256</f>
        <v/>
      </c>
      <c r="B503" s="194" t="str">
        <f t="shared" si="235"/>
        <v/>
      </c>
      <c r="C503" s="18" t="s">
        <v>34</v>
      </c>
      <c r="D503" s="4" t="s">
        <v>768</v>
      </c>
      <c r="E503" s="195" t="str">
        <f t="shared" ref="E503:G503" si="236">E256</f>
        <v>Пустое поле для ввода телефона (при заполненно ИНН юр.лицо)</v>
      </c>
      <c r="F503" s="44" t="str">
        <f t="shared" si="236"/>
        <v>ЗУ 8</v>
      </c>
      <c r="G503" s="44" t="str">
        <f t="shared" si="236"/>
        <v>поле tel пустое
ИНН юр.лицо заполнено</v>
      </c>
      <c r="H503" s="27" t="s">
        <v>16</v>
      </c>
      <c r="I503" s="21"/>
      <c r="J503" s="8"/>
      <c r="K503" s="27" t="s">
        <v>16</v>
      </c>
      <c r="L503" s="8"/>
      <c r="M503" s="8"/>
      <c r="N503" s="8"/>
      <c r="O503" s="8"/>
      <c r="P503" s="8"/>
    </row>
    <row r="504">
      <c r="A504" s="58" t="s">
        <v>368</v>
      </c>
      <c r="B504" s="194" t="str">
        <f>B257</f>
        <v/>
      </c>
      <c r="C504" s="18"/>
      <c r="E504" s="195" t="str">
        <f t="shared" ref="E504:G504" si="237">E257</f>
        <v>Проверка поля ввода email</v>
      </c>
      <c r="F504" s="44" t="str">
        <f t="shared" si="237"/>
        <v/>
      </c>
      <c r="G504" s="44" t="str">
        <f t="shared" si="237"/>
        <v/>
      </c>
      <c r="H504" s="8"/>
      <c r="I504" s="21"/>
      <c r="J504" s="8"/>
      <c r="K504" s="8"/>
      <c r="L504" s="8"/>
      <c r="M504" s="8"/>
      <c r="N504" s="8"/>
      <c r="O504" s="8"/>
      <c r="P504" s="8"/>
    </row>
    <row r="505">
      <c r="A505" s="61" t="str">
        <f t="shared" ref="A505:A510" si="239">A258</f>
        <v>1.Это Combobox, содержит плейсхолдер "Ваш email" и кнопку внутри </v>
      </c>
      <c r="B505" s="55" t="s">
        <v>162</v>
      </c>
      <c r="C505" s="18" t="s">
        <v>34</v>
      </c>
      <c r="D505" s="4" t="s">
        <v>769</v>
      </c>
      <c r="E505" s="195" t="str">
        <f t="shared" ref="E505:G505" si="238">E258</f>
        <v>Проверка наличия плейсхолдера "Ваш email" и кнопки внутри</v>
      </c>
      <c r="F505" s="44" t="str">
        <f t="shared" si="238"/>
        <v/>
      </c>
      <c r="G505" s="44" t="str">
        <f t="shared" si="238"/>
        <v/>
      </c>
      <c r="H505" s="27" t="s">
        <v>16</v>
      </c>
      <c r="I505" s="21"/>
      <c r="J505" s="8"/>
      <c r="K505" s="27" t="s">
        <v>16</v>
      </c>
      <c r="L505" s="8"/>
      <c r="M505" s="8"/>
      <c r="N505" s="8"/>
      <c r="O505" s="8"/>
      <c r="P505" s="8"/>
    </row>
    <row r="506">
      <c r="A506" s="61" t="str">
        <f t="shared" si="239"/>
        <v>2.Поле содержит маску с обязательными атрибутами - "собака" и "точка"</v>
      </c>
      <c r="B506" s="55" t="s">
        <v>165</v>
      </c>
      <c r="C506" s="18" t="s">
        <v>34</v>
      </c>
      <c r="D506" s="4" t="s">
        <v>770</v>
      </c>
      <c r="E506" s="195" t="str">
        <f t="shared" ref="E506:G506" si="240">E259</f>
        <v>Ввод email с обязательными атрибутами - "собака" и точка с точкой и тире в именной области</v>
      </c>
      <c r="F506" s="44" t="str">
        <f t="shared" si="240"/>
        <v>ЗУ 1</v>
      </c>
      <c r="G506" s="44" t="str">
        <f t="shared" si="240"/>
        <v>t/.-est@gmail.com</v>
      </c>
      <c r="H506" s="27" t="s">
        <v>16</v>
      </c>
      <c r="I506" s="21"/>
      <c r="J506" s="8"/>
      <c r="K506" s="27" t="s">
        <v>16</v>
      </c>
      <c r="L506" s="8"/>
      <c r="M506" s="8"/>
      <c r="N506" s="8"/>
      <c r="O506" s="8"/>
      <c r="P506" s="8"/>
    </row>
    <row r="507">
      <c r="A507" s="61" t="str">
        <f t="shared" si="239"/>
        <v>3. При незаполнении или некорректном заполнении поля, оно подсвечивается красным</v>
      </c>
      <c r="B507" s="194" t="str">
        <f t="shared" ref="B507:B511" si="242">B260</f>
        <v>ID1.2.7.2.3</v>
      </c>
      <c r="C507" s="18" t="s">
        <v>34</v>
      </c>
      <c r="D507" s="4" t="s">
        <v>771</v>
      </c>
      <c r="E507" s="195" t="str">
        <f t="shared" ref="E507:G507" si="241">E260</f>
        <v>Подсвечивание поля email красным при оставлении пустым</v>
      </c>
      <c r="F507" s="44" t="str">
        <f t="shared" si="241"/>
        <v>ЗУ 6</v>
      </c>
      <c r="G507" s="44" t="str">
        <f t="shared" si="241"/>
        <v>поле email пустое</v>
      </c>
      <c r="H507" s="27" t="s">
        <v>16</v>
      </c>
      <c r="I507" s="21"/>
      <c r="J507" s="8"/>
      <c r="K507" s="27" t="s">
        <v>16</v>
      </c>
      <c r="L507" s="8"/>
      <c r="M507" s="8"/>
      <c r="N507" s="8"/>
      <c r="O507" s="8"/>
      <c r="P507" s="8"/>
    </row>
    <row r="508">
      <c r="A508" s="61" t="str">
        <f t="shared" si="239"/>
        <v>Запрос не отправлен.
Сообщение: "Часть адреса до символа "@" не должна содержать символ &lt;кириллица&gt;" </v>
      </c>
      <c r="B508" s="194" t="str">
        <f t="shared" si="242"/>
        <v>ID1.2.7.2.4</v>
      </c>
      <c r="C508" s="18" t="s">
        <v>34</v>
      </c>
      <c r="D508" s="26" t="s">
        <v>772</v>
      </c>
      <c r="E508" s="195" t="str">
        <f t="shared" ref="E508:G508" si="243">E261</f>
        <v>Проверка отправления email с кириллицей перед @.</v>
      </c>
      <c r="F508" s="44" t="str">
        <f t="shared" si="243"/>
        <v>ЗУ 13</v>
      </c>
      <c r="G508" s="44" t="str">
        <f t="shared" si="243"/>
        <v>шш@gmail.com</v>
      </c>
      <c r="H508" s="27" t="s">
        <v>16</v>
      </c>
      <c r="I508" s="21"/>
      <c r="J508" s="8"/>
      <c r="K508" s="27" t="s">
        <v>16</v>
      </c>
      <c r="L508" s="8"/>
      <c r="M508" s="8"/>
      <c r="N508" s="8"/>
      <c r="O508" s="8"/>
      <c r="P508" s="8"/>
    </row>
    <row r="509">
      <c r="A509" s="61" t="str">
        <f t="shared" si="239"/>
        <v>При наведении курсора на кнопку "Отправить" цвет кнопки меняется с голубого на прозрачный ( с #0081ff на #fff)</v>
      </c>
      <c r="B509" s="194" t="str">
        <f t="shared" si="242"/>
        <v>ID1.5.1.6</v>
      </c>
      <c r="C509" s="18" t="s">
        <v>34</v>
      </c>
      <c r="D509" s="26" t="s">
        <v>773</v>
      </c>
      <c r="E509" s="193" t="str">
        <f t="shared" ref="E509:G509" si="244">E262</f>
        <v>Цвет фона и цвет текста кнопки Отправить при наведении курсора</v>
      </c>
      <c r="F509" s="44" t="str">
        <f t="shared" si="244"/>
        <v/>
      </c>
      <c r="G509" s="44" t="str">
        <f t="shared" si="244"/>
        <v/>
      </c>
      <c r="H509" s="27" t="s">
        <v>16</v>
      </c>
      <c r="I509" s="21"/>
      <c r="J509" s="8"/>
      <c r="K509" s="27" t="s">
        <v>16</v>
      </c>
      <c r="L509" s="8"/>
      <c r="M509" s="8"/>
      <c r="N509" s="8"/>
      <c r="O509" s="8"/>
      <c r="P509" s="8"/>
    </row>
    <row r="510">
      <c r="A510" s="61" t="str">
        <f t="shared" si="239"/>
        <v>При наведении курсора на кнопку "Отправить" цвет текста меняется с белого на голубой  ( с #fff на  #0081ff)</v>
      </c>
      <c r="B510" s="194" t="str">
        <f t="shared" si="242"/>
        <v>ID1.5.1.7</v>
      </c>
      <c r="F510" s="44" t="str">
        <f t="shared" ref="F510:G510" si="245">F263</f>
        <v/>
      </c>
      <c r="G510" s="44" t="str">
        <f t="shared" si="245"/>
        <v/>
      </c>
      <c r="I510" s="21"/>
      <c r="J510" s="8"/>
      <c r="L510" s="8"/>
      <c r="M510" s="8"/>
      <c r="N510" s="8"/>
      <c r="O510" s="8"/>
      <c r="P510" s="8"/>
    </row>
    <row r="511">
      <c r="A511" s="58" t="s">
        <v>383</v>
      </c>
      <c r="B511" s="44" t="str">
        <f t="shared" si="242"/>
        <v>ID1.5.1.8</v>
      </c>
      <c r="C511" s="18"/>
      <c r="D511" s="26" t="s">
        <v>774</v>
      </c>
      <c r="E511" s="195" t="str">
        <f t="shared" ref="E511:F511" si="246">E264</f>
        <v>Условия для успешного запроса условий и сообщение системы</v>
      </c>
      <c r="F511" s="44" t="str">
        <f t="shared" si="246"/>
        <v>ЗУ 1</v>
      </c>
      <c r="G511" s="44" t="s">
        <v>451</v>
      </c>
      <c r="H511" s="27" t="s">
        <v>16</v>
      </c>
      <c r="I511" s="21"/>
      <c r="J511" s="8"/>
      <c r="K511" s="27" t="s">
        <v>16</v>
      </c>
      <c r="L511" s="8"/>
      <c r="M511" s="8"/>
      <c r="N511" s="8"/>
      <c r="O511" s="8"/>
      <c r="P511" s="8"/>
    </row>
    <row r="512">
      <c r="A512" s="53"/>
      <c r="C512" s="18" t="s">
        <v>34</v>
      </c>
      <c r="G512" s="44" t="str">
        <f t="shared" ref="G512:G513" si="247">G265</f>
        <v>поле tel
1234567890</v>
      </c>
      <c r="I512" s="21"/>
      <c r="J512" s="8"/>
      <c r="L512" s="8"/>
      <c r="M512" s="8"/>
      <c r="N512" s="8"/>
      <c r="O512" s="8"/>
      <c r="P512" s="8"/>
    </row>
    <row r="513">
      <c r="A513" s="53"/>
      <c r="G513" s="44" t="str">
        <f t="shared" si="247"/>
        <v>поле email
t/.-est@gmail.com</v>
      </c>
      <c r="I513" s="21"/>
      <c r="J513" s="8"/>
      <c r="L513" s="8"/>
      <c r="M513" s="8"/>
      <c r="N513" s="8"/>
      <c r="O513" s="8"/>
      <c r="P513" s="8"/>
    </row>
    <row r="514">
      <c r="A514" s="61" t="str">
        <f t="shared" ref="A514:B514" si="248">A267</f>
        <v>После отправления запроса, оператор "iSpot" перезванивает на указанный в заявке номер</v>
      </c>
      <c r="B514" s="194" t="str">
        <f t="shared" si="248"/>
        <v>ID1.5.1.9</v>
      </c>
      <c r="C514" s="18"/>
      <c r="E514" s="195" t="str">
        <f t="shared" ref="E514:G514" si="249">E267</f>
        <v>не проверяем, см комментарий</v>
      </c>
      <c r="F514" s="44" t="str">
        <f t="shared" si="249"/>
        <v/>
      </c>
      <c r="G514" s="44" t="str">
        <f t="shared" si="249"/>
        <v/>
      </c>
      <c r="H514" s="27" t="s">
        <v>253</v>
      </c>
      <c r="I514" s="100" t="str">
        <f>I445</f>
        <v>согласно указаниям разработчика не подлежит проверке</v>
      </c>
      <c r="J514" s="8"/>
      <c r="K514" s="27" t="s">
        <v>253</v>
      </c>
      <c r="L514" s="100" t="str">
        <f>L445</f>
        <v>согласно указаниям разработчика не подлежит проверке</v>
      </c>
      <c r="M514" s="8"/>
      <c r="N514" s="8"/>
      <c r="O514" s="8"/>
      <c r="P514" s="8"/>
    </row>
    <row r="515">
      <c r="A515" s="61" t="str">
        <f t="shared" ref="A515:B515" si="250">A268</f>
        <v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v>
      </c>
      <c r="B515" s="194" t="str">
        <f t="shared" si="250"/>
        <v>ID1.5.1.10</v>
      </c>
      <c r="C515" s="18" t="s">
        <v>34</v>
      </c>
      <c r="D515" s="26" t="s">
        <v>775</v>
      </c>
      <c r="E515" s="195" t="str">
        <f t="shared" ref="E515:G515" si="251">E268</f>
        <v>Получение письма в ответ на запрос условий на Email</v>
      </c>
      <c r="F515" s="44" t="str">
        <f t="shared" si="251"/>
        <v/>
      </c>
      <c r="G515" s="44" t="str">
        <f t="shared" si="251"/>
        <v/>
      </c>
      <c r="H515" s="27" t="s">
        <v>253</v>
      </c>
      <c r="I515" s="184" t="s">
        <v>543</v>
      </c>
      <c r="J515" s="8"/>
      <c r="K515" s="27" t="s">
        <v>253</v>
      </c>
      <c r="L515" s="184" t="s">
        <v>543</v>
      </c>
      <c r="M515" s="8"/>
      <c r="N515" s="8"/>
      <c r="O515" s="8"/>
      <c r="P515" s="8"/>
    </row>
    <row r="516">
      <c r="A516" s="61" t="str">
        <f t="shared" ref="A516:B516" si="252">A269</f>
        <v>Для заполнения поля ввода ИНН необходимо выбрать одну из позиций радиобаттона "ИП/Юр.лицо"</v>
      </c>
      <c r="B516" s="194" t="str">
        <f t="shared" si="252"/>
        <v>ID1.5.1.11</v>
      </c>
      <c r="C516" s="18" t="s">
        <v>34</v>
      </c>
      <c r="D516" s="26" t="s">
        <v>776</v>
      </c>
      <c r="E516" s="195" t="str">
        <f t="shared" ref="E516:G516" si="253">E269</f>
        <v>Условие для начала заполнения поля ИНН</v>
      </c>
      <c r="F516" s="44" t="str">
        <f t="shared" si="253"/>
        <v/>
      </c>
      <c r="G516" s="44" t="str">
        <f t="shared" si="253"/>
        <v/>
      </c>
      <c r="H516" s="27" t="s">
        <v>16</v>
      </c>
      <c r="I516" s="21"/>
      <c r="J516" s="8"/>
      <c r="K516" s="27" t="s">
        <v>16</v>
      </c>
      <c r="L516" s="8"/>
      <c r="M516" s="8"/>
      <c r="N516" s="8"/>
      <c r="O516" s="8"/>
      <c r="P516" s="8"/>
    </row>
    <row r="517">
      <c r="A517" s="61" t="str">
        <f t="shared" ref="A517:B517" si="254">A270</f>
        <v>При оставлении поля ввода ИНН пустым/некорректном заполнении после нажатия на кнопку "Отправить" поле становится красным. </v>
      </c>
      <c r="B517" s="61" t="str">
        <f t="shared" si="254"/>
        <v>ID1.5.1.12</v>
      </c>
      <c r="C517" s="18" t="s">
        <v>34</v>
      </c>
      <c r="D517" s="26" t="s">
        <v>777</v>
      </c>
      <c r="E517" s="44" t="str">
        <f t="shared" ref="E517:G517" si="255">E270</f>
        <v>Оставление поля ИНН ИП пустым</v>
      </c>
      <c r="F517" s="44" t="str">
        <f t="shared" si="255"/>
        <v>ЗУ 3</v>
      </c>
      <c r="G517" s="44" t="str">
        <f t="shared" si="255"/>
        <v>ИНН ИП пустое</v>
      </c>
      <c r="H517" s="27" t="s">
        <v>16</v>
      </c>
      <c r="I517" s="21"/>
      <c r="J517" s="8"/>
      <c r="K517" s="27" t="s">
        <v>16</v>
      </c>
      <c r="L517" s="8"/>
      <c r="M517" s="8"/>
      <c r="N517" s="8"/>
      <c r="O517" s="8"/>
      <c r="P517" s="8"/>
    </row>
    <row r="518">
      <c r="A518" s="53"/>
      <c r="B518" s="53"/>
      <c r="C518" s="18" t="s">
        <v>34</v>
      </c>
      <c r="D518" s="26" t="s">
        <v>778</v>
      </c>
      <c r="E518" s="44" t="str">
        <f t="shared" ref="E518:G518" si="256">E271</f>
        <v>Оставление поля ИНН юр.лицо пустым</v>
      </c>
      <c r="F518" s="44" t="str">
        <f t="shared" si="256"/>
        <v>ЗУ 4</v>
      </c>
      <c r="G518" s="44" t="str">
        <f t="shared" si="256"/>
        <v>ИНН юр.лицо пустое</v>
      </c>
      <c r="H518" s="27" t="s">
        <v>16</v>
      </c>
      <c r="I518" s="21"/>
      <c r="J518" s="8"/>
      <c r="K518" s="27" t="s">
        <v>16</v>
      </c>
      <c r="L518" s="8"/>
      <c r="M518" s="8"/>
      <c r="N518" s="8"/>
      <c r="O518" s="8"/>
      <c r="P518" s="8"/>
    </row>
    <row r="519">
      <c r="A519" s="53"/>
      <c r="B519" s="53"/>
      <c r="C519" s="18" t="s">
        <v>34</v>
      </c>
      <c r="D519" s="26" t="s">
        <v>779</v>
      </c>
      <c r="E519" s="44" t="str">
        <f t="shared" ref="E519:F519" si="257">E272</f>
        <v>Некорректное заполнение ИНН ИП</v>
      </c>
      <c r="F519" s="44" t="str">
        <f t="shared" si="257"/>
        <v>ЗУ 9</v>
      </c>
      <c r="G519" s="202" t="s">
        <v>403</v>
      </c>
      <c r="H519" s="27" t="s">
        <v>57</v>
      </c>
      <c r="I519" s="146" t="s">
        <v>360</v>
      </c>
      <c r="J519" s="50" t="s">
        <v>458</v>
      </c>
      <c r="K519" s="27" t="s">
        <v>57</v>
      </c>
      <c r="L519" s="146" t="s">
        <v>360</v>
      </c>
      <c r="M519" s="8"/>
      <c r="N519" s="8"/>
      <c r="O519" s="8"/>
      <c r="P519" s="8"/>
    </row>
    <row r="520">
      <c r="A520" s="53"/>
      <c r="B520" s="53"/>
      <c r="C520" s="18" t="s">
        <v>34</v>
      </c>
      <c r="D520" s="26" t="s">
        <v>780</v>
      </c>
      <c r="E520" s="44" t="str">
        <f t="shared" ref="E520:F520" si="258">E273</f>
        <v>Некорректное заполнение ИНН юр.лица</v>
      </c>
      <c r="F520" s="44" t="str">
        <f t="shared" si="258"/>
        <v>ЗУ 10</v>
      </c>
      <c r="G520" s="202" t="s">
        <v>407</v>
      </c>
      <c r="H520" s="27" t="s">
        <v>57</v>
      </c>
      <c r="I520" s="146" t="s">
        <v>360</v>
      </c>
      <c r="J520" s="50" t="s">
        <v>459</v>
      </c>
      <c r="K520" s="27" t="s">
        <v>57</v>
      </c>
      <c r="L520" s="146" t="s">
        <v>360</v>
      </c>
      <c r="M520" s="8"/>
      <c r="N520" s="8"/>
      <c r="O520" s="8"/>
      <c r="P520" s="8"/>
    </row>
    <row r="521">
      <c r="A521" s="61" t="str">
        <f t="shared" ref="A521:B521" si="259">A274</f>
        <v>При выборе радиобаттона в позиции ИП поле ИНН принимает длину 12 символов</v>
      </c>
      <c r="B521" s="194" t="str">
        <f t="shared" si="259"/>
        <v>ID1.5.1.13</v>
      </c>
      <c r="C521" s="18" t="s">
        <v>34</v>
      </c>
      <c r="D521" s="26" t="s">
        <v>781</v>
      </c>
      <c r="E521" s="44" t="str">
        <f t="shared" ref="E521:G521" si="260">E274</f>
        <v>Проверка ввода ИНН ИП (содержит маску для ввода 12 цифр) </v>
      </c>
      <c r="F521" s="44" t="str">
        <f t="shared" si="260"/>
        <v>ЗУ 1</v>
      </c>
      <c r="G521" s="202">
        <f t="shared" si="260"/>
        <v>632201545111</v>
      </c>
      <c r="H521" s="27" t="s">
        <v>16</v>
      </c>
      <c r="I521" s="21"/>
      <c r="J521" s="8"/>
      <c r="K521" s="27" t="s">
        <v>16</v>
      </c>
      <c r="L521" s="8"/>
      <c r="M521" s="8"/>
      <c r="N521" s="8"/>
      <c r="O521" s="8"/>
      <c r="P521" s="8"/>
    </row>
    <row r="522">
      <c r="A522" s="61" t="str">
        <f t="shared" ref="A522:B522" si="261">A275</f>
        <v>При выборе радиобаттона в позиции Юр.лицо поле ИНН принимает длину 10 символов</v>
      </c>
      <c r="B522" s="194" t="str">
        <f t="shared" si="261"/>
        <v>ID1.5.1.14</v>
      </c>
      <c r="C522" s="18" t="s">
        <v>34</v>
      </c>
      <c r="D522" s="26" t="s">
        <v>782</v>
      </c>
      <c r="E522" s="44" t="str">
        <f t="shared" ref="E522:G522" si="262">E275</f>
        <v>Проверка ввода ИНН Юр.лица (содержит маску для ввода 10 цифр)</v>
      </c>
      <c r="F522" s="44" t="str">
        <f t="shared" si="262"/>
        <v>ЗУ 2</v>
      </c>
      <c r="G522" s="202">
        <f t="shared" si="262"/>
        <v>6323016222</v>
      </c>
      <c r="H522" s="27" t="s">
        <v>16</v>
      </c>
      <c r="I522" s="21"/>
      <c r="J522" s="8"/>
      <c r="K522" s="27" t="s">
        <v>16</v>
      </c>
      <c r="L522" s="8"/>
      <c r="M522" s="8"/>
      <c r="N522" s="8"/>
      <c r="O522" s="8"/>
      <c r="P522" s="8"/>
    </row>
    <row r="523">
      <c r="A523" s="61" t="str">
        <f t="shared" ref="A523:B523" si="263">A276</f>
        <v>При отсутствии в поле ввода Email точки запрос не отправляется.
Сообщение "Вы ввели некорректный email. Вернитесь в форму и проверьте введенный email адреса"</v>
      </c>
      <c r="B523" s="194" t="str">
        <f t="shared" si="263"/>
        <v>ID1.5.1.15</v>
      </c>
      <c r="C523" s="18" t="s">
        <v>34</v>
      </c>
      <c r="D523" s="26" t="s">
        <v>783</v>
      </c>
      <c r="E523" s="44" t="str">
        <f t="shared" ref="E523:G523" si="264">E276</f>
        <v>Сообщение системы при отсутствии в поле ввода Email точки</v>
      </c>
      <c r="F523" s="44" t="str">
        <f t="shared" si="264"/>
        <v>ЗУ 12</v>
      </c>
      <c r="G523" s="202" t="str">
        <f t="shared" si="264"/>
        <v>test@gmailcom</v>
      </c>
      <c r="H523" s="27" t="s">
        <v>57</v>
      </c>
      <c r="I523" s="146" t="s">
        <v>360</v>
      </c>
      <c r="J523" s="50" t="s">
        <v>464</v>
      </c>
      <c r="K523" s="27" t="s">
        <v>57</v>
      </c>
      <c r="L523" s="146" t="s">
        <v>360</v>
      </c>
      <c r="M523" s="8"/>
      <c r="N523" s="8"/>
      <c r="O523" s="8"/>
      <c r="P523" s="8"/>
    </row>
    <row r="524">
      <c r="A524" s="61" t="str">
        <f t="shared" ref="A524:B524" si="265">A277</f>
        <v>При отсутствии в поле ввода Email "собаки" запрос не отправляется
Сообщение: "Адрес эл.почты должен содержать символ @. В адресе &lt;адрес&gt; отсутствует символ @."</v>
      </c>
      <c r="B524" s="194" t="str">
        <f t="shared" si="265"/>
        <v>ID1.5.1.16</v>
      </c>
      <c r="C524" s="18" t="s">
        <v>34</v>
      </c>
      <c r="D524" s="26" t="s">
        <v>784</v>
      </c>
      <c r="E524" s="44" t="str">
        <f t="shared" ref="E524:G524" si="266">E277</f>
        <v>Сообщение системы при отсутствии в поле ввода Email @.</v>
      </c>
      <c r="F524" s="44" t="str">
        <f t="shared" si="266"/>
        <v>ЗУ 11</v>
      </c>
      <c r="G524" s="232" t="str">
        <f t="shared" si="266"/>
        <v>testgmail.com</v>
      </c>
      <c r="H524" s="27" t="s">
        <v>16</v>
      </c>
      <c r="I524" s="21"/>
      <c r="J524" s="8"/>
      <c r="K524" s="27" t="s">
        <v>16</v>
      </c>
      <c r="L524" s="8"/>
      <c r="M524" s="8"/>
      <c r="N524" s="8"/>
      <c r="O524" s="8"/>
      <c r="P524" s="8"/>
    </row>
    <row r="525">
      <c r="A525" s="61" t="str">
        <f t="shared" ref="A525:B525" si="267">A278</f>
        <v>При вводе в поле ввода Email только @, запрос не отправляется, выходит сообщение системы: "Введите часть адреса до символа "@". Адрес "@" неполный. </v>
      </c>
      <c r="B525" s="194" t="str">
        <f t="shared" si="267"/>
        <v>ID1.5.1.17</v>
      </c>
      <c r="C525" s="18" t="s">
        <v>34</v>
      </c>
      <c r="D525" s="26" t="s">
        <v>785</v>
      </c>
      <c r="E525" s="44" t="str">
        <f t="shared" ref="E525:G525" si="268">E278</f>
        <v>Сообщение системы при вводе в поле вода Email только "собаки"</v>
      </c>
      <c r="F525" s="44" t="str">
        <f t="shared" si="268"/>
        <v>ЗУ 16</v>
      </c>
      <c r="G525" s="44" t="str">
        <f t="shared" si="268"/>
        <v>@</v>
      </c>
      <c r="H525" s="27" t="s">
        <v>16</v>
      </c>
      <c r="I525" s="21"/>
      <c r="J525" s="8"/>
      <c r="K525" s="27" t="s">
        <v>16</v>
      </c>
      <c r="L525" s="8"/>
      <c r="M525" s="8"/>
      <c r="N525" s="8"/>
      <c r="O525" s="8"/>
      <c r="P525" s="8"/>
    </row>
    <row r="526">
      <c r="A526" s="58" t="s">
        <v>467</v>
      </c>
      <c r="B526" s="44" t="str">
        <f>B279</f>
        <v>ID1.5.2.3</v>
      </c>
      <c r="C526" s="18" t="s">
        <v>34</v>
      </c>
      <c r="D526" s="26" t="s">
        <v>786</v>
      </c>
      <c r="E526" s="44" t="str">
        <f t="shared" ref="E526:G526" si="269">E279</f>
        <v>ввод в поле Комментарий кириллица + спецсимволы</v>
      </c>
      <c r="F526" s="44" t="str">
        <f t="shared" si="269"/>
        <v>ЗУ 1</v>
      </c>
      <c r="G526" s="200" t="str">
        <f t="shared" si="269"/>
        <v>Самое заметное отличие Pro-серии – это первая во всей линейке модель, в которой используются амбушюр №;%::__+</v>
      </c>
      <c r="H526" s="27" t="s">
        <v>16</v>
      </c>
      <c r="I526" s="21"/>
      <c r="J526" s="8"/>
      <c r="K526" s="27" t="s">
        <v>16</v>
      </c>
      <c r="L526" s="8"/>
      <c r="M526" s="8"/>
      <c r="N526" s="8"/>
      <c r="O526" s="8"/>
      <c r="P526" s="8"/>
    </row>
    <row r="527">
      <c r="A527" s="68" t="str">
        <f>'рабочая форма матрица трассиров'!A188</f>
        <v>7. Блок "Задайте вопрос"</v>
      </c>
      <c r="C527" s="18"/>
      <c r="D527" s="4"/>
      <c r="E527" s="44"/>
      <c r="G527" s="8"/>
      <c r="H527" s="8"/>
      <c r="I527" s="21"/>
      <c r="J527" s="8"/>
      <c r="K527" s="8"/>
      <c r="L527" s="8"/>
      <c r="M527" s="8"/>
      <c r="N527" s="8"/>
      <c r="O527" s="8"/>
      <c r="P527" s="8"/>
    </row>
    <row r="528">
      <c r="A528" s="61" t="str">
        <f>'рабочая форма матрица трассиров'!D189</f>
        <v>Блок "Задайте вопрос" содержит:</v>
      </c>
      <c r="B528" s="17" t="str">
        <f>'рабочая форма матрица трассиров'!B189</f>
        <v>ID1.5.5.1</v>
      </c>
      <c r="C528" s="18" t="s">
        <v>34</v>
      </c>
      <c r="D528" s="26" t="s">
        <v>787</v>
      </c>
      <c r="E528" s="44" t="s">
        <v>482</v>
      </c>
      <c r="G528" s="8"/>
      <c r="H528" s="27" t="s">
        <v>57</v>
      </c>
      <c r="I528" s="45" t="s">
        <v>483</v>
      </c>
      <c r="J528" s="50" t="s">
        <v>484</v>
      </c>
      <c r="K528" s="27" t="s">
        <v>57</v>
      </c>
      <c r="L528" s="45" t="s">
        <v>483</v>
      </c>
      <c r="M528" s="8"/>
      <c r="N528" s="8"/>
      <c r="O528" s="8"/>
      <c r="P528" s="8"/>
    </row>
    <row r="529">
      <c r="A529" s="61" t="str">
        <f>'рабочая форма матрица трассиров'!D190</f>
        <v>Ссылка tel (ID1.3.1.1)</v>
      </c>
      <c r="B529" s="17" t="str">
        <f>'рабочая форма матрица трассиров'!B190</f>
        <v>ID1.5.5.2</v>
      </c>
      <c r="C529" s="18" t="s">
        <v>34</v>
      </c>
      <c r="D529" s="4" t="s">
        <v>788</v>
      </c>
      <c r="E529" s="44" t="str">
        <f>'черновик'!E529</f>
        <v>Проверка ссылки tel</v>
      </c>
      <c r="G529" s="8"/>
      <c r="H529" s="27" t="s">
        <v>16</v>
      </c>
      <c r="I529" s="21"/>
      <c r="J529" s="8"/>
      <c r="K529" s="27" t="s">
        <v>16</v>
      </c>
      <c r="L529" s="8"/>
      <c r="M529" s="8"/>
      <c r="N529" s="8"/>
      <c r="O529" s="8"/>
      <c r="P529" s="8"/>
    </row>
    <row r="530">
      <c r="A530" s="61" t="str">
        <f>'рабочая форма матрица трассиров'!D191</f>
        <v>Ссылка mailto (ID1.2.5.6)</v>
      </c>
      <c r="B530" s="17" t="str">
        <f>'рабочая форма матрица трассиров'!B191</f>
        <v>ID1.5.5.3</v>
      </c>
      <c r="C530" s="18" t="s">
        <v>34</v>
      </c>
      <c r="D530" s="4" t="s">
        <v>789</v>
      </c>
      <c r="E530" s="44" t="str">
        <f>'черновик'!E530</f>
        <v>Проверка ссылки mailto</v>
      </c>
      <c r="G530" s="8"/>
      <c r="H530" s="27" t="s">
        <v>16</v>
      </c>
      <c r="I530" s="21"/>
      <c r="J530" s="8"/>
      <c r="K530" s="27" t="s">
        <v>16</v>
      </c>
      <c r="L530" s="8"/>
      <c r="M530" s="8"/>
      <c r="N530" s="8"/>
      <c r="O530" s="8"/>
      <c r="P530" s="8"/>
    </row>
    <row r="531">
      <c r="A531" s="58" t="s">
        <v>492</v>
      </c>
      <c r="B531" s="17" t="str">
        <f>'рабочая форма матрица трассиров'!B192</f>
        <v>ID1.5.5.4</v>
      </c>
      <c r="C531" s="18" t="s">
        <v>34</v>
      </c>
      <c r="D531" s="4" t="s">
        <v>790</v>
      </c>
      <c r="E531" s="44" t="str">
        <f>'черновик'!E531</f>
        <v>Проверка ссылки мессенджера </v>
      </c>
      <c r="G531" s="8"/>
      <c r="H531" s="27" t="s">
        <v>16</v>
      </c>
      <c r="I531" s="21"/>
      <c r="J531" s="8"/>
      <c r="K531" s="27" t="s">
        <v>16</v>
      </c>
      <c r="L531" s="8"/>
      <c r="M531" s="8"/>
      <c r="N531" s="8"/>
      <c r="O531" s="8"/>
      <c r="P531" s="8"/>
    </row>
    <row r="532">
      <c r="A532" s="58" t="s">
        <v>496</v>
      </c>
      <c r="B532" s="17" t="str">
        <f>'рабочая форма матрица трассиров'!B193</f>
        <v>ID1.5.5.5</v>
      </c>
      <c r="C532" s="18" t="s">
        <v>34</v>
      </c>
      <c r="D532" s="4" t="s">
        <v>791</v>
      </c>
      <c r="E532" s="44" t="str">
        <f>'черновик'!E532</f>
        <v>Проверка ссылки мессенджера 
</v>
      </c>
      <c r="G532" s="8"/>
      <c r="H532" s="27" t="s">
        <v>16</v>
      </c>
      <c r="I532" s="21"/>
      <c r="J532" s="8"/>
      <c r="K532" s="27" t="s">
        <v>16</v>
      </c>
      <c r="L532" s="8"/>
      <c r="M532" s="8"/>
      <c r="N532" s="8"/>
      <c r="O532" s="8"/>
      <c r="P532" s="8"/>
    </row>
    <row r="533">
      <c r="A533" s="68" t="str">
        <f>'рабочая форма матрица трассиров'!A194</f>
        <v>8. Блок "Запросите прайс-лист"</v>
      </c>
      <c r="B533" s="17"/>
      <c r="C533" s="18"/>
      <c r="D533" s="4"/>
      <c r="E533" s="44"/>
      <c r="G533" s="8"/>
      <c r="H533" s="8"/>
      <c r="I533" s="21"/>
      <c r="J533" s="8"/>
      <c r="K533" s="8"/>
      <c r="L533" s="8"/>
      <c r="M533" s="8"/>
      <c r="N533" s="8"/>
      <c r="O533" s="8"/>
      <c r="P533" s="8"/>
    </row>
    <row r="534">
      <c r="A534" s="61" t="str">
        <f>'рабочая форма матрица трассиров'!D195</f>
        <v>Данный блок "Запросить условия":
1.Соответствует ID1.5.1 (за исключением ID1.5.1.4) + имеет поле "Комментарий"
2. Поле «Комментарий» не является обязательным полем
3. Поле "Комментарий" является динамическим полем
4. При наведении курсора на кнопку "Отправить" цвет кнопки меняется с голубого на прозрачный ( с #0081ff на #fff)</v>
      </c>
      <c r="B534" s="17" t="str">
        <f>'рабочая форма матрица трассиров'!B195</f>
        <v>ID1.5.6.1</v>
      </c>
      <c r="C534" s="18"/>
      <c r="D534" s="4"/>
      <c r="E534" s="44" t="s">
        <v>502</v>
      </c>
      <c r="G534" s="8"/>
      <c r="H534" s="27"/>
      <c r="I534" s="21"/>
      <c r="J534" s="8"/>
      <c r="K534" s="27"/>
      <c r="L534" s="8"/>
      <c r="M534" s="8"/>
      <c r="N534" s="8"/>
      <c r="O534" s="8"/>
      <c r="P534" s="8"/>
    </row>
    <row r="535">
      <c r="A535" s="61" t="str">
        <f t="shared" ref="A535:A538" si="270">A292</f>
        <v>Должен содержать поля: 
обязательные:
1. Радиобаттон «ИП/Юр.лицо»
2. Поле ввода ИНН
3. Поле ввода tel 
4. Поле ввода Email
5. Кнопка «Отправить»
необязательное поле:
6.Поле ввода "Имя"</v>
      </c>
      <c r="B535" s="65" t="s">
        <v>344</v>
      </c>
      <c r="C535" s="18" t="s">
        <v>14</v>
      </c>
      <c r="D535" s="26" t="s">
        <v>792</v>
      </c>
      <c r="E535" s="44" t="str">
        <f>E385</f>
        <v>Содержание блока Запросите прайс-лист</v>
      </c>
      <c r="G535" s="8"/>
      <c r="H535" s="27" t="s">
        <v>16</v>
      </c>
      <c r="I535" s="21"/>
      <c r="J535" s="8"/>
      <c r="K535" s="27" t="s">
        <v>16</v>
      </c>
      <c r="L535" s="8"/>
      <c r="M535" s="8"/>
      <c r="N535" s="8"/>
      <c r="O535" s="8"/>
      <c r="P535" s="8"/>
    </row>
    <row r="536">
      <c r="A536" s="61" t="str">
        <f t="shared" si="270"/>
        <v>7. Поле "Комментарий" - необязательное поле</v>
      </c>
      <c r="B536" s="17" t="str">
        <f t="shared" ref="B536:B538" si="271">B247</f>
        <v>ID1.5.2.2.1.1</v>
      </c>
      <c r="I536" s="21"/>
      <c r="J536" s="8"/>
      <c r="L536" s="8"/>
      <c r="M536" s="8"/>
      <c r="N536" s="8"/>
      <c r="O536" s="8"/>
      <c r="P536" s="8"/>
    </row>
    <row r="537">
      <c r="A537" s="61" t="str">
        <f t="shared" si="270"/>
        <v>Поле ввода ИНН:
- содержит плейсхолдер ИНН
- содержит маску в виде нижнего подчеркивания для ввода 12 цифр для ИП
- содержит маску в виде нижнего подчеркивания для ввода 10 цифр для Юр.лица</v>
      </c>
      <c r="B537" s="17" t="str">
        <f t="shared" si="271"/>
        <v>ID1.5.1.2</v>
      </c>
      <c r="C537" s="18" t="s">
        <v>14</v>
      </c>
      <c r="D537" s="26" t="s">
        <v>793</v>
      </c>
      <c r="E537" s="44" t="str">
        <f t="shared" ref="E537:F537" si="272">E387</f>
        <v>Проверка поля ввода ИНН на наличие плейсхолдера и маски</v>
      </c>
      <c r="F537" s="44" t="str">
        <f t="shared" si="272"/>
        <v/>
      </c>
      <c r="G537" s="8"/>
      <c r="H537" s="27" t="s">
        <v>16</v>
      </c>
      <c r="I537" s="21"/>
      <c r="J537" s="8"/>
      <c r="K537" s="27" t="s">
        <v>16</v>
      </c>
      <c r="L537" s="8"/>
      <c r="M537" s="8"/>
      <c r="N537" s="8"/>
      <c r="O537" s="8"/>
      <c r="P537" s="8"/>
    </row>
    <row r="538">
      <c r="A538" s="61" t="str">
        <f t="shared" si="270"/>
        <v>Поле ввода Имя может содержать как буквы, символы, так и цифры, не имеет максимальной длины</v>
      </c>
      <c r="B538" s="17" t="str">
        <f t="shared" si="271"/>
        <v>ID1.5.1.3</v>
      </c>
      <c r="C538" s="18" t="s">
        <v>14</v>
      </c>
      <c r="D538" s="26" t="s">
        <v>794</v>
      </c>
      <c r="E538" s="44" t="str">
        <f t="shared" ref="E538:G538" si="273">E388</f>
        <v>Проверка поля ввода Имя на длину поля, латиницу, спецсимволы</v>
      </c>
      <c r="F538" s="44" t="str">
        <f t="shared" si="273"/>
        <v>ЗП 16</v>
      </c>
      <c r="G538" s="200" t="str">
        <f t="shared" si="273"/>
        <v>Самое заметное отличие Pro-серии – это первая во всей линейке модель, в которой используются амбушюры. Общая форма тоже стала другая, это изменение позже унаследуют AirPods 3-го поколения и AirPods Pro второго.</v>
      </c>
      <c r="H538" s="27" t="s">
        <v>16</v>
      </c>
      <c r="I538" s="21"/>
      <c r="J538" s="8"/>
      <c r="K538" s="27" t="s">
        <v>16</v>
      </c>
      <c r="L538" s="8"/>
      <c r="M538" s="8"/>
      <c r="N538" s="8"/>
      <c r="O538" s="8"/>
      <c r="P538" s="8"/>
    </row>
    <row r="539">
      <c r="A539" s="53"/>
      <c r="B539" s="41"/>
      <c r="C539" s="18" t="s">
        <v>14</v>
      </c>
      <c r="D539" s="4" t="s">
        <v>795</v>
      </c>
      <c r="E539" s="44" t="str">
        <f t="shared" ref="E539:G539" si="274">E389</f>
        <v>Проверка поля ввода Имя на ввод короткого имени</v>
      </c>
      <c r="F539" s="44" t="str">
        <f t="shared" si="274"/>
        <v>ЗП 17</v>
      </c>
      <c r="G539" s="44" t="str">
        <f t="shared" si="274"/>
        <v>Ян</v>
      </c>
      <c r="H539" s="27" t="s">
        <v>16</v>
      </c>
      <c r="I539" s="21"/>
      <c r="J539" s="8"/>
      <c r="K539" s="27" t="s">
        <v>16</v>
      </c>
      <c r="L539" s="8"/>
      <c r="M539" s="8"/>
      <c r="N539" s="8"/>
      <c r="O539" s="8"/>
      <c r="P539" s="8"/>
    </row>
    <row r="540">
      <c r="A540" s="53"/>
      <c r="B540" s="41"/>
      <c r="C540" s="18" t="s">
        <v>14</v>
      </c>
      <c r="D540" s="4" t="s">
        <v>796</v>
      </c>
      <c r="E540" s="44" t="str">
        <f t="shared" ref="E540:G540" si="275">E390</f>
        <v>Проверка поля ввода Имя на ввод имени через дефис</v>
      </c>
      <c r="F540" s="44" t="str">
        <f t="shared" si="275"/>
        <v>ЗП 2</v>
      </c>
      <c r="G540" s="44" t="str">
        <f t="shared" si="275"/>
        <v>Саша-Черный</v>
      </c>
      <c r="H540" s="27" t="s">
        <v>16</v>
      </c>
      <c r="I540" s="21"/>
      <c r="J540" s="8"/>
      <c r="K540" s="27" t="s">
        <v>16</v>
      </c>
      <c r="L540" s="8"/>
      <c r="M540" s="8"/>
      <c r="N540" s="8"/>
      <c r="O540" s="8"/>
      <c r="P540" s="8"/>
    </row>
    <row r="541">
      <c r="A541" s="58" t="s">
        <v>353</v>
      </c>
      <c r="B541" s="56"/>
      <c r="C541" s="18"/>
      <c r="E541" s="44" t="str">
        <f t="shared" ref="E541:G541" si="276">E391</f>
        <v>Проверка поля ввода tel</v>
      </c>
      <c r="F541" s="44" t="str">
        <f t="shared" si="276"/>
        <v/>
      </c>
      <c r="G541" s="44" t="str">
        <f t="shared" si="276"/>
        <v/>
      </c>
      <c r="H541" s="8"/>
      <c r="I541" s="21"/>
      <c r="J541" s="8"/>
      <c r="K541" s="8"/>
      <c r="L541" s="8"/>
      <c r="M541" s="8"/>
      <c r="N541" s="8"/>
      <c r="O541" s="8"/>
      <c r="P541" s="8"/>
    </row>
    <row r="542">
      <c r="A542" s="61" t="str">
        <f t="shared" ref="A542:A545" si="278">A299</f>
        <v>1. Префикс +7 дает понимание формата ввода номера</v>
      </c>
      <c r="B542" s="17" t="str">
        <f t="shared" ref="B542:B545" si="279">B251</f>
        <v>ID1.3.1.1.1</v>
      </c>
      <c r="C542" s="18" t="s">
        <v>14</v>
      </c>
      <c r="D542" s="4" t="s">
        <v>797</v>
      </c>
      <c r="E542" s="44" t="str">
        <f t="shared" ref="E542:G542" si="277">E392</f>
        <v>Наличие префикса +7</v>
      </c>
      <c r="F542" s="44" t="str">
        <f t="shared" si="277"/>
        <v/>
      </c>
      <c r="G542" s="44" t="str">
        <f t="shared" si="277"/>
        <v/>
      </c>
      <c r="H542" s="27" t="s">
        <v>16</v>
      </c>
      <c r="I542" s="21"/>
      <c r="J542" s="8"/>
      <c r="K542" s="27" t="s">
        <v>16</v>
      </c>
      <c r="L542" s="8"/>
      <c r="M542" s="8"/>
      <c r="N542" s="8"/>
      <c r="O542" s="8"/>
      <c r="P542" s="8"/>
    </row>
    <row r="543">
      <c r="A543" s="61" t="str">
        <f t="shared" si="278"/>
        <v>2. Ограничение по количеству цифр в вводимом номере телефона (11 цифр)</v>
      </c>
      <c r="B543" s="17" t="str">
        <f t="shared" si="279"/>
        <v>ID1.3.1.1.2</v>
      </c>
      <c r="C543" s="18" t="s">
        <v>14</v>
      </c>
      <c r="D543" s="4" t="s">
        <v>798</v>
      </c>
      <c r="E543" s="44" t="str">
        <f t="shared" ref="E543:G543" si="280">E393</f>
        <v>Количество цифр, принимаемых полем</v>
      </c>
      <c r="F543" s="44" t="str">
        <f t="shared" si="280"/>
        <v>ЗП 1</v>
      </c>
      <c r="G543" s="44">
        <f t="shared" si="280"/>
        <v>1234567890</v>
      </c>
      <c r="H543" s="27" t="s">
        <v>16</v>
      </c>
      <c r="I543" s="21"/>
      <c r="J543" s="8"/>
      <c r="K543" s="27" t="s">
        <v>16</v>
      </c>
      <c r="L543" s="8"/>
      <c r="M543" s="8"/>
      <c r="N543" s="8"/>
      <c r="O543" s="8"/>
      <c r="P543" s="8"/>
    </row>
    <row r="544">
      <c r="A544" s="61" t="str">
        <f t="shared" si="278"/>
        <v>3. При вставке скопированного номера из 11 цифр и более, цифра, стоящая после 11ой (с учетом +7) обрезается</v>
      </c>
      <c r="B544" s="17" t="str">
        <f t="shared" si="279"/>
        <v>ID1.3.1.1.3</v>
      </c>
      <c r="C544" s="18" t="s">
        <v>14</v>
      </c>
      <c r="D544" s="4" t="s">
        <v>799</v>
      </c>
      <c r="E544" s="44" t="str">
        <f t="shared" ref="E544:F544" si="281">E394</f>
        <v>Проверка поля ввода tel при вставке номера</v>
      </c>
      <c r="F544" s="44" t="str">
        <f t="shared" si="281"/>
        <v>ЗП 4</v>
      </c>
      <c r="G544" s="44" t="s">
        <v>515</v>
      </c>
      <c r="H544" s="27" t="s">
        <v>16</v>
      </c>
      <c r="I544" s="21"/>
      <c r="J544" s="8"/>
      <c r="K544" s="27" t="s">
        <v>16</v>
      </c>
      <c r="L544" s="8"/>
      <c r="M544" s="8"/>
      <c r="N544" s="8"/>
      <c r="O544" s="8"/>
      <c r="P544" s="8"/>
    </row>
    <row r="545">
      <c r="A545" s="61" t="str">
        <f t="shared" si="278"/>
        <v>4. Запрещено вводить телефон в неверном формате, буквы и спецсимволы</v>
      </c>
      <c r="B545" s="17" t="str">
        <f t="shared" si="279"/>
        <v>ID1.3.1.1.4</v>
      </c>
      <c r="C545" s="18" t="s">
        <v>34</v>
      </c>
      <c r="D545" s="4" t="s">
        <v>800</v>
      </c>
      <c r="E545" s="44" t="str">
        <f t="shared" ref="E545:G545" si="282">E395</f>
        <v>Проверка некорректного ввода в поле tel - меньше 10цифр</v>
      </c>
      <c r="F545" s="44" t="str">
        <f t="shared" si="282"/>
        <v>ЗП 7</v>
      </c>
      <c r="G545" s="234" t="str">
        <f t="shared" si="282"/>
        <v>1234 8</v>
      </c>
      <c r="H545" s="27" t="s">
        <v>57</v>
      </c>
      <c r="I545" s="146" t="s">
        <v>360</v>
      </c>
      <c r="J545" s="50" t="s">
        <v>518</v>
      </c>
      <c r="K545" s="27" t="s">
        <v>57</v>
      </c>
      <c r="L545" s="146" t="s">
        <v>360</v>
      </c>
      <c r="M545" s="8"/>
      <c r="N545" s="8"/>
      <c r="O545" s="8"/>
      <c r="P545" s="8"/>
    </row>
    <row r="546">
      <c r="A546" s="53"/>
      <c r="B546" s="41"/>
      <c r="C546" s="18" t="s">
        <v>34</v>
      </c>
      <c r="D546" s="4" t="s">
        <v>801</v>
      </c>
      <c r="E546" s="44" t="str">
        <f t="shared" ref="E546:G546" si="283">E396</f>
        <v>Попытка некорректного ввода в поле tel букв</v>
      </c>
      <c r="F546" s="44" t="str">
        <f t="shared" si="283"/>
        <v>ЗП 9</v>
      </c>
      <c r="G546" s="44" t="str">
        <f t="shared" si="283"/>
        <v>asdfgфыва</v>
      </c>
      <c r="H546" s="27" t="s">
        <v>16</v>
      </c>
      <c r="I546" s="21"/>
      <c r="J546" s="8"/>
      <c r="K546" s="27" t="s">
        <v>16</v>
      </c>
      <c r="L546" s="8"/>
      <c r="M546" s="8"/>
      <c r="N546" s="8"/>
      <c r="O546" s="8"/>
      <c r="P546" s="8"/>
    </row>
    <row r="547">
      <c r="A547" s="61" t="str">
        <f>A304</f>
        <v>5. При оставлении поля пустым и нажатии на кнопку "Отправить" поле подсвечивается красным цветом</v>
      </c>
      <c r="B547" s="17" t="str">
        <f t="shared" ref="B547:B548" si="285">B255</f>
        <v>ID1.3.1.1.5</v>
      </c>
      <c r="C547" s="18" t="s">
        <v>34</v>
      </c>
      <c r="D547" s="4" t="s">
        <v>802</v>
      </c>
      <c r="E547" s="44" t="str">
        <f t="shared" ref="E547:G547" si="284">E397</f>
        <v>Пустое поле для ввода телефона (при заполненном ИНН ИП)</v>
      </c>
      <c r="F547" s="44" t="str">
        <f t="shared" si="284"/>
        <v>ЗП 8</v>
      </c>
      <c r="G547" s="44" t="str">
        <f t="shared" si="284"/>
        <v>пустое поле</v>
      </c>
      <c r="H547" s="27" t="s">
        <v>16</v>
      </c>
      <c r="I547" s="21"/>
      <c r="J547" s="8"/>
      <c r="K547" s="27" t="s">
        <v>16</v>
      </c>
      <c r="L547" s="8"/>
      <c r="M547" s="8"/>
      <c r="N547" s="8"/>
      <c r="O547" s="8"/>
      <c r="P547" s="8"/>
    </row>
    <row r="548">
      <c r="A548" s="58" t="s">
        <v>368</v>
      </c>
      <c r="B548" s="17" t="str">
        <f t="shared" si="285"/>
        <v/>
      </c>
      <c r="C548" s="18"/>
      <c r="E548" s="44" t="str">
        <f t="shared" ref="E548:G548" si="286">E398</f>
        <v>Проверка поля ввода email</v>
      </c>
      <c r="F548" s="44" t="str">
        <f t="shared" si="286"/>
        <v/>
      </c>
      <c r="G548" s="44" t="str">
        <f t="shared" si="286"/>
        <v/>
      </c>
      <c r="H548" s="8"/>
      <c r="I548" s="21"/>
      <c r="J548" s="8"/>
      <c r="K548" s="8"/>
      <c r="L548" s="8"/>
      <c r="M548" s="8"/>
      <c r="N548" s="8"/>
      <c r="O548" s="8"/>
      <c r="P548" s="8"/>
    </row>
    <row r="549">
      <c r="A549" s="61" t="str">
        <f t="shared" ref="A549:A550" si="288">A306</f>
        <v>1.Это Combobox, содержит плейсхолдер "Ваш email" и кнопку внутри </v>
      </c>
      <c r="B549" s="167" t="s">
        <v>162</v>
      </c>
      <c r="C549" s="18" t="s">
        <v>14</v>
      </c>
      <c r="D549" s="26" t="s">
        <v>803</v>
      </c>
      <c r="E549" s="44" t="str">
        <f t="shared" ref="E549:G549" si="287">E399</f>
        <v>Проверка наличия плейсхолдера "Ваш email" и кнопки внутри</v>
      </c>
      <c r="F549" s="44" t="str">
        <f t="shared" si="287"/>
        <v/>
      </c>
      <c r="G549" s="44" t="str">
        <f t="shared" si="287"/>
        <v/>
      </c>
      <c r="H549" s="27" t="s">
        <v>16</v>
      </c>
      <c r="I549" s="21"/>
      <c r="J549" s="8"/>
      <c r="K549" s="27" t="s">
        <v>16</v>
      </c>
      <c r="L549" s="8"/>
      <c r="M549" s="8"/>
      <c r="N549" s="8"/>
      <c r="O549" s="8"/>
      <c r="P549" s="8"/>
    </row>
    <row r="550">
      <c r="A550" s="61" t="str">
        <f t="shared" si="288"/>
        <v>2.Поле содержит маску с обязательными атрибутами - "собака" и "точка"</v>
      </c>
      <c r="B550" s="167" t="s">
        <v>165</v>
      </c>
      <c r="C550" s="18" t="s">
        <v>14</v>
      </c>
      <c r="D550" s="26" t="s">
        <v>804</v>
      </c>
      <c r="E550" s="44" t="str">
        <f t="shared" ref="E550:G550" si="289">E400</f>
        <v>Ввод email с обязательными атрибутами - "собака" и точка с точкой и тире в именной области</v>
      </c>
      <c r="F550" s="44" t="str">
        <f t="shared" si="289"/>
        <v>ЗП 1</v>
      </c>
      <c r="G550" s="44" t="str">
        <f t="shared" si="289"/>
        <v>t.est-t@yandex.ru</v>
      </c>
      <c r="H550" s="27" t="s">
        <v>16</v>
      </c>
      <c r="I550" s="21"/>
      <c r="J550" s="8"/>
      <c r="K550" s="27" t="s">
        <v>16</v>
      </c>
      <c r="L550" s="8"/>
      <c r="M550" s="8"/>
      <c r="N550" s="8"/>
      <c r="O550" s="8"/>
      <c r="P550" s="8"/>
    </row>
    <row r="551">
      <c r="A551" s="53"/>
      <c r="B551" s="41"/>
      <c r="C551" s="18" t="s">
        <v>14</v>
      </c>
      <c r="D551" s="26" t="s">
        <v>805</v>
      </c>
      <c r="E551" s="44" t="str">
        <f t="shared" ref="E551:G551" si="290">E401</f>
        <v>Ввод email с обязательными атрибутами - "собака" и точка с доменом на кириллице</v>
      </c>
      <c r="F551" s="44" t="str">
        <f t="shared" si="290"/>
        <v>ЗП 2</v>
      </c>
      <c r="G551" s="44" t="str">
        <f t="shared" si="290"/>
        <v>login_22@домен.рф</v>
      </c>
      <c r="H551" s="27" t="s">
        <v>16</v>
      </c>
      <c r="I551" s="21"/>
      <c r="J551" s="8"/>
      <c r="K551" s="27" t="s">
        <v>16</v>
      </c>
      <c r="L551" s="8"/>
      <c r="M551" s="8"/>
      <c r="N551" s="8"/>
      <c r="O551" s="8"/>
      <c r="P551" s="8"/>
    </row>
    <row r="552">
      <c r="A552" s="53"/>
      <c r="B552" s="41"/>
      <c r="C552" s="18" t="s">
        <v>14</v>
      </c>
      <c r="D552" s="26" t="s">
        <v>806</v>
      </c>
      <c r="E552" s="44" t="str">
        <f t="shared" ref="E552:G552" si="291">E402</f>
        <v>Ввод email с обязательными атрибутами - "собака" и точка с одной буквой в именной части</v>
      </c>
      <c r="F552" s="44" t="str">
        <f t="shared" si="291"/>
        <v>ЗП 15</v>
      </c>
      <c r="G552" s="44" t="str">
        <f t="shared" si="291"/>
        <v>t@gmail.рф</v>
      </c>
      <c r="H552" s="27" t="s">
        <v>16</v>
      </c>
      <c r="I552" s="21"/>
      <c r="J552" s="8"/>
      <c r="K552" s="27" t="s">
        <v>16</v>
      </c>
      <c r="L552" s="8"/>
      <c r="M552" s="8"/>
      <c r="N552" s="8"/>
      <c r="O552" s="8"/>
      <c r="P552" s="8"/>
    </row>
    <row r="553">
      <c r="A553" s="53"/>
      <c r="B553" s="41"/>
      <c r="C553" s="18" t="s">
        <v>14</v>
      </c>
      <c r="D553" s="26" t="s">
        <v>807</v>
      </c>
      <c r="E553" s="44" t="str">
        <f t="shared" ref="E553:G553" si="292">E403</f>
        <v>Ввод email с обязательными атрибутами - "собака" и точка </v>
      </c>
      <c r="F553" s="44" t="str">
        <f t="shared" si="292"/>
        <v>ЗП 16</v>
      </c>
      <c r="G553" s="44" t="str">
        <f t="shared" si="292"/>
        <v>test@gmail.com</v>
      </c>
      <c r="H553" s="27" t="s">
        <v>16</v>
      </c>
      <c r="I553" s="21"/>
      <c r="J553" s="8"/>
      <c r="K553" s="27" t="s">
        <v>16</v>
      </c>
      <c r="L553" s="8"/>
      <c r="M553" s="8"/>
      <c r="N553" s="8"/>
      <c r="O553" s="8"/>
      <c r="P553" s="8"/>
    </row>
    <row r="554">
      <c r="A554" s="61" t="s">
        <v>373</v>
      </c>
      <c r="B554" s="20" t="s">
        <v>627</v>
      </c>
      <c r="C554" s="20" t="s">
        <v>34</v>
      </c>
      <c r="D554" s="107" t="s">
        <v>808</v>
      </c>
      <c r="E554" s="56" t="s">
        <v>532</v>
      </c>
      <c r="F554" s="51" t="s">
        <v>629</v>
      </c>
      <c r="G554" s="182" t="s">
        <v>522</v>
      </c>
      <c r="H554" s="27" t="s">
        <v>16</v>
      </c>
      <c r="I554" s="8"/>
      <c r="J554" s="21"/>
      <c r="K554" s="27" t="s">
        <v>16</v>
      </c>
      <c r="L554" s="8"/>
      <c r="M554" s="8"/>
      <c r="N554" s="8"/>
      <c r="O554" s="8"/>
      <c r="P554" s="8"/>
      <c r="Q554" s="8"/>
    </row>
    <row r="555">
      <c r="A555" s="53"/>
      <c r="D555" s="107" t="s">
        <v>809</v>
      </c>
      <c r="E555" s="56" t="s">
        <v>534</v>
      </c>
      <c r="F555" s="51" t="s">
        <v>631</v>
      </c>
      <c r="G555" s="182" t="s">
        <v>632</v>
      </c>
      <c r="H555" s="27" t="s">
        <v>16</v>
      </c>
      <c r="I555" s="8"/>
      <c r="J555" s="21"/>
      <c r="K555" s="27" t="s">
        <v>16</v>
      </c>
      <c r="L555" s="8"/>
      <c r="M555" s="8"/>
      <c r="N555" s="8"/>
      <c r="O555" s="8"/>
      <c r="P555" s="8"/>
      <c r="Q555" s="8"/>
    </row>
    <row r="556">
      <c r="A556" s="53"/>
      <c r="D556" s="107" t="s">
        <v>810</v>
      </c>
      <c r="E556" s="38" t="s">
        <v>536</v>
      </c>
      <c r="F556" s="20" t="s">
        <v>634</v>
      </c>
      <c r="G556" s="183" t="s">
        <v>635</v>
      </c>
      <c r="H556" s="27" t="s">
        <v>57</v>
      </c>
      <c r="I556" s="146" t="s">
        <v>360</v>
      </c>
      <c r="J556" s="50" t="s">
        <v>558</v>
      </c>
      <c r="K556" s="27" t="s">
        <v>57</v>
      </c>
      <c r="L556" s="146" t="s">
        <v>360</v>
      </c>
      <c r="M556" s="8"/>
      <c r="N556" s="8"/>
      <c r="O556" s="8"/>
      <c r="P556" s="8"/>
      <c r="Q556" s="8"/>
    </row>
    <row r="557">
      <c r="A557" s="61" t="str">
        <f t="shared" ref="A557:A559" si="294">A314</f>
        <v>Запрос не отправлен.
Сообщение: "Часть адреса до символа "@" не должна содержать символ &lt;кириллица&gt;" </v>
      </c>
      <c r="B557" s="17" t="str">
        <f t="shared" ref="B557:B560" si="295">B261</f>
        <v>ID1.2.7.2.4</v>
      </c>
      <c r="C557" s="18" t="s">
        <v>34</v>
      </c>
      <c r="D557" s="26" t="s">
        <v>811</v>
      </c>
      <c r="E557" s="44" t="str">
        <f t="shared" ref="E557:G557" si="293">E407</f>
        <v>Проверка отправления Email с кириллицей перед @ </v>
      </c>
      <c r="F557" s="44" t="str">
        <f t="shared" si="293"/>
        <v>ЗП 13</v>
      </c>
      <c r="G557" s="44" t="str">
        <f t="shared" si="293"/>
        <v>шш@mail.ru</v>
      </c>
      <c r="H557" s="27" t="s">
        <v>16</v>
      </c>
      <c r="I557" s="21"/>
      <c r="J557" s="8"/>
      <c r="K557" s="27" t="s">
        <v>16</v>
      </c>
      <c r="L557" s="8"/>
      <c r="M557" s="8"/>
      <c r="N557" s="8"/>
      <c r="O557" s="8"/>
      <c r="P557" s="8"/>
    </row>
    <row r="558">
      <c r="A558" s="61" t="str">
        <f t="shared" si="294"/>
        <v>При наведении курсора на кнопку "Отправить" цвет кнопки меняется с голубого на черный ( с #0081ff на #1c1c1c)</v>
      </c>
      <c r="B558" s="17" t="str">
        <f t="shared" si="295"/>
        <v>ID1.5.1.6</v>
      </c>
      <c r="C558" s="18" t="s">
        <v>34</v>
      </c>
      <c r="D558" s="26" t="s">
        <v>812</v>
      </c>
      <c r="E558" s="44" t="str">
        <f t="shared" ref="E558:G558" si="296">E408</f>
        <v>Цвет фона и цвет текста кнопки Отправить при наведении курсора</v>
      </c>
      <c r="F558" s="44" t="str">
        <f t="shared" si="296"/>
        <v/>
      </c>
      <c r="G558" s="44" t="str">
        <f t="shared" si="296"/>
        <v/>
      </c>
      <c r="H558" s="27" t="s">
        <v>16</v>
      </c>
      <c r="I558" s="21"/>
      <c r="J558" s="8"/>
      <c r="K558" s="27" t="s">
        <v>16</v>
      </c>
      <c r="L558" s="8"/>
      <c r="M558" s="8"/>
      <c r="N558" s="8"/>
      <c r="O558" s="8"/>
      <c r="P558" s="8"/>
    </row>
    <row r="559">
      <c r="A559" s="61" t="str">
        <f t="shared" si="294"/>
        <v>При наведении курсора на кнопку "Отправить" цвет текста меняется с белого на голубой  ( с #fff на  #0081ff)</v>
      </c>
      <c r="B559" s="17" t="str">
        <f t="shared" si="295"/>
        <v>ID1.5.1.7</v>
      </c>
      <c r="F559" s="44" t="str">
        <f t="shared" ref="F559:G559" si="297">F409</f>
        <v/>
      </c>
      <c r="G559" s="44" t="str">
        <f t="shared" si="297"/>
        <v/>
      </c>
      <c r="I559" s="21"/>
      <c r="J559" s="8"/>
      <c r="L559" s="8"/>
      <c r="M559" s="8"/>
      <c r="N559" s="8"/>
      <c r="O559" s="8"/>
      <c r="P559" s="8"/>
    </row>
    <row r="560">
      <c r="A560" s="58" t="s">
        <v>383</v>
      </c>
      <c r="B560" s="17" t="str">
        <f t="shared" si="295"/>
        <v>ID1.5.1.8</v>
      </c>
      <c r="C560" s="18" t="s">
        <v>14</v>
      </c>
      <c r="D560" s="26" t="s">
        <v>813</v>
      </c>
      <c r="E560" s="44" t="str">
        <f t="shared" ref="E560:G560" si="298">E410</f>
        <v>Условия для успешного запроса условий и сообщение системы</v>
      </c>
      <c r="F560" s="44" t="str">
        <f t="shared" si="298"/>
        <v>ЗП 1</v>
      </c>
      <c r="G560" s="44" t="str">
        <f t="shared" si="298"/>
        <v>радиобаттон ИП 
632201545111</v>
      </c>
      <c r="H560" s="27" t="s">
        <v>16</v>
      </c>
      <c r="I560" s="21"/>
      <c r="J560" s="8"/>
      <c r="K560" s="27" t="s">
        <v>16</v>
      </c>
      <c r="L560" s="8"/>
      <c r="M560" s="8"/>
      <c r="N560" s="8"/>
      <c r="O560" s="8"/>
      <c r="P560" s="8"/>
    </row>
    <row r="561">
      <c r="A561" s="53"/>
      <c r="B561" s="41"/>
      <c r="G561" s="44" t="str">
        <f t="shared" ref="G561:G562" si="299">G411</f>
        <v>поле tel
1234567890</v>
      </c>
      <c r="I561" s="21"/>
      <c r="J561" s="8"/>
      <c r="L561" s="8"/>
      <c r="M561" s="8"/>
      <c r="N561" s="8"/>
      <c r="O561" s="8"/>
      <c r="P561" s="8"/>
    </row>
    <row r="562">
      <c r="A562" s="53"/>
      <c r="B562" s="41"/>
      <c r="G562" s="44" t="str">
        <f t="shared" si="299"/>
        <v>поле email
t.est-t@yandex.ru</v>
      </c>
      <c r="I562" s="21"/>
      <c r="J562" s="8"/>
      <c r="L562" s="8"/>
      <c r="M562" s="8"/>
      <c r="N562" s="8"/>
      <c r="O562" s="8"/>
      <c r="P562" s="8"/>
    </row>
    <row r="563">
      <c r="A563" s="61" t="str">
        <f t="shared" ref="A563:A566" si="301">A320</f>
        <v>После отправления запроса, оператор "iSpot" перезванивает на указанный в заявке номер</v>
      </c>
      <c r="B563" s="17" t="str">
        <f t="shared" ref="B563:B566" si="302">B267</f>
        <v>ID1.5.1.9</v>
      </c>
      <c r="C563" s="18"/>
      <c r="E563" s="44" t="str">
        <f t="shared" ref="E563:G563" si="300">E413</f>
        <v>не проверяем, см комментарий</v>
      </c>
      <c r="F563" s="44" t="str">
        <f t="shared" si="300"/>
        <v/>
      </c>
      <c r="G563" s="44" t="str">
        <f t="shared" si="300"/>
        <v/>
      </c>
      <c r="H563" s="27" t="s">
        <v>253</v>
      </c>
      <c r="I563" s="100" t="str">
        <f>I413</f>
        <v>согласно указаниям разработчика не подлежит проверке</v>
      </c>
      <c r="J563" s="8"/>
      <c r="K563" s="27" t="s">
        <v>253</v>
      </c>
      <c r="L563" s="100" t="str">
        <f>L413</f>
        <v>согласно указаниям разработчика не подлежит проверке</v>
      </c>
      <c r="M563" s="8"/>
      <c r="N563" s="8"/>
      <c r="O563" s="8"/>
      <c r="P563" s="8"/>
    </row>
    <row r="564">
      <c r="A564" s="61" t="str">
        <f t="shared" si="301"/>
        <v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v>
      </c>
      <c r="B564" s="17" t="str">
        <f t="shared" si="302"/>
        <v>ID1.5.1.10</v>
      </c>
      <c r="C564" s="18" t="s">
        <v>14</v>
      </c>
      <c r="D564" s="26" t="s">
        <v>814</v>
      </c>
      <c r="E564" s="44" t="str">
        <f t="shared" ref="E564:G564" si="303">E414</f>
        <v>Получение письма в ответ на запрос условий на Email</v>
      </c>
      <c r="F564" s="44" t="str">
        <f t="shared" si="303"/>
        <v/>
      </c>
      <c r="G564" s="44" t="str">
        <f t="shared" si="303"/>
        <v/>
      </c>
      <c r="H564" s="27" t="s">
        <v>253</v>
      </c>
      <c r="I564" s="184" t="s">
        <v>543</v>
      </c>
      <c r="J564" s="8"/>
      <c r="K564" s="27" t="s">
        <v>253</v>
      </c>
      <c r="L564" s="184" t="s">
        <v>543</v>
      </c>
      <c r="M564" s="8"/>
      <c r="N564" s="8"/>
      <c r="O564" s="8"/>
      <c r="P564" s="8"/>
    </row>
    <row r="565">
      <c r="A565" s="61" t="str">
        <f t="shared" si="301"/>
        <v>Для заполнения поля ввода ИНН необходимо выбрать одну из позиций радиобаттона "ИП/Юр.лицо"</v>
      </c>
      <c r="B565" s="17" t="str">
        <f t="shared" si="302"/>
        <v>ID1.5.1.11</v>
      </c>
      <c r="C565" s="18" t="s">
        <v>14</v>
      </c>
      <c r="D565" s="26" t="s">
        <v>815</v>
      </c>
      <c r="E565" s="44" t="str">
        <f t="shared" ref="E565:G565" si="304">E415</f>
        <v>Условие для начала заполнения поля ИНН</v>
      </c>
      <c r="F565" s="44" t="str">
        <f t="shared" si="304"/>
        <v/>
      </c>
      <c r="G565" s="44" t="str">
        <f t="shared" si="304"/>
        <v/>
      </c>
      <c r="H565" s="27" t="s">
        <v>16</v>
      </c>
      <c r="I565" s="21"/>
      <c r="J565" s="8"/>
      <c r="K565" s="27" t="s">
        <v>16</v>
      </c>
      <c r="L565" s="8"/>
      <c r="M565" s="8"/>
      <c r="N565" s="8"/>
      <c r="O565" s="8"/>
      <c r="P565" s="8"/>
    </row>
    <row r="566">
      <c r="A566" s="61" t="str">
        <f t="shared" si="301"/>
        <v>При оставлении поля ввода ИНН пустым/некорректном заполнении после нажатия на кнопку "Отправить" поле становится красным. </v>
      </c>
      <c r="B566" s="17" t="str">
        <f t="shared" si="302"/>
        <v>ID1.5.1.12</v>
      </c>
      <c r="C566" s="18" t="s">
        <v>34</v>
      </c>
      <c r="D566" s="26" t="s">
        <v>816</v>
      </c>
      <c r="E566" s="44" t="str">
        <f t="shared" ref="E566:G566" si="305">E416</f>
        <v>Оставление поля ИНН ИП пустым</v>
      </c>
      <c r="F566" s="44" t="str">
        <f t="shared" si="305"/>
        <v>ЗП 3</v>
      </c>
      <c r="G566" s="44" t="str">
        <f t="shared" si="305"/>
        <v>ИНН ИП пустое</v>
      </c>
      <c r="H566" s="27" t="s">
        <v>16</v>
      </c>
      <c r="I566" s="21"/>
      <c r="J566" s="8"/>
      <c r="K566" s="27" t="s">
        <v>16</v>
      </c>
      <c r="L566" s="8"/>
      <c r="M566" s="8"/>
      <c r="N566" s="8"/>
      <c r="O566" s="8"/>
      <c r="P566" s="8"/>
    </row>
    <row r="567">
      <c r="A567" s="53"/>
      <c r="B567" s="41"/>
      <c r="C567" s="18" t="s">
        <v>34</v>
      </c>
      <c r="D567" s="26" t="s">
        <v>817</v>
      </c>
      <c r="E567" s="44" t="str">
        <f t="shared" ref="E567:G567" si="306">E417</f>
        <v>Оставление поля ИНН юр.лицо пустым</v>
      </c>
      <c r="F567" s="44" t="str">
        <f t="shared" si="306"/>
        <v>ЗП 4</v>
      </c>
      <c r="G567" s="44" t="str">
        <f t="shared" si="306"/>
        <v>ИНН юр.лицо пустое</v>
      </c>
      <c r="H567" s="27" t="s">
        <v>16</v>
      </c>
      <c r="I567" s="21"/>
      <c r="J567" s="8"/>
      <c r="K567" s="27" t="s">
        <v>16</v>
      </c>
      <c r="L567" s="8"/>
      <c r="M567" s="8"/>
      <c r="N567" s="8"/>
      <c r="O567" s="8"/>
      <c r="P567" s="8"/>
    </row>
    <row r="568">
      <c r="A568" s="53"/>
      <c r="B568" s="41"/>
      <c r="C568" s="18" t="s">
        <v>34</v>
      </c>
      <c r="D568" s="26" t="s">
        <v>818</v>
      </c>
      <c r="E568" s="44" t="str">
        <f t="shared" ref="E568:F568" si="307">E418</f>
        <v>Ввод в поле ИНН ИП некорректных данных</v>
      </c>
      <c r="F568" s="44" t="str">
        <f t="shared" si="307"/>
        <v>ЗП 5</v>
      </c>
      <c r="G568" s="44" t="s">
        <v>549</v>
      </c>
      <c r="H568" s="27" t="s">
        <v>57</v>
      </c>
      <c r="I568" s="146" t="s">
        <v>360</v>
      </c>
      <c r="J568" s="50" t="s">
        <v>550</v>
      </c>
      <c r="K568" s="27" t="s">
        <v>57</v>
      </c>
      <c r="L568" s="146" t="s">
        <v>360</v>
      </c>
      <c r="M568" s="8"/>
      <c r="N568" s="8"/>
      <c r="O568" s="8"/>
      <c r="P568" s="8"/>
    </row>
    <row r="569">
      <c r="A569" s="53"/>
      <c r="B569" s="41"/>
      <c r="C569" s="18" t="s">
        <v>34</v>
      </c>
      <c r="D569" s="26" t="s">
        <v>819</v>
      </c>
      <c r="E569" s="44" t="str">
        <f t="shared" ref="E569:F569" si="308">E419</f>
        <v>Ввод в поле ИНН юр.лицо некорректных данных</v>
      </c>
      <c r="F569" s="44" t="str">
        <f t="shared" si="308"/>
        <v>ЗП 6</v>
      </c>
      <c r="G569" s="44" t="s">
        <v>553</v>
      </c>
      <c r="H569" s="27" t="s">
        <v>57</v>
      </c>
      <c r="I569" s="146" t="s">
        <v>360</v>
      </c>
      <c r="J569" s="50" t="s">
        <v>554</v>
      </c>
      <c r="K569" s="27" t="s">
        <v>57</v>
      </c>
      <c r="L569" s="146" t="s">
        <v>360</v>
      </c>
      <c r="M569" s="8"/>
      <c r="N569" s="8"/>
      <c r="O569" s="8"/>
      <c r="P569" s="8"/>
    </row>
    <row r="570">
      <c r="A570" s="61" t="str">
        <f t="shared" ref="A570:A571" si="310">A327</f>
        <v>При выборе радиобаттона в позиции ИП поле ИНН принимает длину 12 символов</v>
      </c>
      <c r="B570" s="17" t="str">
        <f t="shared" ref="B570:B571" si="311">B274</f>
        <v>ID1.5.1.13</v>
      </c>
      <c r="C570" s="18" t="s">
        <v>14</v>
      </c>
      <c r="D570" s="26" t="s">
        <v>820</v>
      </c>
      <c r="E570" s="44" t="str">
        <f t="shared" ref="E570:G570" si="309">E420</f>
        <v>Проверка ввода ИНН ИП (содержит маску для ввода 12 цифр) </v>
      </c>
      <c r="F570" s="44" t="str">
        <f t="shared" si="309"/>
        <v>ЗП 1</v>
      </c>
      <c r="G570" s="202">
        <f t="shared" si="309"/>
        <v>632201545111</v>
      </c>
      <c r="H570" s="27" t="s">
        <v>16</v>
      </c>
      <c r="I570" s="21"/>
      <c r="J570" s="8"/>
      <c r="K570" s="27" t="s">
        <v>16</v>
      </c>
      <c r="L570" s="8"/>
      <c r="M570" s="8"/>
      <c r="N570" s="8"/>
      <c r="O570" s="8"/>
      <c r="P570" s="8"/>
    </row>
    <row r="571">
      <c r="A571" s="61" t="str">
        <f t="shared" si="310"/>
        <v>При выборе радиобаттона в позиции Юр.лицо поле ИНН принимает длину 10 символов</v>
      </c>
      <c r="B571" s="17" t="str">
        <f t="shared" si="311"/>
        <v>ID1.5.1.14</v>
      </c>
      <c r="C571" s="18" t="s">
        <v>14</v>
      </c>
      <c r="D571" s="26" t="s">
        <v>821</v>
      </c>
      <c r="E571" s="44" t="str">
        <f t="shared" ref="E571:G571" si="312">E421</f>
        <v>Проверка ввода ИНН Юр.лица (содержит маску для ввода 10 цифр)</v>
      </c>
      <c r="F571" s="44" t="str">
        <f t="shared" si="312"/>
        <v>ЗП 2</v>
      </c>
      <c r="G571" s="202">
        <f t="shared" si="312"/>
        <v>6323016222</v>
      </c>
      <c r="H571" s="27" t="s">
        <v>16</v>
      </c>
      <c r="I571" s="21"/>
      <c r="J571" s="8"/>
      <c r="K571" s="27" t="s">
        <v>16</v>
      </c>
      <c r="L571" s="8"/>
      <c r="M571" s="8"/>
      <c r="N571" s="8"/>
      <c r="O571" s="8"/>
      <c r="P571" s="8"/>
    </row>
    <row r="572">
      <c r="A572" s="58" t="s">
        <v>467</v>
      </c>
      <c r="B572" s="17" t="str">
        <f>B279</f>
        <v>ID1.5.2.3</v>
      </c>
      <c r="C572" s="18" t="s">
        <v>14</v>
      </c>
      <c r="D572" s="26" t="s">
        <v>822</v>
      </c>
      <c r="E572" s="44" t="str">
        <f t="shared" ref="E572:G572" si="313">E422</f>
        <v>ввод в поле Комментарий кириллица + спецсимволы</v>
      </c>
      <c r="F572" s="44" t="str">
        <f t="shared" si="313"/>
        <v>ЗП 12</v>
      </c>
      <c r="G572" s="44" t="str">
        <f t="shared" si="313"/>
        <v>test@gmailcom</v>
      </c>
      <c r="H572" s="27" t="s">
        <v>16</v>
      </c>
      <c r="I572" s="21"/>
      <c r="J572" s="8"/>
      <c r="K572" s="27" t="s">
        <v>16</v>
      </c>
      <c r="L572" s="8"/>
      <c r="M572" s="8"/>
      <c r="N572" s="8"/>
      <c r="O572" s="8"/>
      <c r="P572" s="8"/>
    </row>
    <row r="573">
      <c r="A573" s="87" t="str">
        <f>'рабочая форма матрица трассиров'!A196</f>
        <v>Корзина</v>
      </c>
      <c r="B573" s="3"/>
      <c r="C573" s="20"/>
      <c r="D573" s="4"/>
      <c r="E573" s="4"/>
      <c r="G573" s="8"/>
      <c r="H573" s="8"/>
      <c r="I573" s="21"/>
      <c r="J573" s="8"/>
      <c r="K573" s="8"/>
      <c r="L573" s="8"/>
      <c r="M573" s="8"/>
      <c r="N573" s="8"/>
      <c r="O573" s="8"/>
      <c r="P573" s="8"/>
    </row>
    <row r="574">
      <c r="A574" s="102" t="str">
        <f>'рабочая форма матрица трассиров'!D197</f>
        <v>При нажатии в Хедер 1 на значок Корзина, происходит переход на страницу Корзина - https://dk.ispot.ru/personal/cart/</v>
      </c>
      <c r="B574" s="144" t="s">
        <v>823</v>
      </c>
      <c r="C574" s="18" t="s">
        <v>14</v>
      </c>
      <c r="D574" s="4" t="s">
        <v>824</v>
      </c>
      <c r="E574" s="4" t="s">
        <v>825</v>
      </c>
      <c r="G574" s="8"/>
      <c r="H574" s="27" t="s">
        <v>16</v>
      </c>
      <c r="I574" s="21"/>
      <c r="J574" s="8"/>
      <c r="K574" s="27" t="s">
        <v>16</v>
      </c>
      <c r="L574" s="8"/>
      <c r="M574" s="8"/>
      <c r="N574" s="8"/>
      <c r="O574" s="8"/>
      <c r="P574" s="8"/>
    </row>
    <row r="575">
      <c r="A575" s="43" t="str">
        <f>'рабочая форма матрица трассиров'!D198</f>
        <v>Требования к числу рядом со значком Корзины:</v>
      </c>
      <c r="B575" s="144" t="s">
        <v>826</v>
      </c>
      <c r="C575" s="18" t="s">
        <v>34</v>
      </c>
      <c r="D575" s="26" t="s">
        <v>827</v>
      </c>
      <c r="E575" s="26" t="s">
        <v>828</v>
      </c>
      <c r="G575" s="8"/>
      <c r="H575" s="27" t="s">
        <v>16</v>
      </c>
      <c r="J575" s="8"/>
      <c r="K575" s="27" t="s">
        <v>16</v>
      </c>
      <c r="L575" s="8"/>
      <c r="M575" s="8"/>
      <c r="N575" s="8"/>
      <c r="O575" s="8"/>
      <c r="P575" s="8"/>
    </row>
    <row r="576">
      <c r="A576" s="43" t="str">
        <f>'рабочая форма матрица трассиров'!D199</f>
        <v>- после нажатия кнопки «Купить» напротив значка Корзины появляется число = числу позиций в Корзине</v>
      </c>
      <c r="B576" s="41"/>
      <c r="G576" s="8"/>
      <c r="I576" s="21"/>
      <c r="J576" s="8"/>
      <c r="L576" s="8"/>
      <c r="M576" s="8"/>
      <c r="N576" s="8"/>
      <c r="O576" s="8"/>
      <c r="P576" s="8"/>
    </row>
    <row r="577">
      <c r="A577" s="43" t="str">
        <f>'рабочая форма матрица трассиров'!D200</f>
        <v>- значок дублирует количество товаров в Корзине</v>
      </c>
      <c r="B577" s="41"/>
      <c r="G577" s="8"/>
      <c r="I577" s="21"/>
      <c r="J577" s="8"/>
      <c r="L577" s="8"/>
      <c r="M577" s="8"/>
      <c r="N577" s="8"/>
      <c r="O577" s="8"/>
      <c r="P577" s="8"/>
    </row>
    <row r="578">
      <c r="A578" s="43" t="str">
        <f>'рабочая форма матрица трассиров'!D201</f>
        <v>- по дефолту число рядом со значком Корзины указано "0"</v>
      </c>
      <c r="B578" s="41"/>
      <c r="G578" s="8"/>
      <c r="I578" s="21"/>
      <c r="J578" s="8"/>
      <c r="L578" s="8"/>
      <c r="M578" s="8"/>
      <c r="N578" s="8"/>
      <c r="O578" s="8"/>
      <c r="P578" s="8"/>
    </row>
    <row r="579">
      <c r="A579" s="43" t="str">
        <f>'рабочая форма матрица трассиров'!D202</f>
        <v>Кнопка «Купить» доступна для товарной позиции, по которой есть &gt;= 1 единицы товара</v>
      </c>
      <c r="B579" s="144" t="s">
        <v>829</v>
      </c>
      <c r="C579" s="18" t="s">
        <v>14</v>
      </c>
      <c r="D579" s="4" t="s">
        <v>830</v>
      </c>
      <c r="E579" s="26" t="s">
        <v>831</v>
      </c>
      <c r="G579" s="8"/>
      <c r="H579" s="27" t="s">
        <v>16</v>
      </c>
      <c r="I579" s="21"/>
      <c r="J579" s="8"/>
      <c r="K579" s="27" t="s">
        <v>16</v>
      </c>
      <c r="L579" s="8"/>
      <c r="M579" s="8"/>
      <c r="N579" s="8"/>
      <c r="O579" s="8"/>
      <c r="P579" s="8"/>
    </row>
    <row r="580">
      <c r="A580" s="43" t="str">
        <f>'рабочая форма матрица трассиров'!D203</f>
        <v>Нажатие на кнопку «Купить» добавляет товар из карточки в Корзину </v>
      </c>
      <c r="B580" s="144" t="s">
        <v>832</v>
      </c>
      <c r="C580" s="18" t="s">
        <v>14</v>
      </c>
      <c r="D580" s="4" t="s">
        <v>833</v>
      </c>
      <c r="E580" s="4" t="s">
        <v>834</v>
      </c>
      <c r="G580" s="8"/>
      <c r="H580" s="27" t="s">
        <v>16</v>
      </c>
      <c r="I580" s="21"/>
      <c r="J580" s="8"/>
      <c r="K580" s="27" t="s">
        <v>16</v>
      </c>
      <c r="L580" s="8"/>
      <c r="M580" s="8"/>
      <c r="N580" s="8"/>
      <c r="O580" s="8"/>
      <c r="P580" s="8"/>
    </row>
    <row r="581">
      <c r="A581" s="43" t="str">
        <f>'рабочая форма матрица трассиров'!D204</f>
        <v>Корзина содержит:</v>
      </c>
      <c r="B581" s="144" t="s">
        <v>835</v>
      </c>
      <c r="C581" s="18" t="s">
        <v>14</v>
      </c>
      <c r="D581" s="36" t="s">
        <v>836</v>
      </c>
      <c r="E581" s="26" t="s">
        <v>837</v>
      </c>
      <c r="G581" s="8"/>
      <c r="H581" s="27" t="s">
        <v>16</v>
      </c>
      <c r="I581" s="21"/>
      <c r="J581" s="8"/>
      <c r="K581" s="27" t="s">
        <v>16</v>
      </c>
      <c r="L581" s="8"/>
      <c r="M581" s="8"/>
      <c r="N581" s="8"/>
      <c r="O581" s="8"/>
      <c r="P581" s="8"/>
    </row>
    <row r="582">
      <c r="A582" s="43" t="str">
        <f>'рабочая форма матрица трассиров'!D205</f>
        <v>1. Окно "Добавления товара в Корзину"</v>
      </c>
      <c r="B582" s="41"/>
      <c r="G582" s="8"/>
      <c r="I582" s="21"/>
      <c r="J582" s="8"/>
      <c r="L582" s="8"/>
      <c r="M582" s="8"/>
      <c r="N582" s="8"/>
      <c r="O582" s="8"/>
      <c r="P582" s="8"/>
    </row>
    <row r="583">
      <c r="A583" s="43" t="str">
        <f>'рабочая форма матрица трассиров'!D206</f>
        <v>2. Окно "Корзина"</v>
      </c>
      <c r="B583" s="41"/>
      <c r="G583" s="8"/>
      <c r="I583" s="21"/>
      <c r="J583" s="8"/>
      <c r="L583" s="8"/>
      <c r="M583" s="8"/>
      <c r="N583" s="8"/>
      <c r="O583" s="8"/>
      <c r="P583" s="8"/>
    </row>
    <row r="584">
      <c r="A584" s="43" t="str">
        <f>'рабочая форма матрица трассиров'!D207</f>
        <v>3. Окно "Оформление заказа"</v>
      </c>
      <c r="B584" s="41"/>
      <c r="G584" s="8"/>
      <c r="I584" s="21"/>
      <c r="J584" s="8"/>
      <c r="L584" s="8"/>
      <c r="M584" s="8"/>
      <c r="N584" s="8"/>
      <c r="O584" s="8"/>
      <c r="P584" s="8"/>
    </row>
    <row r="585">
      <c r="A585" s="43" t="str">
        <f>'рабочая форма матрица трассиров'!D208</f>
        <v>4. Страница ввода банковских реквизитов</v>
      </c>
      <c r="B585" s="41"/>
      <c r="G585" s="8"/>
      <c r="I585" s="21"/>
      <c r="J585" s="8"/>
      <c r="L585" s="8"/>
      <c r="M585" s="8"/>
      <c r="N585" s="8"/>
      <c r="O585" s="8"/>
      <c r="P585" s="8"/>
    </row>
    <row r="586">
      <c r="A586" s="68" t="str">
        <f>'рабочая форма матрица трассиров'!A209</f>
        <v>Окно "Добавления товара в Корзину"</v>
      </c>
      <c r="B586" s="3"/>
      <c r="C586" s="20"/>
      <c r="D586" s="4"/>
      <c r="E586" s="4"/>
      <c r="G586" s="8"/>
      <c r="H586" s="8"/>
      <c r="I586" s="21"/>
      <c r="J586" s="8"/>
      <c r="K586" s="8"/>
      <c r="L586" s="8"/>
      <c r="M586" s="8"/>
      <c r="N586" s="8"/>
      <c r="O586" s="8"/>
      <c r="P586" s="8"/>
    </row>
    <row r="587">
      <c r="A587" s="61" t="str">
        <f>'рабочая форма матрица трассиров'!D210</f>
        <v>После нажатия кнопки «Купить» автоматически появляется окно «Добавления товара в Корзину» </v>
      </c>
      <c r="B587" s="144" t="s">
        <v>838</v>
      </c>
      <c r="C587" s="18" t="s">
        <v>14</v>
      </c>
      <c r="D587" s="26" t="s">
        <v>839</v>
      </c>
      <c r="E587" s="26" t="s">
        <v>840</v>
      </c>
      <c r="G587" s="8"/>
      <c r="H587" s="27" t="s">
        <v>16</v>
      </c>
      <c r="I587" s="21"/>
      <c r="J587" s="8"/>
      <c r="K587" s="27" t="s">
        <v>16</v>
      </c>
      <c r="L587" s="8"/>
      <c r="M587" s="8"/>
      <c r="N587" s="8"/>
      <c r="O587" s="8"/>
      <c r="P587" s="8"/>
    </row>
    <row r="588">
      <c r="A588" s="61" t="str">
        <f>'рабочая форма матрица трассиров'!D211</f>
        <v>Окно содержит:
1. название добавленного товара и его характеристики
2. информацию о количестве и стоимости товаров в Корзине
3. кнопку «Оформить заказ»
4. кнопку «Продолжить»
5. вкладки с категориями товара
6. слайдер с превью товара
7. кнопку «Закрыть окно»</v>
      </c>
      <c r="B588" s="235" t="s">
        <v>841</v>
      </c>
      <c r="G588" s="8"/>
      <c r="I588" s="21"/>
      <c r="J588" s="8"/>
      <c r="L588" s="8"/>
      <c r="M588" s="8"/>
      <c r="N588" s="8"/>
      <c r="O588" s="8"/>
      <c r="P588" s="8"/>
    </row>
    <row r="589">
      <c r="A589" s="236" t="str">
        <f>'рабочая форма матрица трассиров'!A212</f>
        <v>1. Название добавленного товара и его характеристики</v>
      </c>
      <c r="B589" s="3"/>
      <c r="C589" s="20"/>
      <c r="D589" s="4"/>
      <c r="E589" s="4"/>
      <c r="G589" s="8"/>
      <c r="H589" s="8"/>
      <c r="I589" s="21"/>
      <c r="J589" s="8"/>
      <c r="K589" s="8"/>
      <c r="L589" s="8"/>
      <c r="M589" s="8"/>
      <c r="N589" s="8"/>
      <c r="O589" s="8"/>
      <c r="P589" s="8"/>
    </row>
    <row r="590">
      <c r="A590" s="61" t="str">
        <f>'рабочая форма матрица трассиров'!D213</f>
        <v>Название добавленного товара соответствует названию из «Карточки товара»</v>
      </c>
      <c r="B590" s="144" t="s">
        <v>842</v>
      </c>
      <c r="C590" s="18" t="s">
        <v>14</v>
      </c>
      <c r="D590" s="4" t="s">
        <v>843</v>
      </c>
      <c r="E590" s="51" t="s">
        <v>844</v>
      </c>
      <c r="G590" s="8"/>
      <c r="H590" s="27" t="s">
        <v>16</v>
      </c>
      <c r="I590" s="21"/>
      <c r="J590" s="8"/>
      <c r="K590" s="27" t="s">
        <v>16</v>
      </c>
      <c r="L590" s="8"/>
      <c r="M590" s="8"/>
      <c r="N590" s="8"/>
      <c r="O590" s="8"/>
      <c r="P590" s="8"/>
    </row>
    <row r="591">
      <c r="A591" s="61" t="str">
        <f>'рабочая форма матрица трассиров'!D214</f>
        <v>Количестве товара в корзине зависит от количества позиций, а не от единиц товара</v>
      </c>
      <c r="B591" s="144" t="s">
        <v>845</v>
      </c>
      <c r="C591" s="18" t="s">
        <v>14</v>
      </c>
      <c r="D591" s="4" t="s">
        <v>846</v>
      </c>
      <c r="E591" s="4" t="s">
        <v>847</v>
      </c>
      <c r="G591" s="8"/>
      <c r="H591" s="27" t="s">
        <v>16</v>
      </c>
      <c r="I591" s="21"/>
      <c r="J591" s="8"/>
      <c r="K591" s="27" t="s">
        <v>16</v>
      </c>
      <c r="L591" s="8"/>
      <c r="M591" s="8"/>
      <c r="N591" s="8"/>
      <c r="O591" s="8"/>
      <c r="P591" s="8"/>
    </row>
    <row r="592">
      <c r="A592" s="236" t="str">
        <f>'рабочая форма матрица трассиров'!A215</f>
        <v>2. Информацию о количестве и стоимости товаров в Корзине</v>
      </c>
      <c r="B592" s="3"/>
      <c r="C592" s="18"/>
      <c r="D592" s="4"/>
      <c r="E592" s="4"/>
      <c r="G592" s="8"/>
      <c r="H592" s="8"/>
      <c r="I592" s="21"/>
      <c r="J592" s="8"/>
      <c r="K592" s="8"/>
      <c r="L592" s="8"/>
      <c r="M592" s="8"/>
      <c r="N592" s="8"/>
      <c r="O592" s="8"/>
      <c r="P592" s="8"/>
    </row>
    <row r="593">
      <c r="A593" s="61" t="str">
        <f>'рабочая форма матрица трассиров'!D216</f>
        <v>Информация о количестве и стоимости товаров в Корзине соответствует количеству товарных позиций в Корзине и сумме стоимости количества товаров по каждой из них</v>
      </c>
      <c r="B593" s="144" t="s">
        <v>848</v>
      </c>
      <c r="C593" s="18" t="s">
        <v>14</v>
      </c>
      <c r="D593" s="26" t="s">
        <v>849</v>
      </c>
      <c r="E593" s="26" t="s">
        <v>850</v>
      </c>
      <c r="G593" s="8"/>
      <c r="H593" s="27" t="s">
        <v>16</v>
      </c>
      <c r="I593" s="21"/>
      <c r="J593" s="8"/>
      <c r="K593" s="27" t="s">
        <v>16</v>
      </c>
      <c r="L593" s="8"/>
      <c r="M593" s="8"/>
      <c r="N593" s="8"/>
      <c r="O593" s="8"/>
      <c r="P593" s="8"/>
    </row>
    <row r="594">
      <c r="A594" s="236" t="str">
        <f>'рабочая форма матрица трассиров'!A217</f>
        <v>3.Кнопка "Офомить заказ"</v>
      </c>
      <c r="B594" s="3"/>
      <c r="C594" s="20"/>
      <c r="D594" s="4"/>
      <c r="E594" s="4"/>
      <c r="G594" s="8"/>
      <c r="H594" s="8"/>
      <c r="I594" s="21"/>
      <c r="J594" s="8"/>
      <c r="K594" s="8"/>
      <c r="L594" s="8"/>
      <c r="M594" s="8"/>
      <c r="N594" s="8"/>
      <c r="O594" s="8"/>
      <c r="P594" s="8"/>
    </row>
    <row r="595">
      <c r="A595" s="61" t="str">
        <f>'рабочая форма матрица трассиров'!D218</f>
        <v>Нажатие кнопки «Оформить заказ» открывает страницу раздела «Корзина»</v>
      </c>
      <c r="B595" s="144" t="s">
        <v>851</v>
      </c>
      <c r="C595" s="18" t="s">
        <v>14</v>
      </c>
      <c r="D595" s="4" t="s">
        <v>852</v>
      </c>
      <c r="E595" s="51" t="s">
        <v>853</v>
      </c>
      <c r="G595" s="8"/>
      <c r="H595" s="27" t="s">
        <v>16</v>
      </c>
      <c r="I595" s="21"/>
      <c r="J595" s="8"/>
      <c r="K595" s="27" t="s">
        <v>16</v>
      </c>
      <c r="L595" s="8"/>
      <c r="M595" s="8"/>
      <c r="N595" s="8"/>
      <c r="O595" s="8"/>
      <c r="P595" s="8"/>
    </row>
    <row r="596">
      <c r="A596" s="61" t="str">
        <f>'рабочая форма матрица трассиров'!D219</f>
        <v>При наведении курсора на кнопку "Оформить заказ" цвет кнопки меняется с голубого на прозрачный ( с #0081ff на #fff)</v>
      </c>
      <c r="B596" s="144" t="s">
        <v>854</v>
      </c>
      <c r="C596" s="18" t="s">
        <v>34</v>
      </c>
      <c r="D596" s="36" t="s">
        <v>855</v>
      </c>
      <c r="E596" s="20" t="s">
        <v>856</v>
      </c>
      <c r="G596" s="8"/>
      <c r="H596" s="27" t="s">
        <v>16</v>
      </c>
      <c r="I596" s="21"/>
      <c r="J596" s="8"/>
      <c r="K596" s="27" t="s">
        <v>16</v>
      </c>
      <c r="L596" s="8"/>
      <c r="M596" s="8"/>
      <c r="N596" s="8"/>
      <c r="O596" s="8"/>
      <c r="P596" s="8"/>
    </row>
    <row r="597">
      <c r="A597" s="61" t="str">
        <f>'рабочая форма матрица трассиров'!D220</f>
        <v>При наведении курсора на кнопку "Оформить заказ" цвет текста меняется с белого на голубой  ( с #fff на  #0081ff)</v>
      </c>
      <c r="B597" s="144" t="s">
        <v>857</v>
      </c>
      <c r="G597" s="8"/>
      <c r="I597" s="21"/>
      <c r="J597" s="8"/>
      <c r="L597" s="8"/>
      <c r="M597" s="8"/>
      <c r="N597" s="8"/>
      <c r="O597" s="8"/>
      <c r="P597" s="8"/>
    </row>
    <row r="598">
      <c r="A598" s="236" t="str">
        <f>'рабочая форма матрица трассиров'!A221</f>
        <v>4.Кнопка "Продолжить"</v>
      </c>
      <c r="B598" s="3"/>
      <c r="C598" s="20"/>
      <c r="D598" s="4"/>
      <c r="E598" s="237"/>
      <c r="G598" s="8"/>
      <c r="H598" s="8"/>
      <c r="I598" s="21"/>
      <c r="J598" s="8"/>
      <c r="K598" s="8"/>
      <c r="L598" s="8"/>
      <c r="M598" s="8"/>
      <c r="N598" s="8"/>
      <c r="O598" s="8"/>
      <c r="P598" s="8"/>
    </row>
    <row r="599">
      <c r="A599" s="61" t="str">
        <f>'рабочая форма матрица трассиров'!D222</f>
        <v>Нажатие кнопки «Продолжить» закрывает окно</v>
      </c>
      <c r="B599" s="144" t="s">
        <v>858</v>
      </c>
      <c r="C599" s="18" t="s">
        <v>14</v>
      </c>
      <c r="D599" s="36" t="str">
        <f t="shared" ref="D599:D600" si="314">MID(B599,3,12)</f>
        <v>1.6.1.4.1</v>
      </c>
      <c r="E599" s="20" t="s">
        <v>859</v>
      </c>
      <c r="G599" s="8"/>
      <c r="H599" s="27" t="s">
        <v>16</v>
      </c>
      <c r="I599" s="21"/>
      <c r="J599" s="8"/>
      <c r="K599" s="27" t="s">
        <v>16</v>
      </c>
      <c r="L599" s="8"/>
      <c r="M599" s="8"/>
      <c r="N599" s="8"/>
      <c r="O599" s="8"/>
      <c r="P599" s="8"/>
    </row>
    <row r="600">
      <c r="A600" s="61" t="str">
        <f>'рабочая форма матрица трассиров'!D223</f>
        <v>При наведении на кнопку "Продолжить"  цвет элемента меняется с прозрачного на черный (#fff на #1c1c1c) </v>
      </c>
      <c r="B600" s="144" t="s">
        <v>860</v>
      </c>
      <c r="C600" s="18" t="s">
        <v>34</v>
      </c>
      <c r="D600" s="36" t="str">
        <f t="shared" si="314"/>
        <v>1.6.1.4.2</v>
      </c>
      <c r="E600" s="20" t="s">
        <v>861</v>
      </c>
      <c r="G600" s="8"/>
      <c r="H600" s="27" t="s">
        <v>16</v>
      </c>
      <c r="I600" s="21"/>
      <c r="J600" s="8"/>
      <c r="K600" s="27" t="s">
        <v>16</v>
      </c>
      <c r="L600" s="8"/>
      <c r="M600" s="8"/>
      <c r="N600" s="8"/>
      <c r="O600" s="8"/>
      <c r="P600" s="8"/>
    </row>
    <row r="601">
      <c r="A601" s="61" t="str">
        <f>'рабочая форма матрица трассиров'!D224</f>
        <v>При наведении на кнопку "Продолжить" цвет текста меняется с серого на белый  (с A6AAB4 на #fff)</v>
      </c>
      <c r="B601" s="144" t="s">
        <v>862</v>
      </c>
      <c r="G601" s="8"/>
      <c r="I601" s="21"/>
      <c r="J601" s="8"/>
      <c r="L601" s="8"/>
      <c r="M601" s="8"/>
      <c r="N601" s="8"/>
      <c r="O601" s="8"/>
      <c r="P601" s="8"/>
    </row>
    <row r="602">
      <c r="A602" s="178" t="str">
        <f>'рабочая форма матрица трассиров'!A225</f>
        <v>5.Вкладки с категориями товара</v>
      </c>
      <c r="B602" s="3"/>
      <c r="C602" s="20"/>
      <c r="D602" s="4"/>
      <c r="E602" s="4"/>
      <c r="G602" s="8"/>
      <c r="H602" s="8"/>
      <c r="I602" s="21"/>
      <c r="J602" s="8"/>
      <c r="K602" s="8"/>
      <c r="L602" s="8"/>
      <c r="M602" s="8"/>
      <c r="N602" s="8"/>
      <c r="O602" s="8"/>
      <c r="P602" s="8"/>
    </row>
    <row r="603">
      <c r="A603" s="61" t="str">
        <f>'рабочая форма матрица трассиров'!D226</f>
        <v>Нажатие на любой пункт вкладки с категориями товара открывает слайдер с превью товара соответствующей категории </v>
      </c>
      <c r="B603" s="144" t="s">
        <v>863</v>
      </c>
      <c r="C603" s="18" t="s">
        <v>34</v>
      </c>
      <c r="D603" s="26" t="s">
        <v>864</v>
      </c>
      <c r="E603" s="20" t="s">
        <v>865</v>
      </c>
      <c r="G603" s="8"/>
      <c r="H603" s="27" t="s">
        <v>16</v>
      </c>
      <c r="I603" s="21"/>
      <c r="J603" s="8"/>
      <c r="K603" s="27" t="s">
        <v>16</v>
      </c>
      <c r="L603" s="8"/>
      <c r="M603" s="8"/>
      <c r="N603" s="8"/>
      <c r="O603" s="8"/>
      <c r="P603" s="8"/>
    </row>
    <row r="604">
      <c r="A604" s="178" t="str">
        <f>'рабочая форма матрица трассиров'!A227</f>
        <v>6. Слайдер с превью товара</v>
      </c>
      <c r="B604" s="3"/>
      <c r="C604" s="20"/>
      <c r="D604" s="4"/>
      <c r="E604" s="20"/>
      <c r="G604" s="8"/>
      <c r="H604" s="8"/>
      <c r="I604" s="21"/>
      <c r="J604" s="8"/>
      <c r="K604" s="8"/>
      <c r="L604" s="8"/>
      <c r="M604" s="8"/>
      <c r="N604" s="8"/>
      <c r="O604" s="8"/>
      <c r="P604" s="8"/>
    </row>
    <row r="605">
      <c r="A605" s="43" t="str">
        <f>'рабочая форма матрица трассиров'!D228</f>
        <v>Слайдер с превью товара содержит:</v>
      </c>
      <c r="B605" s="144" t="str">
        <f>'рабочая форма матрица трассиров'!B228</f>
        <v>ID1.6.1.6.1</v>
      </c>
      <c r="C605" s="18" t="s">
        <v>34</v>
      </c>
      <c r="D605" s="26" t="str">
        <f>MID(B605,3,12)</f>
        <v>1.6.1.6.1</v>
      </c>
      <c r="E605" s="26" t="s">
        <v>866</v>
      </c>
      <c r="G605" s="8"/>
      <c r="H605" s="27" t="s">
        <v>16</v>
      </c>
      <c r="I605" s="21"/>
      <c r="J605" s="8"/>
      <c r="K605" s="27" t="s">
        <v>16</v>
      </c>
      <c r="L605" s="8"/>
      <c r="M605" s="8"/>
      <c r="N605" s="8"/>
      <c r="O605" s="8"/>
      <c r="P605" s="8"/>
    </row>
    <row r="606">
      <c r="A606" s="43" t="str">
        <f>'рабочая форма матрица трассиров'!D229</f>
        <v>1.Фото товара с описанием и характеристиками</v>
      </c>
      <c r="B606" s="41"/>
      <c r="G606" s="8"/>
      <c r="I606" s="21"/>
      <c r="J606" s="8"/>
      <c r="L606" s="8"/>
      <c r="M606" s="8"/>
      <c r="N606" s="8"/>
      <c r="O606" s="8"/>
      <c r="P606" s="8"/>
    </row>
    <row r="607">
      <c r="A607" s="43" t="str">
        <f>'рабочая форма матрица трассиров'!D230</f>
        <v>2.Кнопка "Купить" / "Предзаказ" отсутствуют, если товар имеет статус "Под заказ"</v>
      </c>
      <c r="B607" s="41"/>
      <c r="G607" s="8"/>
      <c r="I607" s="21"/>
      <c r="J607" s="8"/>
      <c r="L607" s="8"/>
      <c r="M607" s="8"/>
      <c r="N607" s="8"/>
      <c r="O607" s="8"/>
      <c r="P607" s="8"/>
    </row>
    <row r="608">
      <c r="A608" s="43" t="str">
        <f>'рабочая форма матрица трассиров'!D231</f>
        <v>3.Кнопка "Сравнить"</v>
      </c>
      <c r="B608" s="41"/>
      <c r="G608" s="8"/>
      <c r="I608" s="21"/>
      <c r="J608" s="8"/>
      <c r="L608" s="8"/>
      <c r="M608" s="8"/>
      <c r="N608" s="8"/>
      <c r="O608" s="8"/>
      <c r="P608" s="8"/>
    </row>
    <row r="609">
      <c r="A609" s="102" t="s">
        <v>867</v>
      </c>
      <c r="B609" s="144" t="str">
        <f>'рабочая форма матрица трассиров'!B232</f>
        <v>ID1.6.1.6.2</v>
      </c>
      <c r="C609" s="18" t="s">
        <v>34</v>
      </c>
      <c r="D609" s="26" t="str">
        <f t="shared" ref="D609:D610" si="315">MID(B609,3,12)</f>
        <v>1.6.1.6.2</v>
      </c>
      <c r="E609" s="20" t="s">
        <v>868</v>
      </c>
      <c r="G609" s="8"/>
      <c r="H609" s="27" t="s">
        <v>16</v>
      </c>
      <c r="I609" s="21"/>
      <c r="J609" s="8"/>
      <c r="K609" s="27" t="s">
        <v>16</v>
      </c>
      <c r="L609" s="8"/>
      <c r="M609" s="8"/>
      <c r="N609" s="8"/>
      <c r="O609" s="8"/>
      <c r="P609" s="8"/>
    </row>
    <row r="610">
      <c r="A610" s="43" t="str">
        <f>'рабочая форма матрица трассиров'!D233</f>
        <v>Кнопка "Купить" при наведении курсора меняется с голубого на прозрачный ( с #0081ff на #fff)</v>
      </c>
      <c r="B610" s="144" t="str">
        <f>'рабочая форма матрица трассиров'!B233</f>
        <v>ID1.6.1.6.3</v>
      </c>
      <c r="C610" s="18" t="s">
        <v>34</v>
      </c>
      <c r="D610" s="26" t="str">
        <f t="shared" si="315"/>
        <v>1.6.1.6.3</v>
      </c>
      <c r="E610" s="20" t="s">
        <v>869</v>
      </c>
      <c r="G610" s="8"/>
      <c r="H610" s="8"/>
      <c r="I610" s="21"/>
      <c r="J610" s="8"/>
      <c r="K610" s="8"/>
      <c r="L610" s="8"/>
      <c r="M610" s="8"/>
      <c r="N610" s="8"/>
      <c r="O610" s="8"/>
      <c r="P610" s="8"/>
    </row>
    <row r="611">
      <c r="A611" s="43" t="str">
        <f>'рабочая форма матрица трассиров'!D234</f>
        <v>При наведении курсора на кнопку "Купить" цвет текста меняется с белого на голубой  ( с #fff на  #0081ff)</v>
      </c>
      <c r="B611" s="144" t="str">
        <f>'рабочая форма матрица трассиров'!B234</f>
        <v>ID1.6.1.6.4</v>
      </c>
      <c r="G611" s="8"/>
      <c r="H611" s="27" t="s">
        <v>16</v>
      </c>
      <c r="I611" s="21"/>
      <c r="J611" s="8"/>
      <c r="K611" s="27" t="s">
        <v>16</v>
      </c>
      <c r="L611" s="8"/>
      <c r="M611" s="8"/>
      <c r="N611" s="8"/>
      <c r="O611" s="8"/>
      <c r="P611" s="8"/>
    </row>
    <row r="612">
      <c r="A612" s="61" t="str">
        <f>'рабочая форма матрица трассиров'!D236</f>
        <v>Нажатие на кнопку «Купить» в превью любого товара обновляет окно по добавленному в Корзине товару</v>
      </c>
      <c r="B612" s="144" t="str">
        <f>'рабочая форма матрица трассиров'!B235</f>
        <v>ID1.6.1.6.5</v>
      </c>
      <c r="G612" s="8"/>
      <c r="I612" s="21"/>
      <c r="J612" s="8"/>
      <c r="L612" s="8"/>
      <c r="M612" s="8"/>
      <c r="N612" s="8"/>
      <c r="O612" s="8"/>
      <c r="P612" s="8"/>
    </row>
    <row r="613">
      <c r="A613" s="61" t="str">
        <f>'рабочая форма матрица трассиров'!D235</f>
        <v>Кнопка "Сравнить" при наведении меняет цвет с прозрачного на голубой (с #fff на  #0081ff)</v>
      </c>
      <c r="B613" s="144" t="str">
        <f>'рабочая форма матрица трассиров'!B236</f>
        <v>ID1.6.1.6.6</v>
      </c>
      <c r="C613" s="18" t="s">
        <v>34</v>
      </c>
      <c r="D613" s="26" t="str">
        <f>MID(B613,3,12)</f>
        <v>1.6.1.6.6</v>
      </c>
      <c r="E613" s="51" t="s">
        <v>870</v>
      </c>
      <c r="G613" s="8"/>
      <c r="H613" s="27" t="s">
        <v>16</v>
      </c>
      <c r="I613" s="21"/>
      <c r="J613" s="8"/>
      <c r="K613" s="27" t="s">
        <v>16</v>
      </c>
      <c r="L613" s="8"/>
      <c r="M613" s="8"/>
      <c r="N613" s="8"/>
      <c r="O613" s="8"/>
      <c r="P613" s="8"/>
    </row>
    <row r="614">
      <c r="A614" s="178" t="str">
        <f>'рабочая форма матрица трассиров'!A237</f>
        <v>7. Кнопка "Закрыть окно"</v>
      </c>
      <c r="B614" s="144"/>
      <c r="C614" s="20"/>
      <c r="D614" s="4"/>
      <c r="E614" s="51"/>
      <c r="G614" s="8"/>
      <c r="H614" s="8"/>
      <c r="I614" s="21"/>
      <c r="J614" s="8"/>
      <c r="K614" s="8"/>
      <c r="L614" s="8"/>
      <c r="M614" s="8"/>
      <c r="N614" s="8"/>
      <c r="O614" s="8"/>
      <c r="P614" s="8"/>
    </row>
    <row r="615">
      <c r="A615" s="61" t="str">
        <f>'рабочая форма матрица трассиров'!D238</f>
        <v>Кнопка "Закрыть" закрывает текущее окно</v>
      </c>
      <c r="B615" s="144" t="str">
        <f>'рабочая форма матрица трассиров'!B238</f>
        <v>ID1.6.1.7.1</v>
      </c>
      <c r="C615" s="18" t="s">
        <v>34</v>
      </c>
      <c r="D615" s="26" t="str">
        <f>MID(B615,3,12)</f>
        <v>1.6.1.7.1</v>
      </c>
      <c r="E615" s="51" t="s">
        <v>871</v>
      </c>
      <c r="G615" s="8"/>
      <c r="H615" s="27" t="s">
        <v>16</v>
      </c>
      <c r="I615" s="21"/>
      <c r="J615" s="8"/>
      <c r="K615" s="27" t="s">
        <v>16</v>
      </c>
      <c r="L615" s="8"/>
      <c r="M615" s="8"/>
      <c r="N615" s="8"/>
      <c r="O615" s="8"/>
      <c r="P615" s="8"/>
    </row>
    <row r="616">
      <c r="A616" s="68" t="str">
        <f>'рабочая форма матрица трассиров'!A239</f>
        <v>Окно "Корзина"</v>
      </c>
      <c r="B616" s="3"/>
      <c r="C616" s="20"/>
      <c r="D616" s="4"/>
      <c r="E616" s="4"/>
      <c r="G616" s="8"/>
      <c r="H616" s="8"/>
      <c r="I616" s="21"/>
      <c r="J616" s="8"/>
      <c r="K616" s="8"/>
      <c r="L616" s="8"/>
      <c r="M616" s="8"/>
      <c r="N616" s="8"/>
      <c r="O616" s="8"/>
      <c r="P616" s="8"/>
    </row>
    <row r="617">
      <c r="A617" s="61" t="str">
        <f>'рабочая форма матрица трассиров'!D240</f>
        <v>Содержит:</v>
      </c>
      <c r="B617" s="144" t="s">
        <v>872</v>
      </c>
      <c r="C617" s="18" t="s">
        <v>14</v>
      </c>
      <c r="D617" s="36" t="s">
        <v>873</v>
      </c>
      <c r="E617" s="26" t="s">
        <v>874</v>
      </c>
      <c r="G617" s="8"/>
      <c r="H617" s="27" t="s">
        <v>16</v>
      </c>
      <c r="I617" s="21"/>
      <c r="J617" s="8"/>
      <c r="K617" s="27" t="s">
        <v>16</v>
      </c>
      <c r="L617" s="8"/>
      <c r="M617" s="8"/>
      <c r="N617" s="8"/>
      <c r="O617" s="8"/>
      <c r="P617" s="8"/>
    </row>
    <row r="618">
      <c r="A618" s="61" t="str">
        <f>'рабочая форма матрица трассиров'!D241</f>
        <v>1. список товаров в Корзине </v>
      </c>
      <c r="B618" s="41"/>
      <c r="G618" s="8"/>
      <c r="I618" s="21"/>
      <c r="J618" s="8"/>
      <c r="L618" s="8"/>
      <c r="M618" s="8"/>
      <c r="N618" s="8"/>
      <c r="O618" s="8"/>
      <c r="P618" s="8"/>
    </row>
    <row r="619">
      <c r="A619" s="61" t="str">
        <f>'рабочая форма матрица трассиров'!D242</f>
        <v>2. блок "Оформить заказ"</v>
      </c>
      <c r="B619" s="41"/>
      <c r="G619" s="8"/>
      <c r="I619" s="21"/>
      <c r="J619" s="8"/>
      <c r="L619" s="8"/>
      <c r="M619" s="8"/>
      <c r="N619" s="8"/>
      <c r="O619" s="8"/>
      <c r="P619" s="8"/>
    </row>
    <row r="620">
      <c r="A620" s="61" t="str">
        <f>'рабочая форма матрица трассиров'!D243</f>
        <v>3. блок "Нужна помощь" </v>
      </c>
      <c r="B620" s="41"/>
      <c r="G620" s="8"/>
      <c r="I620" s="21"/>
      <c r="J620" s="8"/>
      <c r="L620" s="8"/>
      <c r="M620" s="8"/>
      <c r="N620" s="8"/>
      <c r="O620" s="8"/>
      <c r="P620" s="8"/>
    </row>
    <row r="621">
      <c r="A621" s="61" t="str">
        <f>'рабочая форма матрица трассиров'!D244</f>
        <v>4. Кнопка "Оформление заказа"</v>
      </c>
      <c r="B621" s="41"/>
      <c r="G621" s="8"/>
      <c r="I621" s="21"/>
      <c r="J621" s="8"/>
      <c r="L621" s="8"/>
      <c r="M621" s="8"/>
      <c r="N621" s="8"/>
      <c r="O621" s="8"/>
      <c r="P621" s="8"/>
    </row>
    <row r="622">
      <c r="A622" s="61" t="str">
        <f>'рабочая форма матрица трассиров'!D245</f>
        <v>5. Всплывающее окно (если в Корзине есть товар) при наведении курсора на Корзину</v>
      </c>
      <c r="B622" s="41"/>
      <c r="G622" s="8"/>
      <c r="I622" s="21"/>
      <c r="J622" s="8"/>
      <c r="K622" s="27"/>
      <c r="L622" s="8"/>
      <c r="M622" s="8"/>
      <c r="N622" s="8"/>
      <c r="O622" s="8"/>
      <c r="P622" s="8"/>
    </row>
    <row r="623">
      <c r="A623" s="35" t="str">
        <f>'рабочая форма матрица трассиров'!D246</f>
        <v>В мобильной версии содержание аналогичное, за исключением п.5 Всплывающее окно</v>
      </c>
      <c r="B623" s="144" t="str">
        <f>'рабочая форма матрица трассиров'!B246</f>
        <v>IDM1.6.2-1</v>
      </c>
      <c r="C623" s="18" t="s">
        <v>24</v>
      </c>
      <c r="D623" s="36" t="s">
        <v>875</v>
      </c>
      <c r="E623" s="20" t="s">
        <v>876</v>
      </c>
      <c r="G623" s="8"/>
      <c r="H623" s="27" t="s">
        <v>18</v>
      </c>
      <c r="I623" s="21"/>
      <c r="J623" s="8"/>
      <c r="K623" s="27" t="s">
        <v>16</v>
      </c>
      <c r="L623" s="8"/>
      <c r="M623" s="8"/>
      <c r="N623" s="8"/>
      <c r="O623" s="8"/>
      <c r="P623" s="8"/>
    </row>
    <row r="624">
      <c r="A624" s="178" t="str">
        <f>'рабочая форма матрица трассиров'!A247</f>
        <v>1. список товаров в Корзине</v>
      </c>
      <c r="B624" s="3"/>
      <c r="C624" s="18" t="s">
        <v>14</v>
      </c>
      <c r="D624" s="26" t="s">
        <v>877</v>
      </c>
      <c r="E624" s="26" t="s">
        <v>878</v>
      </c>
      <c r="G624" s="8"/>
      <c r="H624" s="8"/>
      <c r="I624" s="21"/>
      <c r="J624" s="8"/>
      <c r="K624" s="8"/>
      <c r="L624" s="8"/>
      <c r="M624" s="8"/>
      <c r="N624" s="8"/>
      <c r="O624" s="8"/>
      <c r="P624" s="8"/>
    </row>
    <row r="625">
      <c r="A625" s="40" t="str">
        <f>'рабочая форма матрица трассиров'!D248</f>
        <v>Содержит:</v>
      </c>
      <c r="B625" s="17" t="s">
        <v>879</v>
      </c>
      <c r="G625" s="8"/>
      <c r="H625" s="27" t="s">
        <v>16</v>
      </c>
      <c r="I625" s="21"/>
      <c r="J625" s="8"/>
      <c r="K625" s="27" t="s">
        <v>16</v>
      </c>
      <c r="L625" s="8"/>
      <c r="M625" s="8"/>
      <c r="N625" s="8"/>
      <c r="O625" s="8"/>
      <c r="P625" s="8"/>
    </row>
    <row r="626">
      <c r="A626" s="40" t="str">
        <f>'рабочая форма матрица трассиров'!D249</f>
        <v>- Фото товара</v>
      </c>
      <c r="B626" s="41"/>
      <c r="G626" s="8"/>
      <c r="I626" s="21"/>
      <c r="J626" s="8"/>
      <c r="L626" s="8"/>
      <c r="M626" s="8"/>
      <c r="N626" s="8"/>
      <c r="O626" s="8"/>
      <c r="P626" s="8"/>
    </row>
    <row r="627">
      <c r="A627" s="40" t="str">
        <f>'рабочая форма матрица трассиров'!D250</f>
        <v>- Название товара и его характеристики</v>
      </c>
      <c r="B627" s="41"/>
      <c r="G627" s="8"/>
      <c r="I627" s="21"/>
      <c r="J627" s="8"/>
      <c r="L627" s="8"/>
      <c r="M627" s="8"/>
      <c r="N627" s="8"/>
      <c r="O627" s="8"/>
      <c r="P627" s="8"/>
    </row>
    <row r="628">
      <c r="A628" s="40" t="str">
        <f>'рабочая форма матрица трассиров'!D251</f>
        <v>- Цену</v>
      </c>
      <c r="B628" s="41"/>
      <c r="G628" s="8"/>
      <c r="I628" s="21"/>
      <c r="J628" s="8"/>
      <c r="L628" s="8"/>
      <c r="M628" s="8"/>
      <c r="N628" s="8"/>
      <c r="O628" s="8"/>
      <c r="P628" s="8"/>
    </row>
    <row r="629">
      <c r="A629" s="40" t="str">
        <f>'рабочая форма матрица трассиров'!D252</f>
        <v>- Количество</v>
      </c>
      <c r="B629" s="41"/>
      <c r="G629" s="8"/>
      <c r="I629" s="21"/>
      <c r="J629" s="8"/>
      <c r="L629" s="8"/>
      <c r="M629" s="8"/>
      <c r="N629" s="8"/>
      <c r="O629" s="8"/>
      <c r="P629" s="8"/>
    </row>
    <row r="630">
      <c r="A630" s="40" t="str">
        <f>'рабочая форма матрица трассиров'!D253</f>
        <v>- Стоимость по каждой товарной позиции</v>
      </c>
      <c r="B630" s="41"/>
      <c r="G630" s="8"/>
      <c r="I630" s="21"/>
      <c r="J630" s="8"/>
      <c r="L630" s="8"/>
      <c r="M630" s="8"/>
      <c r="N630" s="8"/>
      <c r="O630" s="8"/>
      <c r="P630" s="8"/>
    </row>
    <row r="631">
      <c r="A631" s="40" t="str">
        <f>'рабочая форма матрица трассиров'!D254</f>
        <v>- Кнопка "+"</v>
      </c>
      <c r="B631" s="41"/>
      <c r="G631" s="8"/>
      <c r="I631" s="21"/>
      <c r="J631" s="8"/>
      <c r="L631" s="8"/>
      <c r="M631" s="8"/>
      <c r="N631" s="8"/>
      <c r="O631" s="8"/>
      <c r="P631" s="8"/>
    </row>
    <row r="632">
      <c r="A632" s="40" t="str">
        <f>'рабочая форма матрица трассиров'!D255</f>
        <v>- Кнопка "-"</v>
      </c>
      <c r="B632" s="41"/>
      <c r="G632" s="8"/>
      <c r="I632" s="21"/>
      <c r="J632" s="8"/>
      <c r="L632" s="8"/>
      <c r="M632" s="8"/>
      <c r="N632" s="8"/>
      <c r="O632" s="8"/>
      <c r="P632" s="8"/>
    </row>
    <row r="633">
      <c r="A633" s="40" t="str">
        <f>'рабочая форма матрица трассиров'!D256</f>
        <v>- Кнопка "Удалить со значком корзины"</v>
      </c>
      <c r="B633" s="41"/>
      <c r="G633" s="8"/>
      <c r="I633" s="21"/>
      <c r="J633" s="8"/>
      <c r="L633" s="8"/>
      <c r="M633" s="8"/>
      <c r="N633" s="8"/>
      <c r="O633" s="8"/>
      <c r="P633" s="8"/>
    </row>
    <row r="634">
      <c r="A634" s="238" t="s">
        <v>880</v>
      </c>
      <c r="B634" s="144" t="s">
        <v>881</v>
      </c>
      <c r="C634" s="18" t="s">
        <v>14</v>
      </c>
      <c r="D634" s="4" t="s">
        <v>882</v>
      </c>
      <c r="E634" s="4" t="s">
        <v>883</v>
      </c>
      <c r="G634" s="8"/>
      <c r="H634" s="27" t="s">
        <v>16</v>
      </c>
      <c r="I634" s="21"/>
      <c r="J634" s="8"/>
      <c r="K634" s="27" t="s">
        <v>16</v>
      </c>
      <c r="L634" s="8"/>
      <c r="M634" s="8"/>
      <c r="N634" s="8"/>
      <c r="O634" s="8"/>
      <c r="P634" s="8"/>
    </row>
    <row r="635">
      <c r="A635" s="40" t="str">
        <f>'рабочая форма матрица трассиров'!D258</f>
        <v>Нажатие кнопки "+" увеличивает количество товаров для товарной позиции на единицу</v>
      </c>
      <c r="B635" s="144" t="s">
        <v>884</v>
      </c>
      <c r="C635" s="18" t="s">
        <v>14</v>
      </c>
      <c r="D635" s="36" t="s">
        <v>885</v>
      </c>
      <c r="E635" s="26" t="s">
        <v>886</v>
      </c>
      <c r="G635" s="8"/>
      <c r="H635" s="27" t="s">
        <v>16</v>
      </c>
      <c r="I635" s="21"/>
      <c r="J635" s="8"/>
      <c r="K635" s="27" t="s">
        <v>16</v>
      </c>
      <c r="L635" s="8"/>
      <c r="M635" s="8"/>
      <c r="N635" s="8"/>
      <c r="O635" s="8"/>
      <c r="P635" s="8"/>
    </row>
    <row r="636">
      <c r="A636" s="40" t="str">
        <f>'рабочая форма матрица трассиров'!D259</f>
        <v>Нажатие кнопки "-" уменьшает количество товаров для товарной позиции на единицу</v>
      </c>
      <c r="B636" s="144" t="s">
        <v>887</v>
      </c>
      <c r="C636" s="18" t="s">
        <v>14</v>
      </c>
      <c r="G636" s="8"/>
      <c r="I636" s="21"/>
      <c r="J636" s="8"/>
      <c r="L636" s="8"/>
      <c r="M636" s="8"/>
      <c r="N636" s="8"/>
      <c r="O636" s="8"/>
      <c r="P636" s="8"/>
    </row>
    <row r="637">
      <c r="A637" s="40" t="str">
        <f>'рабочая форма матрица трассиров'!D260</f>
        <v>В случае, если количество товаров в товарной позиции равно 1, то кнопка «-» недоступна</v>
      </c>
      <c r="B637" s="144" t="s">
        <v>888</v>
      </c>
      <c r="C637" s="18" t="s">
        <v>34</v>
      </c>
      <c r="D637" s="26" t="str">
        <f t="shared" ref="D637:D641" si="316">MID(B637,3,12)</f>
        <v>1.6.2.1.4</v>
      </c>
      <c r="E637" s="4" t="s">
        <v>889</v>
      </c>
      <c r="G637" s="8"/>
      <c r="H637" s="27" t="s">
        <v>16</v>
      </c>
      <c r="I637" s="21"/>
      <c r="J637" s="8"/>
      <c r="K637" s="27" t="s">
        <v>16</v>
      </c>
      <c r="L637" s="8"/>
      <c r="M637" s="8"/>
      <c r="N637" s="8"/>
      <c r="O637" s="8"/>
      <c r="P637" s="8"/>
    </row>
    <row r="638">
      <c r="A638" s="40" t="str">
        <f>'рабочая форма матрица трассиров'!D261</f>
        <v>При увеличении количества товара посредством нажатия на "+" пересчитывается общая стоимость до тех пор, пока кнопка "+" не станет disabled</v>
      </c>
      <c r="B638" s="144" t="s">
        <v>890</v>
      </c>
      <c r="C638" s="18" t="s">
        <v>14</v>
      </c>
      <c r="D638" s="26" t="str">
        <f t="shared" si="316"/>
        <v>1.6.2.1.5</v>
      </c>
      <c r="E638" s="4" t="s">
        <v>891</v>
      </c>
      <c r="G638" s="8"/>
      <c r="H638" s="27" t="s">
        <v>16</v>
      </c>
      <c r="I638" s="21"/>
      <c r="J638" s="8"/>
      <c r="K638" s="27" t="s">
        <v>16</v>
      </c>
      <c r="L638" s="8"/>
      <c r="M638" s="8"/>
      <c r="N638" s="8"/>
      <c r="O638" s="8"/>
      <c r="P638" s="8"/>
    </row>
    <row r="639">
      <c r="A639" s="40" t="str">
        <f>'рабочая форма матрица трассиров'!D262</f>
        <v>Поле ввода количества товара не ограничего по длине поля, по виду вводимых символов и пр.</v>
      </c>
      <c r="B639" s="144" t="s">
        <v>892</v>
      </c>
      <c r="C639" s="18" t="s">
        <v>34</v>
      </c>
      <c r="D639" s="26" t="str">
        <f t="shared" si="316"/>
        <v>1.6.2.1.6</v>
      </c>
      <c r="E639" s="4" t="s">
        <v>893</v>
      </c>
      <c r="G639" s="8"/>
      <c r="H639" s="27" t="s">
        <v>16</v>
      </c>
      <c r="I639" s="21"/>
      <c r="J639" s="8"/>
      <c r="K639" s="27" t="s">
        <v>16</v>
      </c>
      <c r="L639" s="8"/>
      <c r="M639" s="8"/>
      <c r="N639" s="8"/>
      <c r="O639" s="8"/>
      <c r="P639" s="8"/>
    </row>
    <row r="640">
      <c r="A640" s="40" t="str">
        <f>'рабочая форма матрица трассиров'!D263</f>
        <v>Кнопка "Удалить со значком корзины" при нажатии удаляет товарную позицию из Корзины</v>
      </c>
      <c r="B640" s="144" t="s">
        <v>894</v>
      </c>
      <c r="C640" s="18" t="s">
        <v>14</v>
      </c>
      <c r="D640" s="26" t="str">
        <f t="shared" si="316"/>
        <v>1.6.2.1.7</v>
      </c>
      <c r="E640" s="4" t="s">
        <v>895</v>
      </c>
      <c r="G640" s="8"/>
      <c r="H640" s="27" t="s">
        <v>16</v>
      </c>
      <c r="I640" s="21"/>
      <c r="J640" s="8"/>
      <c r="K640" s="27" t="s">
        <v>16</v>
      </c>
      <c r="L640" s="8"/>
      <c r="M640" s="8"/>
      <c r="N640" s="8"/>
      <c r="O640" s="8"/>
      <c r="P640" s="8"/>
    </row>
    <row r="641">
      <c r="A641" s="40" t="str">
        <f>'рабочая форма матрица трассиров'!D264</f>
        <v>Если в Корзине одна номенклатура товара, после нажатия кнопки "Удалить"  число рядом со значком Корзины (в Хедер 1) становится "0" </v>
      </c>
      <c r="B641" s="144" t="s">
        <v>896</v>
      </c>
      <c r="C641" s="18" t="s">
        <v>34</v>
      </c>
      <c r="D641" s="26" t="str">
        <f t="shared" si="316"/>
        <v>1.6.2.1.8</v>
      </c>
      <c r="E641" s="20" t="s">
        <v>897</v>
      </c>
      <c r="G641" s="8"/>
      <c r="H641" s="27" t="s">
        <v>16</v>
      </c>
      <c r="I641" s="21"/>
      <c r="J641" s="8"/>
      <c r="K641" s="27" t="s">
        <v>253</v>
      </c>
      <c r="L641" s="8"/>
      <c r="M641" s="8"/>
      <c r="N641" s="8"/>
      <c r="O641" s="8"/>
      <c r="P641" s="8"/>
    </row>
    <row r="642">
      <c r="A642" s="67" t="str">
        <f>'рабочая форма матрица трассиров'!D266</f>
        <v>Если в Корзине позиций товаров несколько, при нажатии на кнопку "Удалить" позицию, число рядом со значком Корзины (в Хедер 1) уменьшается на 1 единицу</v>
      </c>
      <c r="B642" s="144" t="s">
        <v>898</v>
      </c>
      <c r="G642" s="8"/>
      <c r="J642" s="8"/>
      <c r="L642" s="8"/>
      <c r="M642" s="8"/>
      <c r="N642" s="8"/>
      <c r="O642" s="8"/>
      <c r="P642" s="8"/>
    </row>
    <row r="643">
      <c r="A643" s="40" t="str">
        <f>'рабочая форма матрица трассиров'!D265</f>
        <v>При удалении в Корзине всех товаров в блоке "Оформить заказ" сумма к оплате должна обнулиться</v>
      </c>
      <c r="B643" s="144" t="s">
        <v>899</v>
      </c>
      <c r="C643" s="18" t="s">
        <v>34</v>
      </c>
      <c r="D643" s="26" t="str">
        <f t="shared" ref="D643:D645" si="317">MID(B643,3,12)</f>
        <v>1.6.2.1.10</v>
      </c>
      <c r="E643" s="4" t="s">
        <v>900</v>
      </c>
      <c r="G643" s="8"/>
      <c r="H643" s="27" t="s">
        <v>57</v>
      </c>
      <c r="I643" s="45" t="s">
        <v>901</v>
      </c>
      <c r="J643" s="239" t="s">
        <v>902</v>
      </c>
      <c r="K643" s="27" t="s">
        <v>57</v>
      </c>
      <c r="L643" s="45" t="s">
        <v>901</v>
      </c>
      <c r="M643" s="239" t="s">
        <v>902</v>
      </c>
      <c r="N643" s="8"/>
      <c r="O643" s="8"/>
      <c r="P643" s="8"/>
    </row>
    <row r="644">
      <c r="A644" s="67" t="str">
        <f>'рабочая форма матрица трассиров'!D268</f>
        <v>В случае, когда значок Корзины (в Хедере 1) имеет число "0", при нажатии на него открывается страница "Корзина" с надписью "В вашей корзине пока нет товаров"</v>
      </c>
      <c r="B644" s="144" t="s">
        <v>903</v>
      </c>
      <c r="C644" s="18" t="s">
        <v>34</v>
      </c>
      <c r="D644" s="26" t="str">
        <f t="shared" si="317"/>
        <v>1.6.2.1.12</v>
      </c>
      <c r="E644" s="51" t="s">
        <v>904</v>
      </c>
      <c r="G644" s="8"/>
      <c r="H644" s="27" t="s">
        <v>16</v>
      </c>
      <c r="I644" s="21"/>
      <c r="J644" s="8"/>
      <c r="K644" s="27" t="s">
        <v>16</v>
      </c>
      <c r="L644" s="8"/>
      <c r="M644" s="8"/>
      <c r="N644" s="8"/>
      <c r="O644" s="8"/>
      <c r="P644" s="8"/>
    </row>
    <row r="645">
      <c r="A645" s="67" t="str">
        <f>'рабочая форма матрица трассиров'!D269</f>
        <v>При заполнении поля "количество товара" некорректно, система в определенных случаях выдает надпись "NaN"</v>
      </c>
      <c r="B645" s="144" t="s">
        <v>905</v>
      </c>
      <c r="C645" s="18" t="s">
        <v>34</v>
      </c>
      <c r="D645" s="26" t="str">
        <f t="shared" si="317"/>
        <v>1.6.2.1.13</v>
      </c>
      <c r="E645" s="26" t="s">
        <v>906</v>
      </c>
      <c r="G645" s="8"/>
      <c r="H645" s="27" t="s">
        <v>57</v>
      </c>
      <c r="I645" s="21"/>
      <c r="J645" s="239" t="s">
        <v>907</v>
      </c>
      <c r="K645" s="27" t="s">
        <v>57</v>
      </c>
      <c r="L645" s="8"/>
      <c r="M645" s="239" t="s">
        <v>907</v>
      </c>
      <c r="N645" s="8"/>
      <c r="O645" s="8"/>
      <c r="P645" s="8"/>
    </row>
    <row r="646">
      <c r="A646" s="178" t="str">
        <f>'рабочая форма матрица трассиров'!A270</f>
        <v>2. Оформить заказ</v>
      </c>
      <c r="B646" s="3"/>
      <c r="C646" s="20"/>
      <c r="D646" s="4"/>
      <c r="E646" s="4"/>
      <c r="G646" s="8"/>
      <c r="H646" s="8"/>
      <c r="I646" s="21"/>
      <c r="J646" s="8"/>
      <c r="K646" s="8"/>
      <c r="L646" s="8"/>
      <c r="M646" s="8"/>
      <c r="N646" s="8"/>
      <c r="O646" s="8"/>
      <c r="P646" s="8"/>
    </row>
    <row r="647">
      <c r="A647" s="61" t="str">
        <f>'рабочая форма матрица трассиров'!D271</f>
        <v>Блок "Оформить заказ" состоит из:</v>
      </c>
      <c r="B647" s="17" t="s">
        <v>908</v>
      </c>
      <c r="C647" s="18" t="s">
        <v>34</v>
      </c>
      <c r="D647" s="26" t="str">
        <f>MID(B647,3,12)</f>
        <v>1.6.2.2.1</v>
      </c>
      <c r="E647" s="20" t="s">
        <v>909</v>
      </c>
      <c r="G647" s="8"/>
      <c r="H647" s="27" t="s">
        <v>16</v>
      </c>
      <c r="I647" s="21"/>
      <c r="J647" s="8"/>
      <c r="K647" s="27" t="s">
        <v>16</v>
      </c>
      <c r="L647" s="8"/>
      <c r="M647" s="8"/>
      <c r="N647" s="8"/>
      <c r="O647" s="8"/>
      <c r="P647" s="8"/>
    </row>
    <row r="648">
      <c r="A648" s="61" t="str">
        <f>'рабочая форма матрица трассиров'!D272</f>
        <v>- Поле ввода с плейсхолдером "Ваш промокод"</v>
      </c>
      <c r="B648" s="41"/>
      <c r="G648" s="8"/>
      <c r="I648" s="21"/>
      <c r="J648" s="8"/>
      <c r="L648" s="8"/>
      <c r="M648" s="8"/>
      <c r="N648" s="8"/>
      <c r="O648" s="8"/>
      <c r="P648" s="8"/>
    </row>
    <row r="649">
      <c r="A649" s="61" t="str">
        <f>'рабочая форма матрица трассиров'!D273</f>
        <v>- Кнопка в поле с плейсхолдером "Ваш промокод"</v>
      </c>
      <c r="B649" s="41"/>
      <c r="G649" s="8"/>
      <c r="I649" s="21"/>
      <c r="J649" s="8"/>
      <c r="L649" s="8"/>
      <c r="M649" s="8"/>
      <c r="N649" s="8"/>
      <c r="O649" s="8"/>
      <c r="P649" s="8"/>
    </row>
    <row r="650">
      <c r="A650" s="61" t="str">
        <f>'рабочая форма матрица трассиров'!D274</f>
        <v>- "Товары" - общая стоимость товаров в Корзине</v>
      </c>
      <c r="B650" s="34" t="s">
        <v>910</v>
      </c>
      <c r="G650" s="8"/>
      <c r="I650" s="21"/>
      <c r="J650" s="8"/>
      <c r="L650" s="8"/>
      <c r="M650" s="8"/>
      <c r="N650" s="8"/>
      <c r="O650" s="8"/>
      <c r="P650" s="8"/>
    </row>
    <row r="651">
      <c r="A651" s="61" t="str">
        <f>'рабочая форма матрица трассиров'!D275</f>
        <v>- "Цена" - итоговая цена товаров в Корзине с учетом промокода</v>
      </c>
      <c r="B651" s="34" t="s">
        <v>911</v>
      </c>
      <c r="G651" s="8"/>
      <c r="I651" s="21"/>
      <c r="J651" s="8"/>
      <c r="L651" s="8"/>
      <c r="M651" s="8"/>
      <c r="N651" s="8"/>
      <c r="O651" s="8"/>
      <c r="P651" s="8"/>
    </row>
    <row r="652">
      <c r="A652" s="61" t="str">
        <f>'рабочая форма матрица трассиров'!D276</f>
        <v>Поле ввода с плейсхолдером "Ваш промокод" содержит промокод, который зарегистрирован в системе </v>
      </c>
      <c r="B652" s="34" t="s">
        <v>912</v>
      </c>
      <c r="C652" s="18" t="s">
        <v>34</v>
      </c>
      <c r="D652" s="4" t="s">
        <v>913</v>
      </c>
      <c r="E652" s="4" t="s">
        <v>914</v>
      </c>
      <c r="G652" s="8"/>
      <c r="H652" s="27" t="s">
        <v>253</v>
      </c>
      <c r="I652" s="100" t="s">
        <v>543</v>
      </c>
      <c r="J652" s="8"/>
      <c r="K652" s="27" t="s">
        <v>253</v>
      </c>
      <c r="L652" s="100" t="s">
        <v>543</v>
      </c>
      <c r="M652" s="8"/>
      <c r="N652" s="8"/>
      <c r="O652" s="8"/>
      <c r="P652" s="8"/>
    </row>
    <row r="653">
      <c r="A653" s="61" t="str">
        <f>'рабочая форма матрица трассиров'!D277</f>
        <v>Кнопка в поле "Ваш промокод" при наведении курсора меняет цвет с серого на голубой (#f2f2f2 на #1c1c1c)</v>
      </c>
      <c r="B653" s="34" t="s">
        <v>915</v>
      </c>
      <c r="C653" s="18" t="s">
        <v>34</v>
      </c>
      <c r="D653" s="165" t="s">
        <v>916</v>
      </c>
      <c r="E653" s="20" t="s">
        <v>917</v>
      </c>
      <c r="G653" s="8"/>
      <c r="H653" s="27" t="s">
        <v>16</v>
      </c>
      <c r="I653" s="21"/>
      <c r="J653" s="8"/>
      <c r="K653" s="27" t="s">
        <v>16</v>
      </c>
      <c r="L653" s="8"/>
      <c r="M653" s="8"/>
      <c r="N653" s="8"/>
      <c r="O653" s="8"/>
      <c r="P653" s="8"/>
    </row>
    <row r="654">
      <c r="A654" s="61" t="str">
        <f>'рабочая форма матрица трассиров'!D278</f>
        <v>Цвет стрелки в кнопке "Ваш промокод" при наведении меняется с серого на белый  (с A6AAB4 на #fff)</v>
      </c>
      <c r="B654" s="34" t="s">
        <v>918</v>
      </c>
      <c r="G654" s="8"/>
      <c r="I654" s="21"/>
      <c r="J654" s="8"/>
      <c r="L654" s="8"/>
      <c r="M654" s="8"/>
      <c r="N654" s="8"/>
      <c r="O654" s="8"/>
      <c r="P654" s="8"/>
    </row>
    <row r="655">
      <c r="A655" s="178" t="str">
        <f>'рабочая форма матрица трассиров'!A279</f>
        <v>3. Блок "Нужна помощь"</v>
      </c>
      <c r="B655" s="20"/>
      <c r="C655" s="20"/>
      <c r="D655" s="4"/>
      <c r="E655" s="4"/>
      <c r="G655" s="8"/>
      <c r="H655" s="8"/>
      <c r="I655" s="21"/>
      <c r="J655" s="8"/>
      <c r="K655" s="8"/>
      <c r="L655" s="8"/>
      <c r="M655" s="8"/>
      <c r="N655" s="8"/>
      <c r="O655" s="8"/>
      <c r="P655" s="8"/>
    </row>
    <row r="656">
      <c r="A656" s="58" t="s">
        <v>282</v>
      </c>
      <c r="B656" s="34" t="s">
        <v>919</v>
      </c>
      <c r="C656" s="20"/>
      <c r="D656" s="4"/>
      <c r="E656" s="4" t="s">
        <v>327</v>
      </c>
      <c r="G656" s="8"/>
      <c r="H656" s="8"/>
      <c r="I656" s="21"/>
      <c r="J656" s="8"/>
      <c r="K656" s="8"/>
      <c r="L656" s="8"/>
      <c r="M656" s="8"/>
      <c r="N656" s="8"/>
      <c r="O656" s="8"/>
      <c r="P656" s="8"/>
    </row>
    <row r="657">
      <c r="A657" s="61" t="str">
        <f t="shared" ref="A657:B657" si="318">A82</f>
        <v>Блок "Нужна помощь" содержит:
- ссылка tel
- ссылка mailto
- ссылку WhatsApp с иконкой мессенджера
- ссылку WhatsApp с иконкой мессенджера"</v>
      </c>
      <c r="B657" s="194" t="str">
        <f t="shared" si="318"/>
        <v>ID1.2.6.1</v>
      </c>
      <c r="C657" s="18" t="s">
        <v>34</v>
      </c>
      <c r="D657" s="107" t="s">
        <v>920</v>
      </c>
      <c r="E657" s="44" t="str">
        <f t="shared" ref="E657:E659" si="320">E82</f>
        <v>Содержание блока Нужна помощь</v>
      </c>
      <c r="G657" s="8"/>
      <c r="H657" s="27" t="s">
        <v>16</v>
      </c>
      <c r="I657" s="21"/>
      <c r="J657" s="8"/>
      <c r="K657" s="27" t="s">
        <v>16</v>
      </c>
      <c r="L657" s="8"/>
      <c r="M657" s="8"/>
      <c r="N657" s="8"/>
      <c r="O657" s="8"/>
      <c r="P657" s="8"/>
    </row>
    <row r="658">
      <c r="A658" s="61" t="str">
        <f t="shared" ref="A658:B658" si="319">A83</f>
        <v>При нажатии на ссылку tel должен произойти переход на связанное приложение</v>
      </c>
      <c r="B658" s="194" t="str">
        <f t="shared" si="319"/>
        <v>ID1.2.6.2</v>
      </c>
      <c r="C658" s="18" t="s">
        <v>34</v>
      </c>
      <c r="D658" s="103" t="s">
        <v>921</v>
      </c>
      <c r="E658" s="44" t="str">
        <f t="shared" si="320"/>
        <v>Идет перенаправление на связанное приложение при нажатии на ссылку tel</v>
      </c>
      <c r="G658" s="8"/>
      <c r="H658" s="27" t="s">
        <v>16</v>
      </c>
      <c r="I658" s="21"/>
      <c r="J658" s="8"/>
      <c r="K658" s="27" t="s">
        <v>16</v>
      </c>
      <c r="L658" s="8"/>
      <c r="M658" s="8"/>
      <c r="N658" s="8"/>
      <c r="O658" s="8"/>
      <c r="P658" s="8"/>
    </row>
    <row r="659">
      <c r="A659" s="58" t="s">
        <v>129</v>
      </c>
      <c r="B659" s="194" t="str">
        <f>B84</f>
        <v>ID1.2.6.3</v>
      </c>
      <c r="C659" s="18" t="s">
        <v>34</v>
      </c>
      <c r="D659" s="107" t="s">
        <v>922</v>
      </c>
      <c r="E659" s="194" t="str">
        <f t="shared" si="320"/>
        <v>Блок содержит ссылку mailto, по которой идет переход в учетную запись почты </v>
      </c>
      <c r="G659" s="8"/>
      <c r="H659" s="27" t="s">
        <v>16</v>
      </c>
      <c r="I659" s="21"/>
      <c r="J659" s="8"/>
      <c r="K659" s="27" t="s">
        <v>16</v>
      </c>
      <c r="L659" s="8"/>
      <c r="M659" s="8"/>
      <c r="N659" s="8"/>
      <c r="O659" s="8"/>
      <c r="P659" s="8"/>
    </row>
    <row r="660">
      <c r="A660" s="61" t="str">
        <f t="shared" ref="A660:B660" si="321">A85</f>
        <v>При нажатии на ссылку mailto должен произойти переход в учетную запись почты</v>
      </c>
      <c r="B660" s="194" t="str">
        <f t="shared" si="321"/>
        <v>ID1.2.6.4</v>
      </c>
      <c r="G660" s="8"/>
      <c r="I660" s="21"/>
      <c r="J660" s="8"/>
      <c r="L660" s="8"/>
      <c r="M660" s="8"/>
      <c r="N660" s="8"/>
      <c r="O660" s="8"/>
      <c r="P660" s="8"/>
    </row>
    <row r="661">
      <c r="A661" s="61" t="str">
        <f t="shared" ref="A661:B661" si="322">A86</f>
        <v>Должен содержать ссылку WhatsApp с иконкой мессенджера</v>
      </c>
      <c r="B661" s="194" t="str">
        <f t="shared" si="322"/>
        <v>ID1.2.6.5</v>
      </c>
      <c r="C661" s="18" t="s">
        <v>34</v>
      </c>
      <c r="D661" s="107" t="s">
        <v>923</v>
      </c>
      <c r="E661" s="194" t="str">
        <f>E86</f>
        <v>Блок содержит ссылку WhatsApp, которая переводит в приложение WhatsApp</v>
      </c>
      <c r="G661" s="8"/>
      <c r="H661" s="27" t="s">
        <v>16</v>
      </c>
      <c r="I661" s="21"/>
      <c r="J661" s="8"/>
      <c r="K661" s="27" t="s">
        <v>16</v>
      </c>
      <c r="L661" s="8"/>
      <c r="M661" s="8"/>
      <c r="N661" s="8"/>
      <c r="O661" s="8"/>
      <c r="P661" s="8"/>
    </row>
    <row r="662">
      <c r="A662" s="61" t="str">
        <f t="shared" ref="A662:B662" si="323">A87</f>
        <v>При нажатии на ссылку WhatsApp  должен произойти переход в приложение WhatsApp </v>
      </c>
      <c r="B662" s="194" t="str">
        <f t="shared" si="323"/>
        <v>ID1.2.6.6</v>
      </c>
      <c r="G662" s="8"/>
      <c r="I662" s="21"/>
      <c r="J662" s="8"/>
      <c r="L662" s="8"/>
      <c r="M662" s="8"/>
      <c r="N662" s="8"/>
      <c r="O662" s="8"/>
      <c r="P662" s="8"/>
    </row>
    <row r="663">
      <c r="A663" s="61" t="str">
        <f t="shared" ref="A663:B663" si="324">A88</f>
        <v>Должен содержать ссылку Telegram с иконкой мессенджера</v>
      </c>
      <c r="B663" s="194" t="str">
        <f t="shared" si="324"/>
        <v>ID1.2.6.7</v>
      </c>
      <c r="C663" s="18" t="s">
        <v>34</v>
      </c>
      <c r="D663" s="107" t="s">
        <v>924</v>
      </c>
      <c r="E663" s="194" t="str">
        <f>E88</f>
        <v>Блок содержит ссылку Telegram, которая переводит в приложение Telegram</v>
      </c>
      <c r="G663" s="8"/>
      <c r="H663" s="27" t="s">
        <v>16</v>
      </c>
      <c r="I663" s="21"/>
      <c r="J663" s="8"/>
      <c r="K663" s="27" t="s">
        <v>16</v>
      </c>
      <c r="L663" s="8"/>
      <c r="M663" s="8"/>
      <c r="N663" s="8"/>
      <c r="O663" s="8"/>
      <c r="P663" s="8"/>
    </row>
    <row r="664">
      <c r="A664" s="61" t="str">
        <f t="shared" ref="A664:B664" si="325">A89</f>
        <v>При нажатии на ссылку Telegram   должен произойти переход в приложение Telegram </v>
      </c>
      <c r="B664" s="194" t="str">
        <f t="shared" si="325"/>
        <v>ID1.2.6.8</v>
      </c>
      <c r="G664" s="8"/>
      <c r="I664" s="21"/>
      <c r="J664" s="8"/>
      <c r="L664" s="8"/>
      <c r="M664" s="8"/>
      <c r="N664" s="8"/>
      <c r="O664" s="8"/>
      <c r="P664" s="8"/>
    </row>
    <row r="665">
      <c r="A665" s="178" t="str">
        <f>'рабочая форма матрица трассиров'!A281</f>
        <v>4. Кнопка "Оформление заказа"</v>
      </c>
      <c r="B665" s="3"/>
      <c r="C665" s="20"/>
      <c r="D665" s="4"/>
      <c r="E665" s="4"/>
      <c r="G665" s="8"/>
      <c r="H665" s="8"/>
      <c r="I665" s="21"/>
      <c r="J665" s="8"/>
      <c r="K665" s="8"/>
      <c r="L665" s="8"/>
      <c r="M665" s="8"/>
      <c r="N665" s="8"/>
      <c r="O665" s="8"/>
      <c r="P665" s="8"/>
    </row>
    <row r="666">
      <c r="A666" s="102" t="s">
        <v>925</v>
      </c>
      <c r="B666" s="34" t="s">
        <v>926</v>
      </c>
      <c r="C666" s="18" t="s">
        <v>34</v>
      </c>
      <c r="D666" s="4" t="s">
        <v>927</v>
      </c>
      <c r="E666" s="4" t="s">
        <v>928</v>
      </c>
      <c r="G666" s="8"/>
      <c r="H666" s="27" t="s">
        <v>16</v>
      </c>
      <c r="I666" s="21"/>
      <c r="J666" s="8"/>
      <c r="K666" s="27" t="s">
        <v>16</v>
      </c>
      <c r="L666" s="8"/>
      <c r="M666" s="8"/>
      <c r="N666" s="8"/>
      <c r="O666" s="8"/>
      <c r="P666" s="8"/>
    </row>
    <row r="667">
      <c r="A667" s="178" t="str">
        <f>'рабочая форма матрица трассиров'!A283</f>
        <v>5. Всплывающее окно (если в Корзине есть товар) при наведении курсора на Корзину</v>
      </c>
      <c r="B667" s="3"/>
      <c r="C667" s="20"/>
      <c r="D667" s="4"/>
      <c r="E667" s="4"/>
      <c r="G667" s="8"/>
      <c r="H667" s="8"/>
      <c r="I667" s="21"/>
      <c r="J667" s="8"/>
      <c r="K667" s="8"/>
      <c r="L667" s="8"/>
      <c r="M667" s="8"/>
      <c r="N667" s="8"/>
      <c r="O667" s="8"/>
      <c r="P667" s="8"/>
    </row>
    <row r="668">
      <c r="A668" s="43" t="str">
        <f>'рабочая форма матрица трассиров'!D284</f>
        <v>Все указанные суммы во всплывающем окне соответствуют суммам в Корзине</v>
      </c>
      <c r="B668" s="34" t="str">
        <f>'рабочая форма матрица трассиров'!B284</f>
        <v>ID1.6.2.5-1</v>
      </c>
      <c r="C668" s="18" t="s">
        <v>34</v>
      </c>
      <c r="D668" s="26" t="str">
        <f t="shared" ref="D668:D670" si="326">MID(B668,3,12)</f>
        <v>1.6.2.5-1</v>
      </c>
      <c r="E668" s="51" t="s">
        <v>929</v>
      </c>
      <c r="G668" s="8"/>
      <c r="H668" s="27" t="s">
        <v>16</v>
      </c>
      <c r="I668" s="21"/>
      <c r="J668" s="8"/>
      <c r="K668" s="27" t="s">
        <v>20</v>
      </c>
      <c r="L668" s="8" t="s">
        <v>930</v>
      </c>
      <c r="M668" s="8"/>
      <c r="N668" s="8"/>
      <c r="O668" s="8"/>
      <c r="P668" s="8"/>
    </row>
    <row r="669">
      <c r="A669" s="43" t="str">
        <f>'рабочая форма матрица трассиров'!D285</f>
        <v>При внесении изменений в Корзину, они отображаются во всплывающем окне при наведении на значок Корзины в Хедере</v>
      </c>
      <c r="B669" s="34" t="str">
        <f>'рабочая форма матрица трассиров'!B285</f>
        <v>ID1.6.2.5-2</v>
      </c>
      <c r="C669" s="18" t="s">
        <v>34</v>
      </c>
      <c r="D669" s="26" t="str">
        <f t="shared" si="326"/>
        <v>1.6.2.5-2</v>
      </c>
      <c r="E669" s="20" t="s">
        <v>931</v>
      </c>
      <c r="G669" s="8" t="s">
        <v>93</v>
      </c>
      <c r="H669" s="27" t="s">
        <v>57</v>
      </c>
      <c r="I669" s="45" t="s">
        <v>932</v>
      </c>
      <c r="J669" s="240" t="s">
        <v>933</v>
      </c>
      <c r="K669" s="27" t="s">
        <v>20</v>
      </c>
      <c r="L669" s="27" t="s">
        <v>930</v>
      </c>
      <c r="M669" s="240" t="s">
        <v>933</v>
      </c>
      <c r="N669" s="8"/>
      <c r="O669" s="8"/>
      <c r="P669" s="8"/>
    </row>
    <row r="670">
      <c r="A670" s="43" t="str">
        <f>'рабочая форма матрица трассиров'!D286</f>
        <v>Содержит:</v>
      </c>
      <c r="B670" s="17" t="str">
        <f>'рабочая форма матрица трассиров'!B296</f>
        <v>ID1.6.3</v>
      </c>
      <c r="C670" s="18" t="s">
        <v>34</v>
      </c>
      <c r="D670" s="26" t="str">
        <f t="shared" si="326"/>
        <v>1.6.3</v>
      </c>
      <c r="E670" s="20" t="s">
        <v>934</v>
      </c>
      <c r="G670" s="8"/>
      <c r="H670" s="27" t="s">
        <v>16</v>
      </c>
      <c r="I670" s="21"/>
      <c r="J670" s="8"/>
      <c r="K670" s="27" t="s">
        <v>20</v>
      </c>
      <c r="L670" s="27" t="s">
        <v>930</v>
      </c>
      <c r="M670" s="8"/>
      <c r="N670" s="8"/>
      <c r="O670" s="8"/>
      <c r="P670" s="8"/>
    </row>
    <row r="671">
      <c r="A671" s="43" t="str">
        <f>'рабочая форма матрица трассиров'!D287</f>
        <v>- Фото товара</v>
      </c>
      <c r="B671" s="41"/>
      <c r="G671" s="8"/>
      <c r="I671" s="21"/>
      <c r="J671" s="8"/>
      <c r="M671" s="8"/>
      <c r="N671" s="8"/>
      <c r="O671" s="8"/>
      <c r="P671" s="8"/>
    </row>
    <row r="672">
      <c r="A672" s="43" t="str">
        <f>'рабочая форма матрица трассиров'!D288</f>
        <v>- Название товара и его характеристики</v>
      </c>
      <c r="B672" s="41"/>
      <c r="G672" s="8"/>
      <c r="I672" s="21"/>
      <c r="J672" s="8"/>
      <c r="M672" s="8"/>
      <c r="N672" s="8"/>
      <c r="O672" s="8"/>
      <c r="P672" s="8"/>
    </row>
    <row r="673">
      <c r="A673" s="43" t="str">
        <f>'рабочая форма матрица трассиров'!D289</f>
        <v>- Цена товара</v>
      </c>
      <c r="B673" s="41"/>
      <c r="G673" s="8"/>
      <c r="I673" s="21"/>
      <c r="J673" s="8"/>
      <c r="M673" s="8"/>
      <c r="N673" s="8"/>
      <c r="O673" s="8"/>
      <c r="P673" s="8"/>
    </row>
    <row r="674">
      <c r="A674" s="43" t="str">
        <f>'рабочая форма матрица трассиров'!D290</f>
        <v>- Кнопка -значок Корзина</v>
      </c>
      <c r="B674" s="41"/>
      <c r="G674" s="8"/>
      <c r="I674" s="21"/>
      <c r="J674" s="8"/>
      <c r="M674" s="8"/>
      <c r="N674" s="8"/>
      <c r="O674" s="8"/>
      <c r="P674" s="8"/>
    </row>
    <row r="675">
      <c r="A675" s="43" t="str">
        <f>'рабочая форма матрица трассиров'!D291</f>
        <v>- Сумму по каждой позиции товара</v>
      </c>
      <c r="B675" s="41"/>
      <c r="G675" s="8"/>
      <c r="I675" s="21"/>
      <c r="J675" s="8"/>
      <c r="M675" s="8"/>
      <c r="N675" s="8"/>
      <c r="O675" s="8"/>
      <c r="P675" s="8"/>
    </row>
    <row r="676">
      <c r="A676" s="43" t="str">
        <f>'рабочая форма матрица трассиров'!D292</f>
        <v>- Итоговую сумму покупки</v>
      </c>
      <c r="B676" s="41"/>
      <c r="G676" s="8"/>
      <c r="I676" s="21"/>
      <c r="J676" s="8"/>
      <c r="M676" s="8"/>
      <c r="N676" s="8"/>
      <c r="O676" s="8"/>
      <c r="P676" s="8"/>
    </row>
    <row r="677">
      <c r="A677" s="43" t="str">
        <f>'рабочая форма матрица трассиров'!D293</f>
        <v>- Кнопка "Оформить заказ"</v>
      </c>
      <c r="B677" s="41"/>
      <c r="G677" s="8"/>
      <c r="I677" s="21"/>
      <c r="J677" s="8"/>
      <c r="M677" s="8"/>
      <c r="N677" s="8"/>
      <c r="O677" s="8"/>
      <c r="P677" s="8"/>
    </row>
    <row r="678">
      <c r="A678" s="43" t="str">
        <f>'рабочая форма матрица трассиров'!D294</f>
        <v>При наведении на кнопку "Оформить заказ"  цвет кнопки меняется с голубого на прозрачный ( с #0081ff на #fff)</v>
      </c>
      <c r="B678" s="34" t="str">
        <f>'рабочая форма матрица трассиров'!B294</f>
        <v>ID1.6.2.5.2</v>
      </c>
      <c r="C678" s="18" t="s">
        <v>34</v>
      </c>
      <c r="D678" s="26" t="str">
        <f>MID(B678,3,12)</f>
        <v>1.6.2.5.2</v>
      </c>
      <c r="E678" s="20" t="s">
        <v>917</v>
      </c>
      <c r="G678" s="8"/>
      <c r="H678" s="27" t="s">
        <v>16</v>
      </c>
      <c r="I678" s="21"/>
      <c r="J678" s="8"/>
      <c r="K678" s="27" t="s">
        <v>20</v>
      </c>
      <c r="L678" s="27" t="s">
        <v>930</v>
      </c>
      <c r="M678" s="8"/>
      <c r="N678" s="8"/>
      <c r="O678" s="8"/>
      <c r="P678" s="8"/>
    </row>
    <row r="679">
      <c r="A679" s="43" t="str">
        <f>'рабочая форма матрица трассиров'!D295</f>
        <v>При наведении курсора на кнопку "Оформить заказ" цвет текста меняется с белого на голубой  ( с #fff на  #0081ff)</v>
      </c>
      <c r="B679" s="34" t="str">
        <f>'рабочая форма матрица трассиров'!B295</f>
        <v>ID1.6.2.5.3</v>
      </c>
      <c r="G679" s="8"/>
      <c r="I679" s="21"/>
      <c r="J679" s="8"/>
      <c r="M679" s="8"/>
      <c r="N679" s="8"/>
      <c r="O679" s="8"/>
      <c r="P679" s="8"/>
    </row>
    <row r="680">
      <c r="A680" s="68" t="str">
        <f>'рабочая форма матрица трассиров'!A296</f>
        <v>Страница "Оформление заказа"</v>
      </c>
      <c r="B680" s="3"/>
      <c r="C680" s="20"/>
      <c r="D680" s="4"/>
      <c r="E680" s="4"/>
      <c r="G680" s="8"/>
      <c r="H680" s="8"/>
      <c r="I680" s="21"/>
      <c r="J680" s="8"/>
      <c r="K680" s="8"/>
      <c r="L680" s="8"/>
      <c r="M680" s="8"/>
      <c r="N680" s="8"/>
      <c r="O680" s="8"/>
      <c r="P680" s="8"/>
    </row>
    <row r="681">
      <c r="A681" s="61" t="str">
        <f>'рабочая форма матрица трассиров'!D297</f>
        <v>Страница "Оформление заказа" открывается после нажатия на кнопку "Оформить заказ" в Корзине</v>
      </c>
      <c r="B681" s="17"/>
      <c r="C681" s="18" t="s">
        <v>14</v>
      </c>
      <c r="D681" s="91" t="s">
        <v>935</v>
      </c>
      <c r="E681" s="44" t="s">
        <v>936</v>
      </c>
      <c r="G681" s="8"/>
      <c r="H681" s="27" t="s">
        <v>16</v>
      </c>
      <c r="I681" s="21"/>
      <c r="J681" s="8"/>
      <c r="K681" s="27" t="s">
        <v>16</v>
      </c>
      <c r="L681" s="8"/>
      <c r="M681" s="8"/>
      <c r="N681" s="8"/>
      <c r="O681" s="8"/>
      <c r="P681" s="8"/>
    </row>
    <row r="682">
      <c r="A682" s="61" t="str">
        <f>'рабочая форма матрица трассиров'!D298</f>
        <v>Страница содержит следующие разделы:</v>
      </c>
      <c r="B682" s="17" t="s">
        <v>937</v>
      </c>
      <c r="G682" s="8"/>
      <c r="I682" s="21"/>
      <c r="J682" s="8"/>
      <c r="L682" s="8"/>
      <c r="M682" s="8"/>
      <c r="N682" s="8"/>
      <c r="O682" s="8"/>
      <c r="P682" s="8"/>
    </row>
    <row r="683">
      <c r="A683" s="61" t="str">
        <f>'рабочая форма матрица трассиров'!D299</f>
        <v>1. Покупатель</v>
      </c>
      <c r="B683" s="41"/>
      <c r="G683" s="8"/>
      <c r="I683" s="21"/>
      <c r="J683" s="8"/>
      <c r="L683" s="8"/>
      <c r="M683" s="8"/>
      <c r="N683" s="8"/>
      <c r="O683" s="8"/>
      <c r="P683" s="8"/>
    </row>
    <row r="684">
      <c r="A684" s="61" t="str">
        <f>'рабочая форма матрица трассиров'!D300</f>
        <v>2. Доставка</v>
      </c>
      <c r="B684" s="41"/>
      <c r="G684" s="8"/>
      <c r="I684" s="21"/>
      <c r="J684" s="8"/>
      <c r="L684" s="8"/>
      <c r="M684" s="8"/>
      <c r="N684" s="8"/>
      <c r="O684" s="8"/>
      <c r="P684" s="8"/>
    </row>
    <row r="685">
      <c r="A685" s="61" t="str">
        <f>'рабочая форма матрица трассиров'!D301</f>
        <v>3. Оплата</v>
      </c>
      <c r="B685" s="41"/>
      <c r="G685" s="8"/>
      <c r="I685" s="21"/>
      <c r="J685" s="8"/>
      <c r="L685" s="8"/>
      <c r="M685" s="8"/>
      <c r="N685" s="8"/>
      <c r="O685" s="8"/>
      <c r="P685" s="8"/>
    </row>
    <row r="686">
      <c r="A686" s="61" t="str">
        <f>'рабочая форма матрица трассиров'!D302</f>
        <v>4. Блок "Ваш заказ"</v>
      </c>
      <c r="B686" s="41"/>
      <c r="G686" s="8"/>
      <c r="I686" s="21"/>
      <c r="J686" s="8"/>
      <c r="L686" s="8"/>
      <c r="M686" s="8"/>
      <c r="N686" s="8"/>
      <c r="O686" s="8"/>
      <c r="P686" s="8"/>
    </row>
    <row r="687">
      <c r="A687" s="61" t="str">
        <f>'рабочая форма матрица трассиров'!D303</f>
        <v>5. "Хотите что-то добавить?"</v>
      </c>
      <c r="B687" s="41"/>
      <c r="G687" s="8"/>
      <c r="I687" s="21"/>
      <c r="J687" s="8"/>
      <c r="L687" s="8"/>
      <c r="M687" s="8"/>
      <c r="N687" s="8"/>
      <c r="O687" s="8"/>
      <c r="P687" s="8"/>
    </row>
    <row r="688">
      <c r="A688" s="61" t="str">
        <f>'рабочая форма матрица трассиров'!D304</f>
        <v>6. Чек-бокс "Я даю согласие на обработку персональных данных"</v>
      </c>
      <c r="B688" s="41"/>
      <c r="G688" s="8"/>
      <c r="I688" s="21"/>
      <c r="J688" s="8"/>
      <c r="L688" s="8"/>
      <c r="M688" s="8"/>
      <c r="N688" s="8"/>
      <c r="O688" s="8"/>
      <c r="P688" s="8"/>
    </row>
    <row r="689">
      <c r="A689" s="61" t="str">
        <f>'рабочая форма матрица трассиров'!D305</f>
        <v>7. Чек-бокс "Хочу быть в курсе выгодных предложений от iSpot"</v>
      </c>
      <c r="B689" s="41"/>
      <c r="G689" s="8"/>
      <c r="I689" s="21"/>
      <c r="J689" s="8"/>
      <c r="L689" s="8"/>
      <c r="M689" s="8"/>
      <c r="N689" s="8"/>
      <c r="O689" s="8"/>
      <c r="P689" s="8"/>
    </row>
    <row r="690">
      <c r="A690" s="61" t="str">
        <f>'рабочая форма матрица трассиров'!D306</f>
        <v>8. Кнопка "Оформить заказ"</v>
      </c>
      <c r="B690" s="41"/>
      <c r="G690" s="8"/>
      <c r="I690" s="21"/>
      <c r="J690" s="8"/>
      <c r="L690" s="8"/>
      <c r="M690" s="8"/>
      <c r="N690" s="8"/>
      <c r="O690" s="8"/>
      <c r="P690" s="8"/>
    </row>
    <row r="691">
      <c r="A691" s="61" t="str">
        <f>'рабочая форма матрица трассиров'!D307</f>
        <v>9. Блок "Нужна помощь" </v>
      </c>
      <c r="B691" s="41"/>
      <c r="G691" s="8"/>
      <c r="I691" s="21"/>
      <c r="J691" s="8"/>
      <c r="L691" s="8"/>
      <c r="M691" s="8"/>
      <c r="N691" s="8"/>
      <c r="O691" s="8"/>
      <c r="P691" s="8"/>
    </row>
    <row r="692">
      <c r="A692" s="61" t="str">
        <f>'рабочая форма матрица трассиров'!D308</f>
        <v>В случает заполнения всех данных и нажатия на кнопку "Оформить заказ" происходит переход на страницу с сообщением: "Заказ № spt-&lt;номер&gt; успешно оформлен.
Мы свяжемся с вами для подтверждения заказа с 10:00 до 22:00"</v>
      </c>
      <c r="B692" s="17" t="s">
        <v>938</v>
      </c>
      <c r="C692" s="18" t="s">
        <v>14</v>
      </c>
      <c r="D692" s="26" t="s">
        <v>939</v>
      </c>
      <c r="E692" s="44" t="s">
        <v>940</v>
      </c>
      <c r="G692" s="8"/>
      <c r="H692" s="27" t="s">
        <v>253</v>
      </c>
      <c r="I692" s="100" t="s">
        <v>941</v>
      </c>
      <c r="J692" s="8"/>
      <c r="K692" s="27" t="s">
        <v>253</v>
      </c>
      <c r="L692" s="100" t="s">
        <v>941</v>
      </c>
      <c r="M692" s="8"/>
      <c r="N692" s="8"/>
      <c r="O692" s="8"/>
      <c r="P692" s="8"/>
    </row>
    <row r="693">
      <c r="A693" s="43" t="str">
        <f>'рабочая форма матрица трассиров'!D309</f>
        <v>В блоке Покупатель все поля являются обязательными</v>
      </c>
      <c r="B693" s="17" t="s">
        <v>942</v>
      </c>
      <c r="C693" s="18" t="s">
        <v>14</v>
      </c>
      <c r="D693" s="36" t="str">
        <f>MID(B693,3,12)</f>
        <v>1.6.3-3</v>
      </c>
      <c r="E693" s="26" t="s">
        <v>943</v>
      </c>
      <c r="G693" s="8"/>
      <c r="H693" s="27" t="s">
        <v>16</v>
      </c>
      <c r="I693" s="21"/>
      <c r="J693" s="8"/>
      <c r="K693" s="27" t="s">
        <v>16</v>
      </c>
      <c r="L693" s="8"/>
      <c r="M693" s="8"/>
      <c r="N693" s="8"/>
      <c r="O693" s="8"/>
      <c r="P693" s="8"/>
    </row>
    <row r="694">
      <c r="A694" s="43" t="str">
        <f>'рабочая форма матрица трассиров'!D310</f>
        <v>Чек-бокс "Я даю согласие на обработку персональных данных" является обязательным условием для перехода на следующий этап оформления</v>
      </c>
      <c r="B694" s="17" t="s">
        <v>944</v>
      </c>
      <c r="G694" s="8"/>
      <c r="I694" s="21"/>
      <c r="J694" s="8"/>
      <c r="L694" s="8"/>
      <c r="M694" s="8"/>
      <c r="N694" s="8"/>
      <c r="O694" s="8"/>
      <c r="P694" s="8"/>
    </row>
    <row r="695">
      <c r="A695" s="43" t="str">
        <f>'рабочая форма матрица трассиров'!D311</f>
        <v>В случает незаполнения всех данных и нажатия на кнопку "Оформить заказ", система подсвечивает обязательные поля и чек-бокс "Я даю согласие на обработку..." красным, не происходит переход на другую страницу</v>
      </c>
      <c r="B695" s="17" t="s">
        <v>945</v>
      </c>
      <c r="C695" s="18" t="s">
        <v>14</v>
      </c>
      <c r="D695" s="26" t="s">
        <v>946</v>
      </c>
      <c r="E695" s="20" t="s">
        <v>947</v>
      </c>
      <c r="G695" s="8"/>
      <c r="H695" s="27" t="s">
        <v>16</v>
      </c>
      <c r="I695" s="21"/>
      <c r="J695" s="8"/>
      <c r="K695" s="27" t="s">
        <v>16</v>
      </c>
      <c r="L695" s="8"/>
      <c r="M695" s="8"/>
      <c r="N695" s="8"/>
      <c r="O695" s="8"/>
      <c r="P695" s="8"/>
    </row>
    <row r="696">
      <c r="A696" s="43" t="str">
        <f>'рабочая форма матрица трассиров'!D312</f>
        <v>Если доступного товара станет 0, то статус товара изменится и кнопка купить станет не доступной.</v>
      </c>
      <c r="B696" s="17" t="s">
        <v>948</v>
      </c>
      <c r="C696" s="18" t="s">
        <v>34</v>
      </c>
      <c r="D696" s="36" t="s">
        <v>949</v>
      </c>
      <c r="E696" s="20" t="s">
        <v>950</v>
      </c>
      <c r="G696" s="8"/>
      <c r="H696" s="27" t="s">
        <v>253</v>
      </c>
      <c r="I696" s="100" t="s">
        <v>941</v>
      </c>
      <c r="J696" s="8"/>
      <c r="K696" s="27" t="s">
        <v>253</v>
      </c>
      <c r="L696" s="100" t="s">
        <v>941</v>
      </c>
      <c r="M696" s="8"/>
      <c r="N696" s="8"/>
      <c r="O696" s="8"/>
      <c r="P696" s="8"/>
    </row>
    <row r="697">
      <c r="A697" s="178" t="str">
        <f>'рабочая форма матрица трассиров'!A313</f>
        <v>1. Покупатель</v>
      </c>
      <c r="B697" s="3"/>
      <c r="C697" s="20"/>
      <c r="D697" s="36"/>
      <c r="E697" s="20"/>
      <c r="G697" s="8"/>
      <c r="H697" s="8"/>
      <c r="I697" s="21"/>
      <c r="J697" s="8"/>
      <c r="K697" s="8"/>
      <c r="L697" s="8"/>
      <c r="M697" s="8"/>
      <c r="N697" s="8"/>
      <c r="O697" s="8"/>
      <c r="P697" s="8"/>
    </row>
    <row r="698">
      <c r="A698" s="61" t="str">
        <f>'рабочая форма матрица трассиров'!D314</f>
        <v>Содержит: </v>
      </c>
      <c r="B698" s="17" t="str">
        <f>'рабочая форма матрица трассиров'!B314</f>
        <v>ID1.6.3.1.1-1</v>
      </c>
      <c r="C698" s="18" t="s">
        <v>14</v>
      </c>
      <c r="D698" s="26" t="str">
        <f>MID(B698,3,12)</f>
        <v>1.6.3.1.1-1</v>
      </c>
      <c r="E698" s="20" t="s">
        <v>951</v>
      </c>
      <c r="G698" s="8"/>
      <c r="H698" s="27" t="s">
        <v>16</v>
      </c>
      <c r="I698" s="21"/>
      <c r="J698" s="8"/>
      <c r="K698" s="27" t="s">
        <v>16</v>
      </c>
      <c r="L698" s="8"/>
      <c r="M698" s="8"/>
      <c r="N698" s="8"/>
      <c r="O698" s="8"/>
      <c r="P698" s="8"/>
    </row>
    <row r="699">
      <c r="A699" s="61" t="str">
        <f>'рабочая форма матрица трассиров'!D315</f>
        <v>- поле ввода имени с плейсхолдером "Представьтесь, пожалуйста" </v>
      </c>
      <c r="B699" s="41"/>
      <c r="G699" s="8"/>
      <c r="I699" s="21"/>
      <c r="J699" s="8"/>
      <c r="L699" s="8"/>
      <c r="M699" s="8"/>
      <c r="N699" s="8"/>
      <c r="O699" s="8"/>
      <c r="P699" s="8"/>
    </row>
    <row r="700">
      <c r="A700" s="61" t="str">
        <f>'рабочая форма матрица трассиров'!D316</f>
        <v>- поле ввода Контактный телефон </v>
      </c>
      <c r="B700" s="41"/>
      <c r="G700" s="8"/>
      <c r="I700" s="21"/>
      <c r="J700" s="8"/>
      <c r="L700" s="8"/>
      <c r="M700" s="8"/>
      <c r="N700" s="8"/>
      <c r="O700" s="8"/>
      <c r="P700" s="8"/>
    </row>
    <row r="701">
      <c r="A701" s="61" t="str">
        <f>'рабочая форма матрица трассиров'!D317</f>
        <v>- поле ввода с плейсхолдером "Ваш email" </v>
      </c>
      <c r="B701" s="41"/>
      <c r="G701" s="8"/>
      <c r="I701" s="21"/>
      <c r="J701" s="8"/>
      <c r="L701" s="8"/>
      <c r="M701" s="8"/>
      <c r="N701" s="8"/>
      <c r="O701" s="8"/>
      <c r="P701" s="8"/>
    </row>
    <row r="702">
      <c r="A702" s="61" t="str">
        <f>'рабочая форма матрица трассиров'!D318</f>
        <v>Для перехода на следующий этап оформления необходимо заполнить обязательные поля:</v>
      </c>
      <c r="B702" s="17" t="str">
        <f>'рабочая форма матрица трассиров'!B318</f>
        <v>ID1.6.3.1.1-2</v>
      </c>
      <c r="C702" s="18" t="s">
        <v>14</v>
      </c>
      <c r="D702" s="26" t="str">
        <f>MID(B702,3,12)</f>
        <v>1.6.3.1.1-2</v>
      </c>
      <c r="E702" s="20" t="s">
        <v>952</v>
      </c>
      <c r="G702" s="8"/>
      <c r="H702" s="27" t="s">
        <v>16</v>
      </c>
      <c r="I702" s="21"/>
      <c r="J702" s="8"/>
      <c r="K702" s="27" t="s">
        <v>16</v>
      </c>
      <c r="L702" s="8"/>
      <c r="M702" s="8"/>
      <c r="N702" s="8"/>
      <c r="O702" s="8"/>
      <c r="P702" s="8"/>
    </row>
    <row r="703">
      <c r="A703" s="61" t="str">
        <f>'рабочая форма матрица трассиров'!D319</f>
        <v>- имя</v>
      </c>
      <c r="B703" s="41"/>
      <c r="G703" s="8"/>
      <c r="I703" s="21"/>
      <c r="J703" s="8"/>
      <c r="L703" s="8"/>
      <c r="M703" s="8"/>
      <c r="N703" s="8"/>
      <c r="O703" s="8"/>
      <c r="P703" s="8"/>
    </row>
    <row r="704">
      <c r="A704" s="61" t="str">
        <f>'рабочая форма матрица трассиров'!D320</f>
        <v>- контактный телефон</v>
      </c>
      <c r="B704" s="41"/>
      <c r="G704" s="8"/>
      <c r="I704" s="21"/>
      <c r="J704" s="8"/>
      <c r="L704" s="8"/>
      <c r="M704" s="8"/>
      <c r="N704" s="8"/>
      <c r="O704" s="8"/>
      <c r="P704" s="8"/>
    </row>
    <row r="705">
      <c r="A705" s="61" t="str">
        <f>'рабочая форма матрица трассиров'!D321</f>
        <v>- email</v>
      </c>
      <c r="B705" s="41"/>
      <c r="G705" s="8"/>
      <c r="I705" s="21"/>
      <c r="J705" s="8"/>
      <c r="L705" s="8"/>
      <c r="M705" s="8"/>
      <c r="N705" s="8"/>
      <c r="O705" s="8"/>
      <c r="P705" s="8"/>
    </row>
    <row r="706">
      <c r="A706" s="61" t="str">
        <f>'рабочая форма матрица трассиров'!D322</f>
        <v>- чек-бокс "Я даю согласие на обработку персональных данных"</v>
      </c>
      <c r="B706" s="41"/>
      <c r="G706" s="8"/>
      <c r="I706" s="21"/>
      <c r="J706" s="8"/>
      <c r="L706" s="8"/>
      <c r="M706" s="8"/>
      <c r="N706" s="8"/>
      <c r="O706" s="8"/>
      <c r="P706" s="8"/>
    </row>
    <row r="707">
      <c r="A707" s="58" t="s">
        <v>953</v>
      </c>
      <c r="B707" s="17" t="str">
        <f>'рабочая форма матрица трассиров'!B323</f>
        <v>ID1.6.3.1.1.1</v>
      </c>
      <c r="C707" s="18" t="s">
        <v>14</v>
      </c>
      <c r="D707" s="26" t="s">
        <v>954</v>
      </c>
      <c r="E707" s="20" t="str">
        <f>'проверки полей'!A31</f>
        <v>Проверка поля ввода Имя на длину поля, латиницу, спецсимволы</v>
      </c>
      <c r="F707" s="38" t="str">
        <f>'проверки полей'!C31</f>
        <v>N-1</v>
      </c>
      <c r="G707" s="241" t="str">
        <f>'проверки полей'!B31</f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 JKL MNO PQRS TUV WXYZ !"§ $%&amp;</v>
      </c>
      <c r="H707" s="27" t="s">
        <v>16</v>
      </c>
      <c r="I707" s="37"/>
      <c r="J707" s="27"/>
      <c r="K707" s="27" t="s">
        <v>16</v>
      </c>
      <c r="L707" s="27"/>
      <c r="M707" s="27"/>
      <c r="N707" s="27"/>
      <c r="O707" s="27"/>
      <c r="P707" s="27"/>
      <c r="Q707" s="38"/>
      <c r="R707" s="38"/>
      <c r="S707" s="38"/>
      <c r="T707" s="38"/>
      <c r="U707" s="38"/>
      <c r="V707" s="38"/>
      <c r="W707" s="38"/>
      <c r="X707" s="38"/>
      <c r="Y707" s="38"/>
    </row>
    <row r="708">
      <c r="A708" s="53"/>
      <c r="B708" s="41"/>
      <c r="D708" s="26" t="s">
        <v>955</v>
      </c>
      <c r="E708" s="51" t="str">
        <f>'проверки полей'!A32</f>
        <v>Проверка поля ввода Имя на ввод короткого имени</v>
      </c>
      <c r="F708" s="56" t="str">
        <f>'проверки полей'!C32</f>
        <v>N-2</v>
      </c>
      <c r="G708" s="242" t="str">
        <f>'проверки полей'!B32</f>
        <v>Ян</v>
      </c>
      <c r="H708" s="27" t="s">
        <v>16</v>
      </c>
      <c r="I708" s="21"/>
      <c r="J708" s="8"/>
      <c r="K708" s="27" t="s">
        <v>16</v>
      </c>
      <c r="L708" s="8"/>
      <c r="M708" s="8"/>
      <c r="N708" s="8"/>
      <c r="O708" s="8"/>
      <c r="P708" s="8"/>
    </row>
    <row r="709">
      <c r="A709" s="53"/>
      <c r="B709" s="41"/>
      <c r="D709" s="26" t="s">
        <v>956</v>
      </c>
      <c r="E709" s="51" t="str">
        <f>'проверки полей'!A33</f>
        <v>Проверка поля ввода Имя на ввод имени через дефис</v>
      </c>
      <c r="F709" s="56" t="str">
        <f>'проверки полей'!C33</f>
        <v>N-3</v>
      </c>
      <c r="G709" s="242" t="str">
        <f>'проверки полей'!B33</f>
        <v>Анна-Виктория</v>
      </c>
      <c r="H709" s="27" t="s">
        <v>16</v>
      </c>
      <c r="I709" s="21"/>
      <c r="J709" s="8"/>
      <c r="K709" s="27" t="s">
        <v>16</v>
      </c>
      <c r="L709" s="8"/>
      <c r="M709" s="8"/>
      <c r="N709" s="8"/>
      <c r="O709" s="8"/>
      <c r="P709" s="8"/>
    </row>
    <row r="710">
      <c r="A710" s="53"/>
      <c r="B710" s="41"/>
      <c r="D710" s="26" t="s">
        <v>957</v>
      </c>
      <c r="E710" s="51" t="str">
        <f>'проверки полей'!A34</f>
        <v>Оставление поля ввода Имя пустым</v>
      </c>
      <c r="F710" s="56" t="str">
        <f>'проверки полей'!C34</f>
        <v>N-4</v>
      </c>
      <c r="G710" s="242" t="str">
        <f>'проверки полей'!B34</f>
        <v/>
      </c>
      <c r="H710" s="27" t="s">
        <v>16</v>
      </c>
      <c r="I710" s="21"/>
      <c r="J710" s="8"/>
      <c r="K710" s="27" t="s">
        <v>16</v>
      </c>
      <c r="L710" s="8"/>
      <c r="M710" s="8"/>
      <c r="N710" s="8"/>
      <c r="O710" s="8"/>
      <c r="P710" s="8"/>
    </row>
    <row r="711">
      <c r="A711" s="53"/>
      <c r="B711" s="41"/>
      <c r="D711" s="26" t="s">
        <v>958</v>
      </c>
      <c r="E711" s="51" t="str">
        <f>'проверки полей'!A35</f>
        <v>Проверка поля ввода Имя при вводе одной буквы</v>
      </c>
      <c r="F711" s="56" t="str">
        <f>'проверки полей'!C35</f>
        <v>N-5</v>
      </c>
      <c r="G711" s="242" t="str">
        <f>'проверки полей'!B35</f>
        <v>у</v>
      </c>
      <c r="H711" s="27" t="s">
        <v>16</v>
      </c>
      <c r="I711" s="21"/>
      <c r="J711" s="8"/>
      <c r="K711" s="27" t="s">
        <v>16</v>
      </c>
      <c r="L711" s="8"/>
      <c r="M711" s="8"/>
      <c r="N711" s="8"/>
      <c r="O711" s="8"/>
      <c r="P711" s="8"/>
    </row>
    <row r="712">
      <c r="A712" s="53"/>
      <c r="B712" s="41"/>
      <c r="D712" s="26" t="s">
        <v>959</v>
      </c>
      <c r="E712" s="51" t="str">
        <f>'проверки полей'!A36</f>
        <v>Проверка поля ввода Имя при вводе цифр</v>
      </c>
      <c r="F712" s="56" t="str">
        <f>'проверки полей'!C36</f>
        <v>N-6</v>
      </c>
      <c r="G712" s="242">
        <f>'проверки полей'!B36</f>
        <v>1234567890</v>
      </c>
      <c r="H712" s="27" t="s">
        <v>16</v>
      </c>
      <c r="I712" s="21"/>
      <c r="J712" s="8"/>
      <c r="K712" s="27" t="s">
        <v>16</v>
      </c>
      <c r="L712" s="8"/>
      <c r="M712" s="8"/>
      <c r="N712" s="8"/>
      <c r="O712" s="8"/>
      <c r="P712" s="8"/>
    </row>
    <row r="713">
      <c r="A713" s="53"/>
      <c r="B713" s="41"/>
      <c r="D713" s="26" t="s">
        <v>960</v>
      </c>
      <c r="E713" s="51" t="str">
        <f>'проверки полей'!A37</f>
        <v>Проеврка поля ввода Имя при пробеле в начале и в конце</v>
      </c>
      <c r="F713" s="56" t="str">
        <f>'проверки полей'!C37</f>
        <v>N-7</v>
      </c>
      <c r="G713" s="242" t="str">
        <f>'проверки полей'!B37</f>
        <v> Александр </v>
      </c>
      <c r="H713" s="27" t="s">
        <v>16</v>
      </c>
      <c r="I713" s="21"/>
      <c r="J713" s="8"/>
      <c r="K713" s="27" t="s">
        <v>16</v>
      </c>
      <c r="L713" s="8"/>
      <c r="M713" s="8"/>
      <c r="N713" s="8"/>
      <c r="O713" s="8"/>
      <c r="P713" s="8"/>
    </row>
    <row r="714">
      <c r="A714" s="58" t="s">
        <v>353</v>
      </c>
      <c r="B714" s="17" t="str">
        <f>'рабочая форма матрица трассиров'!B324</f>
        <v>ID1.6.3.1.1.2</v>
      </c>
      <c r="C714" s="18" t="s">
        <v>14</v>
      </c>
      <c r="D714" s="26" t="str">
        <f>MID(B714,3,12)</f>
        <v>1.6.3.1.1.2</v>
      </c>
      <c r="E714" s="4" t="s">
        <v>354</v>
      </c>
      <c r="F714" s="56" t="str">
        <f>'проверки полей'!C38</f>
        <v/>
      </c>
      <c r="G714" s="8"/>
      <c r="H714" s="8"/>
      <c r="I714" s="21"/>
      <c r="J714" s="8"/>
      <c r="K714" s="8"/>
      <c r="L714" s="8"/>
      <c r="M714" s="8"/>
      <c r="N714" s="8"/>
      <c r="O714" s="8"/>
      <c r="P714" s="8"/>
    </row>
    <row r="715">
      <c r="A715" s="44" t="str">
        <f t="shared" ref="A715:B715" si="327">A127</f>
        <v>1. Префикс +7 дает понимание формата ввода номера</v>
      </c>
      <c r="B715" s="194" t="str">
        <f t="shared" si="327"/>
        <v>ID1.3.1.1.1</v>
      </c>
      <c r="C715" s="18" t="s">
        <v>14</v>
      </c>
      <c r="D715" s="26" t="s">
        <v>961</v>
      </c>
      <c r="E715" s="4" t="str">
        <f>'проверки полей'!A41</f>
        <v>Наличие префикса +7</v>
      </c>
      <c r="F715" s="56" t="str">
        <f>'проверки полей'!C41</f>
        <v>t-1</v>
      </c>
      <c r="G715" s="242">
        <f>'проверки полей'!B41</f>
        <v>1234567890</v>
      </c>
      <c r="H715" s="27" t="s">
        <v>16</v>
      </c>
      <c r="I715" s="21"/>
      <c r="J715" s="8"/>
      <c r="K715" s="27" t="s">
        <v>16</v>
      </c>
      <c r="L715" s="8"/>
      <c r="M715" s="8"/>
      <c r="N715" s="8"/>
      <c r="O715" s="8"/>
      <c r="P715" s="8"/>
    </row>
    <row r="716">
      <c r="A716" s="44" t="str">
        <f t="shared" ref="A716:B716" si="328">A128</f>
        <v>2. Ограничение по количеству цифр в вводимом номере телефона (11 цифр)</v>
      </c>
      <c r="B716" s="194" t="str">
        <f t="shared" si="328"/>
        <v>ID1.3.1.1.2</v>
      </c>
      <c r="C716" s="18" t="s">
        <v>14</v>
      </c>
      <c r="D716" s="26" t="s">
        <v>962</v>
      </c>
      <c r="E716" s="4" t="str">
        <f>'проверки полей'!A42</f>
        <v>Количество цифр, принимаемых полем</v>
      </c>
      <c r="F716" s="56" t="str">
        <f>'проверки полей'!C42</f>
        <v>t-2</v>
      </c>
      <c r="G716" s="242">
        <f>'проверки полей'!B42</f>
        <v>1234567890</v>
      </c>
      <c r="H716" s="27" t="s">
        <v>16</v>
      </c>
      <c r="I716" s="21"/>
      <c r="J716" s="8"/>
      <c r="K716" s="27" t="s">
        <v>16</v>
      </c>
      <c r="L716" s="8"/>
      <c r="M716" s="8"/>
      <c r="N716" s="8"/>
      <c r="O716" s="8"/>
      <c r="P716" s="8"/>
    </row>
    <row r="717">
      <c r="A717" s="44" t="str">
        <f t="shared" ref="A717:B717" si="329">A129</f>
        <v>3. При вставке скопированного номера из 11 цифр и более, цифра, стоящая после 11ой (с учетом +7) обрезается</v>
      </c>
      <c r="B717" s="194" t="str">
        <f t="shared" si="329"/>
        <v>ID1.3.1.1.3</v>
      </c>
      <c r="C717" s="18" t="s">
        <v>14</v>
      </c>
      <c r="D717" s="26" t="s">
        <v>963</v>
      </c>
      <c r="E717" s="4" t="str">
        <f>'проверки полей'!A43</f>
        <v>Проверка поля ввода tel при вставке номера</v>
      </c>
      <c r="F717" s="56" t="str">
        <f>'проверки полей'!C43</f>
        <v>t-3</v>
      </c>
      <c r="G717" s="242" t="s">
        <v>964</v>
      </c>
      <c r="H717" s="27" t="s">
        <v>16</v>
      </c>
      <c r="I717" s="21"/>
      <c r="J717" s="8"/>
      <c r="K717" s="27" t="s">
        <v>16</v>
      </c>
      <c r="L717" s="8"/>
      <c r="M717" s="8"/>
      <c r="N717" s="8"/>
      <c r="O717" s="8"/>
      <c r="P717" s="8"/>
    </row>
    <row r="718">
      <c r="A718" s="44" t="str">
        <f t="shared" ref="A718:B718" si="330">A130</f>
        <v>4. Запрещено вводить телефон в неверном формате, буквы и спецсимволы</v>
      </c>
      <c r="B718" s="44" t="str">
        <f t="shared" si="330"/>
        <v>ID1.3.1.1.4</v>
      </c>
      <c r="C718" s="18" t="s">
        <v>14</v>
      </c>
      <c r="D718" s="26" t="s">
        <v>965</v>
      </c>
      <c r="E718" s="4" t="str">
        <f>'проверки полей'!A44</f>
        <v>Запрет к вводу цифр в поле ввода tel</v>
      </c>
      <c r="F718" s="56" t="str">
        <f>'проверки полей'!C44</f>
        <v>t-4</v>
      </c>
      <c r="G718" s="242">
        <f>'проверки полей'!B44</f>
        <v>12345678</v>
      </c>
      <c r="H718" s="27" t="s">
        <v>16</v>
      </c>
      <c r="I718" s="21"/>
      <c r="J718" s="8"/>
      <c r="K718" s="27" t="s">
        <v>16</v>
      </c>
      <c r="L718" s="8"/>
      <c r="M718" s="8"/>
      <c r="N718" s="8"/>
      <c r="O718" s="8"/>
      <c r="P718" s="8"/>
    </row>
    <row r="719">
      <c r="C719" s="18" t="s">
        <v>14</v>
      </c>
      <c r="D719" s="26" t="s">
        <v>966</v>
      </c>
      <c r="E719" s="4" t="str">
        <f>'проверки полей'!A45</f>
        <v>Запрет к вводу букв в поле ввода tel</v>
      </c>
      <c r="F719" s="56" t="str">
        <f>'проверки полей'!C45</f>
        <v>t-5</v>
      </c>
      <c r="G719" s="242" t="str">
        <f>'проверки полей'!B45</f>
        <v>asdfgфыва</v>
      </c>
      <c r="H719" s="27" t="s">
        <v>16</v>
      </c>
      <c r="I719" s="21"/>
      <c r="J719" s="8"/>
      <c r="K719" s="27" t="s">
        <v>16</v>
      </c>
      <c r="L719" s="8"/>
      <c r="M719" s="8"/>
      <c r="N719" s="8"/>
      <c r="O719" s="8"/>
      <c r="P719" s="8"/>
    </row>
    <row r="720">
      <c r="A720" s="44" t="str">
        <f t="shared" ref="A720:B720" si="331">A131</f>
        <v>5. При оставлении поля пустым и нажатии на кнопку "Отправить" поле подсвечивается красным цветом</v>
      </c>
      <c r="B720" s="194" t="str">
        <f t="shared" si="331"/>
        <v>ID1.3.1.1.5</v>
      </c>
      <c r="C720" s="18" t="s">
        <v>14</v>
      </c>
      <c r="D720" s="26" t="s">
        <v>967</v>
      </c>
      <c r="E720" s="20" t="s">
        <v>968</v>
      </c>
      <c r="F720" s="56" t="str">
        <f>'проверки полей'!C46</f>
        <v>t-6</v>
      </c>
      <c r="G720" s="242" t="str">
        <f>'проверки полей'!B46</f>
        <v>пустое поле tel</v>
      </c>
      <c r="H720" s="27" t="s">
        <v>16</v>
      </c>
      <c r="I720" s="21"/>
      <c r="J720" s="8"/>
      <c r="K720" s="27" t="s">
        <v>16</v>
      </c>
      <c r="L720" s="8"/>
      <c r="M720" s="8"/>
      <c r="N720" s="8"/>
      <c r="O720" s="8"/>
      <c r="P720" s="8"/>
    </row>
    <row r="721" ht="34.5" customHeight="1">
      <c r="A721" s="232" t="s">
        <v>969</v>
      </c>
      <c r="B721" s="26" t="str">
        <f>'рабочая форма матрица трассиров'!B325</f>
        <v>ID1.6.3.1.1.3</v>
      </c>
      <c r="C721" s="18"/>
      <c r="E721" s="4" t="s">
        <v>370</v>
      </c>
      <c r="G721" s="8"/>
      <c r="H721" s="8"/>
      <c r="I721" s="21"/>
      <c r="J721" s="8"/>
      <c r="K721" s="8"/>
      <c r="L721" s="8"/>
      <c r="M721" s="8"/>
      <c r="N721" s="8"/>
      <c r="O721" s="8"/>
      <c r="P721" s="8"/>
    </row>
    <row r="722" ht="34.5" customHeight="1">
      <c r="A722" s="44" t="str">
        <f t="shared" ref="A722:A723" si="332">A222</f>
        <v>1.Это Combobox, содержит плейсхолдер "Ваш email" и кнопку внутри </v>
      </c>
      <c r="B722" s="55" t="s">
        <v>162</v>
      </c>
      <c r="C722" s="18" t="s">
        <v>14</v>
      </c>
      <c r="D722" s="26" t="s">
        <v>970</v>
      </c>
      <c r="E722" s="20" t="str">
        <f>'проверки полей'!A50</f>
        <v>Проверка наличия плейсхолдера "Ваш email" и кнопки внутри</v>
      </c>
      <c r="F722" s="56" t="str">
        <f>'проверки полей'!C50</f>
        <v>i-1</v>
      </c>
      <c r="G722" s="8" t="str">
        <f>'проверки полей'!B50</f>
        <v/>
      </c>
      <c r="H722" s="27" t="s">
        <v>16</v>
      </c>
      <c r="I722" s="21"/>
      <c r="J722" s="8"/>
      <c r="K722" s="27" t="s">
        <v>16</v>
      </c>
      <c r="L722" s="8"/>
      <c r="M722" s="8"/>
      <c r="N722" s="8"/>
      <c r="O722" s="8"/>
      <c r="P722" s="8"/>
    </row>
    <row r="723" ht="34.5" customHeight="1">
      <c r="A723" s="44" t="str">
        <f t="shared" si="332"/>
        <v>2.Поле содержит маску с обязательными атрибутами - "собака" и "точка"</v>
      </c>
      <c r="B723" s="232" t="s">
        <v>165</v>
      </c>
      <c r="C723" s="18" t="s">
        <v>14</v>
      </c>
      <c r="D723" s="26" t="s">
        <v>971</v>
      </c>
      <c r="E723" s="20" t="str">
        <f>'проверки полей'!A51</f>
        <v>Ввод email с обязательными атрибутами - "собака" и точка с точкой и тире в именной области</v>
      </c>
      <c r="F723" s="56" t="str">
        <f>'проверки полей'!C51</f>
        <v>i-2</v>
      </c>
      <c r="G723" s="8" t="str">
        <f>'проверки полей'!B51</f>
        <v>t.est-t@yandex.ru</v>
      </c>
      <c r="H723" s="27" t="s">
        <v>16</v>
      </c>
      <c r="I723" s="21"/>
      <c r="J723" s="8"/>
      <c r="K723" s="27" t="s">
        <v>16</v>
      </c>
      <c r="L723" s="8"/>
      <c r="M723" s="8"/>
      <c r="N723" s="8"/>
      <c r="O723" s="8"/>
      <c r="P723" s="8"/>
    </row>
    <row r="724" ht="34.5" customHeight="1">
      <c r="C724" s="18" t="s">
        <v>14</v>
      </c>
      <c r="D724" s="26" t="s">
        <v>972</v>
      </c>
      <c r="E724" s="20" t="str">
        <f>'проверки полей'!A52</f>
        <v>Ввод email с обязательными атрибутами - "собака" и точка с доменом на кириллице</v>
      </c>
      <c r="F724" s="56" t="str">
        <f>'проверки полей'!C52</f>
        <v>i-3</v>
      </c>
      <c r="G724" s="8" t="str">
        <f>'проверки полей'!B52</f>
        <v>login_22@домен.рф</v>
      </c>
      <c r="H724" s="27" t="s">
        <v>16</v>
      </c>
      <c r="I724" s="21"/>
      <c r="J724" s="8"/>
      <c r="K724" s="27" t="s">
        <v>16</v>
      </c>
      <c r="L724" s="8"/>
      <c r="M724" s="8"/>
      <c r="N724" s="8"/>
      <c r="O724" s="8"/>
      <c r="P724" s="8"/>
    </row>
    <row r="725" ht="34.5" customHeight="1">
      <c r="C725" s="18" t="s">
        <v>14</v>
      </c>
      <c r="D725" s="26" t="s">
        <v>973</v>
      </c>
      <c r="E725" s="20" t="str">
        <f>'проверки полей'!A53</f>
        <v>Ввод email с обязательными атрибутами - "собака" и точка с одной буквой в именной части</v>
      </c>
      <c r="F725" s="56" t="str">
        <f>'проверки полей'!C53</f>
        <v>i-4</v>
      </c>
      <c r="G725" s="8" t="str">
        <f>'проверки полей'!B53</f>
        <v>t@gmail.рф</v>
      </c>
      <c r="H725" s="27" t="s">
        <v>16</v>
      </c>
      <c r="I725" s="21"/>
      <c r="J725" s="8"/>
      <c r="K725" s="27" t="s">
        <v>16</v>
      </c>
      <c r="L725" s="8"/>
      <c r="M725" s="8"/>
      <c r="N725" s="8"/>
      <c r="O725" s="8"/>
      <c r="P725" s="8"/>
    </row>
    <row r="726" ht="34.5" customHeight="1">
      <c r="A726" s="61" t="str">
        <f t="shared" ref="A726:B726" si="333">A224</f>
        <v>3. При незаполнении или некорректном заполнении поля, оно подсвечивается красным</v>
      </c>
      <c r="B726" s="44" t="str">
        <f t="shared" si="333"/>
        <v>ID1.2.7.2.5</v>
      </c>
      <c r="C726" s="18" t="s">
        <v>14</v>
      </c>
      <c r="D726" s="26" t="s">
        <v>974</v>
      </c>
      <c r="E726" s="20" t="str">
        <f>'проверки полей'!A54</f>
        <v>Подсвечивание поля email при оставлении пустым</v>
      </c>
      <c r="F726" s="56" t="str">
        <f>'проверки полей'!C54</f>
        <v>i-5</v>
      </c>
      <c r="G726" s="8" t="str">
        <f>'проверки полей'!B54</f>
        <v>пустое поле</v>
      </c>
      <c r="H726" s="27" t="s">
        <v>16</v>
      </c>
      <c r="I726" s="21"/>
      <c r="J726" s="8"/>
      <c r="K726" s="27" t="s">
        <v>16</v>
      </c>
      <c r="L726" s="8"/>
      <c r="M726" s="8"/>
      <c r="N726" s="8"/>
      <c r="O726" s="8"/>
      <c r="P726" s="8"/>
    </row>
    <row r="727" ht="34.5" customHeight="1">
      <c r="A727" s="53"/>
      <c r="C727" s="18" t="s">
        <v>14</v>
      </c>
      <c r="D727" s="26" t="s">
        <v>975</v>
      </c>
      <c r="E727" s="20" t="str">
        <f>'проверки полей'!A55</f>
        <v>Подсвечивание поля email при проставлении пробелов</v>
      </c>
      <c r="F727" s="56" t="str">
        <f>'проверки полей'!C55</f>
        <v>i-6</v>
      </c>
      <c r="G727" s="8" t="str">
        <f>'проверки полей'!B55</f>
        <v>только пробелы</v>
      </c>
      <c r="H727" s="27" t="s">
        <v>16</v>
      </c>
      <c r="I727" s="21"/>
      <c r="J727" s="8"/>
      <c r="K727" s="27" t="s">
        <v>16</v>
      </c>
      <c r="L727" s="8"/>
      <c r="M727" s="8"/>
      <c r="N727" s="8"/>
      <c r="O727" s="8"/>
      <c r="P727" s="8"/>
    </row>
    <row r="728" ht="34.5" customHeight="1">
      <c r="A728" s="61" t="s">
        <v>976</v>
      </c>
      <c r="B728" s="44" t="s">
        <v>977</v>
      </c>
      <c r="C728" s="18" t="s">
        <v>14</v>
      </c>
      <c r="D728" s="26" t="s">
        <v>978</v>
      </c>
      <c r="E728" s="20" t="s">
        <v>979</v>
      </c>
      <c r="F728" s="56" t="str">
        <f>'проверки полей'!C56</f>
        <v>i-7</v>
      </c>
      <c r="G728" s="8" t="str">
        <f>'проверки полей'!B56</f>
        <v>t.est-t@yandex</v>
      </c>
      <c r="H728" s="27" t="s">
        <v>253</v>
      </c>
      <c r="I728" s="152" t="s">
        <v>543</v>
      </c>
      <c r="J728" s="45"/>
      <c r="K728" s="27" t="s">
        <v>253</v>
      </c>
      <c r="L728" s="152" t="s">
        <v>543</v>
      </c>
      <c r="M728" s="8"/>
      <c r="N728" s="8"/>
      <c r="O728" s="8"/>
      <c r="P728" s="8"/>
      <c r="Q728" s="8"/>
    </row>
    <row r="729">
      <c r="A729" s="178" t="str">
        <f>'рабочая форма матрица трассиров'!A326</f>
        <v>2. Доставка</v>
      </c>
      <c r="B729" s="3"/>
      <c r="C729" s="20"/>
      <c r="D729" s="4"/>
      <c r="E729" s="4"/>
      <c r="G729" s="8"/>
      <c r="H729" s="8"/>
      <c r="I729" s="21"/>
      <c r="J729" s="8"/>
      <c r="K729" s="8"/>
      <c r="L729" s="8"/>
      <c r="M729" s="8"/>
      <c r="N729" s="8"/>
      <c r="O729" s="8"/>
      <c r="P729" s="8"/>
    </row>
    <row r="730">
      <c r="A730" s="61" t="str">
        <f>'рабочая форма матрица трассиров'!D332</f>
        <v>Содержит: </v>
      </c>
      <c r="B730" s="17" t="s">
        <v>980</v>
      </c>
      <c r="C730" s="18" t="s">
        <v>14</v>
      </c>
      <c r="D730" s="26" t="s">
        <v>981</v>
      </c>
      <c r="E730" s="20" t="s">
        <v>982</v>
      </c>
      <c r="G730" s="8"/>
      <c r="H730" s="27" t="s">
        <v>16</v>
      </c>
      <c r="I730" s="21"/>
      <c r="J730" s="8"/>
      <c r="K730" s="27" t="s">
        <v>16</v>
      </c>
      <c r="L730" s="8"/>
      <c r="M730" s="8"/>
      <c r="N730" s="8"/>
      <c r="O730" s="8"/>
      <c r="P730" s="8"/>
    </row>
    <row r="731">
      <c r="A731" s="61" t="str">
        <f>'рабочая форма матрица трассиров'!D333</f>
        <v>- радиобатон Самовывоз/Постамат/Курьером/Экспресс</v>
      </c>
      <c r="B731" s="41"/>
      <c r="G731" s="8"/>
      <c r="I731" s="21"/>
      <c r="J731" s="8"/>
      <c r="L731" s="8"/>
      <c r="M731" s="8"/>
      <c r="N731" s="8"/>
      <c r="O731" s="8"/>
      <c r="P731" s="8"/>
    </row>
    <row r="732">
      <c r="A732" s="61" t="str">
        <f>'рабочая форма матрица трассиров'!D334</f>
        <v>- блок с информацией по каждому из способов доставки</v>
      </c>
      <c r="B732" s="41"/>
      <c r="G732" s="8"/>
      <c r="I732" s="21"/>
      <c r="J732" s="8"/>
      <c r="L732" s="8"/>
      <c r="M732" s="8"/>
      <c r="N732" s="8"/>
      <c r="O732" s="8"/>
      <c r="P732" s="8"/>
    </row>
    <row r="733">
      <c r="A733" s="61" t="str">
        <f>'рабочая форма матрица трассиров'!D335</f>
        <v>Информация по каждому из способов доставки изменяется в зависимости от способа доставки</v>
      </c>
      <c r="B733" s="17" t="s">
        <v>983</v>
      </c>
      <c r="G733" s="8"/>
      <c r="I733" s="21"/>
      <c r="J733" s="8"/>
      <c r="L733" s="8"/>
      <c r="M733" s="8"/>
      <c r="N733" s="8"/>
      <c r="O733" s="8"/>
      <c r="P733" s="8"/>
    </row>
    <row r="734">
      <c r="A734" s="186" t="str">
        <f>'рабочая форма матрица трассиров'!D336</f>
        <v>Доставка "Самовывоз":</v>
      </c>
      <c r="B734" s="17" t="s">
        <v>984</v>
      </c>
      <c r="C734" s="18" t="s">
        <v>14</v>
      </c>
      <c r="D734" s="36" t="s">
        <v>985</v>
      </c>
      <c r="E734" s="51" t="s">
        <v>986</v>
      </c>
      <c r="G734" s="8"/>
      <c r="H734" s="27" t="s">
        <v>16</v>
      </c>
      <c r="I734" s="21"/>
      <c r="J734" s="8"/>
      <c r="K734" s="27" t="s">
        <v>16</v>
      </c>
      <c r="L734" s="8"/>
      <c r="M734" s="8"/>
      <c r="N734" s="8"/>
      <c r="O734" s="8"/>
      <c r="P734" s="8"/>
    </row>
    <row r="735">
      <c r="A735" s="149" t="str">
        <f>'рабочая форма матрица трассиров'!D337</f>
        <v>- отображается информация с адресом магазина и интегрированная Яндекс-карта</v>
      </c>
      <c r="B735" s="41"/>
      <c r="C735" s="18" t="s">
        <v>14</v>
      </c>
      <c r="D735" s="36" t="s">
        <v>987</v>
      </c>
      <c r="E735" s="51" t="s">
        <v>988</v>
      </c>
      <c r="G735" s="8"/>
      <c r="H735" s="27" t="s">
        <v>16</v>
      </c>
      <c r="I735" s="21"/>
      <c r="J735" s="8"/>
      <c r="K735" s="27" t="s">
        <v>16</v>
      </c>
      <c r="L735" s="8"/>
      <c r="M735" s="8"/>
      <c r="N735" s="8"/>
      <c r="O735" s="8"/>
      <c r="P735" s="8"/>
    </row>
    <row r="736">
      <c r="A736" s="149" t="str">
        <f>'рабочая форма матрица трассиров'!D338</f>
        <v>- появляется возможность выбрать оплату наличными или картой при получении в магазине iSpot</v>
      </c>
      <c r="B736" s="41"/>
      <c r="C736" s="18" t="s">
        <v>14</v>
      </c>
      <c r="D736" s="36" t="s">
        <v>989</v>
      </c>
      <c r="E736" s="26" t="s">
        <v>990</v>
      </c>
      <c r="F736" s="56" t="s">
        <v>93</v>
      </c>
      <c r="G736" s="8"/>
      <c r="H736" s="27" t="s">
        <v>16</v>
      </c>
      <c r="I736" s="21"/>
      <c r="J736" s="8"/>
      <c r="K736" s="27" t="s">
        <v>16</v>
      </c>
      <c r="L736" s="8"/>
      <c r="M736" s="8"/>
      <c r="N736" s="8"/>
      <c r="O736" s="8"/>
      <c r="P736" s="8"/>
    </row>
    <row r="737">
      <c r="A737" s="149" t="str">
        <f>'рабочая форма матрица трассиров'!D339</f>
        <v>При выборе способа доставки "Самовывоз" и  нажатия на кнопку "Оформить заказ" пользователь видит сообщение системы: "Заказ № spt-&lt;номер&gt; успешно оформлен.
Мы свяжемся с вами для подтверждения заказа с 10:00 до 22:00"</v>
      </c>
      <c r="B737" s="17" t="s">
        <v>991</v>
      </c>
      <c r="C737" s="18" t="s">
        <v>14</v>
      </c>
      <c r="D737" s="26" t="s">
        <v>992</v>
      </c>
      <c r="E737" s="20" t="s">
        <v>993</v>
      </c>
      <c r="G737" s="8"/>
      <c r="H737" s="27" t="s">
        <v>253</v>
      </c>
      <c r="I737" s="152" t="s">
        <v>543</v>
      </c>
      <c r="J737" s="8"/>
      <c r="K737" s="27" t="s">
        <v>253</v>
      </c>
      <c r="L737" s="152" t="s">
        <v>543</v>
      </c>
      <c r="M737" s="8"/>
      <c r="N737" s="8"/>
      <c r="O737" s="8"/>
      <c r="P737" s="8"/>
    </row>
    <row r="738">
      <c r="A738" s="186" t="str">
        <f>'рабочая форма матрица трассиров'!D340</f>
        <v>Доставка "Постамат Boxberry": </v>
      </c>
      <c r="B738" s="26" t="s">
        <v>994</v>
      </c>
      <c r="C738" s="18" t="s">
        <v>14</v>
      </c>
      <c r="D738" s="36" t="s">
        <v>995</v>
      </c>
      <c r="E738" s="20" t="s">
        <v>996</v>
      </c>
      <c r="G738" s="8"/>
      <c r="H738" s="27" t="s">
        <v>16</v>
      </c>
      <c r="I738" s="21"/>
      <c r="J738" s="8"/>
      <c r="K738" s="27" t="s">
        <v>16</v>
      </c>
      <c r="L738" s="8"/>
      <c r="M738" s="8"/>
      <c r="N738" s="8"/>
      <c r="O738" s="8"/>
      <c r="P738" s="8"/>
    </row>
    <row r="739">
      <c r="A739" s="149" t="str">
        <f>'рабочая форма матрица трассиров'!D341</f>
        <v>1) отображается информация с возможностью доставки и кнопка "Выбрать"</v>
      </c>
      <c r="G739" s="8"/>
      <c r="I739" s="21"/>
      <c r="J739" s="8"/>
      <c r="L739" s="8"/>
      <c r="M739" s="8"/>
      <c r="N739" s="8"/>
      <c r="O739" s="8"/>
      <c r="P739" s="8"/>
    </row>
    <row r="740">
      <c r="A740" s="149" t="str">
        <f>'рабочая форма матрица трассиров'!D342</f>
        <v>2) при нажатии на кнопку "Выбрать" открывается интегрированная Яндекс-карта с возможностью выбора отделения "Boxberry"</v>
      </c>
      <c r="C740" s="18" t="s">
        <v>14</v>
      </c>
      <c r="D740" s="4" t="s">
        <v>997</v>
      </c>
      <c r="E740" s="26" t="s">
        <v>998</v>
      </c>
      <c r="G740" s="8"/>
      <c r="H740" s="27" t="s">
        <v>16</v>
      </c>
      <c r="I740" s="21"/>
      <c r="J740" s="8"/>
      <c r="K740" s="27" t="s">
        <v>16</v>
      </c>
      <c r="L740" s="8"/>
      <c r="M740" s="8"/>
      <c r="N740" s="8"/>
      <c r="O740" s="8"/>
      <c r="P740" s="8"/>
    </row>
    <row r="741">
      <c r="A741" s="149" t="str">
        <f>'рабочая форма матрица трассиров'!D343</f>
        <v>3) при выборе в Яндекс-карте конкретного отделения информация о нем добавляется в блок с информацией по способу доставки</v>
      </c>
      <c r="C741" s="18" t="s">
        <v>14</v>
      </c>
      <c r="D741" s="4" t="s">
        <v>999</v>
      </c>
      <c r="E741" s="51" t="s">
        <v>1000</v>
      </c>
      <c r="G741" s="8"/>
      <c r="H741" s="27" t="s">
        <v>16</v>
      </c>
      <c r="I741" s="21"/>
      <c r="J741" s="8"/>
      <c r="K741" s="27" t="s">
        <v>16</v>
      </c>
      <c r="L741" s="8"/>
      <c r="M741" s="8"/>
      <c r="N741" s="8"/>
      <c r="O741" s="8"/>
      <c r="P741" s="8"/>
    </row>
    <row r="742">
      <c r="A742" s="149" t="str">
        <f>'рабочая форма матрица трассиров'!D344</f>
        <v>4) после выбора на карте отделения доставки, кнопка "Выбрать" меняется на кнопку "Изменить"</v>
      </c>
      <c r="C742" s="18" t="s">
        <v>14</v>
      </c>
      <c r="D742" s="36" t="s">
        <v>1001</v>
      </c>
      <c r="E742" s="26" t="s">
        <v>1002</v>
      </c>
      <c r="G742" s="8"/>
      <c r="H742" s="27" t="s">
        <v>16</v>
      </c>
      <c r="I742" s="21"/>
      <c r="J742" s="8"/>
      <c r="K742" s="27" t="s">
        <v>16</v>
      </c>
      <c r="L742" s="8"/>
      <c r="M742" s="8"/>
      <c r="N742" s="8"/>
      <c r="O742" s="8"/>
      <c r="P742" s="8"/>
    </row>
    <row r="743">
      <c r="A743" s="149" t="str">
        <f>'рабочая форма матрица трассиров'!D345</f>
        <v>5) при наведении на кнопку "Выбрать"  цвет кнопки меняется с голубого на прозрачный ( с #0081ff на #fff)</v>
      </c>
      <c r="G743" s="8"/>
      <c r="I743" s="21"/>
      <c r="J743" s="8"/>
      <c r="L743" s="8"/>
      <c r="M743" s="8"/>
      <c r="N743" s="8"/>
      <c r="O743" s="8"/>
      <c r="P743" s="8"/>
    </row>
    <row r="744">
      <c r="A744" s="243" t="str">
        <f>'рабочая форма матрица трассиров'!D346</f>
        <v>При наведении курсора на кнопку "Выбрать" цвет текста меняется с белого на голубой  ( с #fff на  #0081ff)</v>
      </c>
      <c r="B744" s="26" t="s">
        <v>1003</v>
      </c>
      <c r="G744" s="8"/>
      <c r="I744" s="21"/>
      <c r="J744" s="8"/>
      <c r="L744" s="8"/>
      <c r="M744" s="8"/>
      <c r="N744" s="8"/>
      <c r="O744" s="8"/>
      <c r="P744" s="8"/>
    </row>
    <row r="745">
      <c r="A745" s="61" t="str">
        <f>'рабочая форма матрица трассиров'!D347</f>
        <v>"Доставка курьером": отображаются поля для ввода адреса доставки:</v>
      </c>
      <c r="B745" s="17" t="s">
        <v>1004</v>
      </c>
      <c r="C745" s="18" t="s">
        <v>14</v>
      </c>
      <c r="D745" s="4" t="s">
        <v>1005</v>
      </c>
      <c r="E745" s="51" t="s">
        <v>1006</v>
      </c>
      <c r="H745" s="27" t="s">
        <v>16</v>
      </c>
      <c r="I745" s="21"/>
      <c r="J745" s="8"/>
      <c r="K745" s="27" t="s">
        <v>16</v>
      </c>
      <c r="L745" s="8"/>
      <c r="M745" s="8"/>
      <c r="N745" s="8"/>
      <c r="O745" s="8"/>
      <c r="P745" s="8"/>
    </row>
    <row r="746">
      <c r="A746" s="61" t="str">
        <f>'рабочая форма матрица трассиров'!D348</f>
        <v>- предзаполненное поле ввода "Страна"</v>
      </c>
      <c r="B746" s="41"/>
      <c r="C746" s="18" t="s">
        <v>14</v>
      </c>
      <c r="D746" s="26" t="s">
        <v>1007</v>
      </c>
      <c r="E746" s="26" t="s">
        <v>1008</v>
      </c>
      <c r="G746" s="8"/>
      <c r="H746" s="27" t="s">
        <v>16</v>
      </c>
      <c r="I746" s="21"/>
      <c r="J746" s="8"/>
      <c r="K746" s="27" t="s">
        <v>16</v>
      </c>
      <c r="L746" s="8"/>
      <c r="M746" s="8"/>
      <c r="N746" s="8"/>
      <c r="O746" s="8"/>
      <c r="P746" s="8"/>
    </row>
    <row r="747">
      <c r="A747" s="61" t="str">
        <f>'рабочая форма матрица трассиров'!D349</f>
        <v>- предзаполненное поле ввода "Город"</v>
      </c>
      <c r="B747" s="41"/>
      <c r="G747" s="8"/>
      <c r="I747" s="21"/>
      <c r="J747" s="8"/>
      <c r="L747" s="8"/>
      <c r="M747" s="8"/>
      <c r="N747" s="8"/>
      <c r="O747" s="8"/>
      <c r="P747" s="8"/>
    </row>
    <row r="748">
      <c r="A748" s="61" t="str">
        <f>'рабочая форма матрица трассиров'!D350</f>
        <v>- поле ввода "Индекс" </v>
      </c>
      <c r="B748" s="41"/>
      <c r="G748" s="8"/>
      <c r="I748" s="21"/>
      <c r="J748" s="8"/>
      <c r="L748" s="8"/>
      <c r="M748" s="8"/>
      <c r="N748" s="8"/>
      <c r="O748" s="8"/>
      <c r="P748" s="8"/>
    </row>
    <row r="749">
      <c r="A749" s="61" t="str">
        <f>'рабочая форма матрица трассиров'!D351</f>
        <v>- поле ввода "Улица" </v>
      </c>
      <c r="B749" s="41"/>
      <c r="G749" s="8"/>
      <c r="I749" s="21"/>
      <c r="J749" s="8"/>
      <c r="L749" s="8"/>
      <c r="M749" s="8"/>
      <c r="N749" s="8"/>
      <c r="O749" s="8"/>
      <c r="P749" s="8"/>
    </row>
    <row r="750">
      <c r="A750" s="61" t="str">
        <f>'рабочая форма матрица трассиров'!D352</f>
        <v>- поле ввода "Номер дома"  </v>
      </c>
      <c r="B750" s="41"/>
      <c r="G750" s="8"/>
      <c r="I750" s="21"/>
      <c r="J750" s="8"/>
      <c r="L750" s="8"/>
      <c r="M750" s="8"/>
      <c r="N750" s="8"/>
      <c r="O750" s="8"/>
      <c r="P750" s="8"/>
    </row>
    <row r="751">
      <c r="A751" s="61" t="str">
        <f>'рабочая форма матрица трассиров'!D353</f>
        <v>- поле ввода "Строение"  </v>
      </c>
      <c r="B751" s="41"/>
      <c r="G751" s="8"/>
      <c r="I751" s="21"/>
      <c r="J751" s="8"/>
      <c r="L751" s="8"/>
      <c r="M751" s="8"/>
      <c r="N751" s="8"/>
      <c r="O751" s="8"/>
      <c r="P751" s="8"/>
    </row>
    <row r="752">
      <c r="A752" s="61" t="str">
        <f>'рабочая форма матрица трассиров'!D354</f>
        <v>- поле ввода "Корпус" </v>
      </c>
      <c r="B752" s="41"/>
      <c r="G752" s="8"/>
      <c r="I752" s="21"/>
      <c r="J752" s="8"/>
      <c r="L752" s="8"/>
      <c r="M752" s="8"/>
      <c r="N752" s="8"/>
      <c r="O752" s="8"/>
      <c r="P752" s="8"/>
    </row>
    <row r="753">
      <c r="A753" s="61" t="str">
        <f>'рабочая форма матрица трассиров'!D355</f>
        <v>- поле ввода "Квартира"  </v>
      </c>
      <c r="B753" s="41"/>
      <c r="G753" s="8"/>
      <c r="I753" s="21"/>
      <c r="J753" s="8"/>
      <c r="L753" s="8"/>
      <c r="M753" s="8"/>
      <c r="N753" s="8"/>
      <c r="O753" s="8"/>
      <c r="P753" s="8"/>
    </row>
    <row r="754">
      <c r="A754" s="61" t="str">
        <f>'рабочая форма матрица трассиров'!D356</f>
        <v>Поле ввода "Индекс" принимает любые значения при локации Санкт-Петербург</v>
      </c>
      <c r="B754" s="17" t="s">
        <v>1009</v>
      </c>
      <c r="C754" s="18" t="s">
        <v>14</v>
      </c>
      <c r="D754" s="36" t="s">
        <v>1010</v>
      </c>
      <c r="E754" s="20" t="s">
        <v>1011</v>
      </c>
      <c r="H754" s="27" t="s">
        <v>16</v>
      </c>
      <c r="I754" s="21"/>
      <c r="J754" s="8"/>
      <c r="K754" s="27" t="s">
        <v>16</v>
      </c>
      <c r="L754" s="8"/>
      <c r="M754" s="8"/>
      <c r="N754" s="8"/>
      <c r="O754" s="8"/>
      <c r="P754" s="8"/>
    </row>
    <row r="755">
      <c r="A755" s="61" t="str">
        <f>'рабочая форма матрица трассиров'!D357</f>
        <v>Поле ввода "Индекс" принимает только те значения, которые соответствуют реальным индексам города при локации  отличной от Санкт-Петербурга</v>
      </c>
      <c r="B755" s="17" t="s">
        <v>1012</v>
      </c>
      <c r="C755" s="18" t="s">
        <v>14</v>
      </c>
      <c r="D755" s="165" t="s">
        <v>1013</v>
      </c>
      <c r="E755" s="20" t="s">
        <v>1014</v>
      </c>
      <c r="H755" s="27" t="s">
        <v>16</v>
      </c>
      <c r="I755" s="21"/>
      <c r="J755" s="8"/>
      <c r="K755" s="27" t="s">
        <v>16</v>
      </c>
      <c r="L755" s="8"/>
      <c r="M755" s="8"/>
      <c r="N755" s="8"/>
      <c r="O755" s="8"/>
      <c r="P755" s="8"/>
    </row>
    <row r="756">
      <c r="A756" s="43" t="str">
        <f>'рабочая форма матрица трассиров'!D363</f>
        <v>При вводе в поле "Индекс" некорректных символов и пр, система выдает сообщение "К сожалению, мы не можем доставить заказ курьером по данному адресу.
Пожалуйста, выберите другой способ доставки или укажите другой адрес."</v>
      </c>
      <c r="B756" s="43" t="str">
        <f>'рабочая форма матрица трассиров'!B363</f>
        <v>ID1.6.3.2.14</v>
      </c>
      <c r="E756" s="20" t="s">
        <v>1015</v>
      </c>
      <c r="H756" s="27" t="s">
        <v>16</v>
      </c>
      <c r="I756" s="21"/>
      <c r="J756" s="8"/>
      <c r="K756" s="27" t="s">
        <v>16</v>
      </c>
      <c r="L756" s="8"/>
      <c r="M756" s="8"/>
      <c r="N756" s="8"/>
      <c r="O756" s="8"/>
      <c r="P756" s="8"/>
    </row>
    <row r="757">
      <c r="A757" s="244" t="str">
        <f>'черновик'!A757</f>
        <v>Поле ввода "Номер дома" принимает любые значения</v>
      </c>
      <c r="B757" s="17" t="s">
        <v>1016</v>
      </c>
      <c r="C757" s="244" t="str">
        <f>'черновик'!C757</f>
        <v>Смоук</v>
      </c>
      <c r="D757" s="244" t="str">
        <f>'черновик'!D757</f>
        <v>1.6.3.2.10</v>
      </c>
      <c r="E757" s="244" t="str">
        <f>'черновик'!E757</f>
        <v>Проверка поля Номер дома на ввод цифр, букв, спецсимволов и размер поля</v>
      </c>
      <c r="F757" s="244" t="str">
        <f>'черновик'!F757</f>
        <v>h-1</v>
      </c>
      <c r="G757" s="245" t="str">
        <f>'черновик'!G757</f>
        <v>просто текст 123456abc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</v>
      </c>
      <c r="H757" s="27" t="s">
        <v>253</v>
      </c>
      <c r="I757" s="246" t="s">
        <v>1017</v>
      </c>
      <c r="J757" s="27"/>
      <c r="K757" s="27" t="s">
        <v>253</v>
      </c>
      <c r="L757" s="246" t="s">
        <v>1017</v>
      </c>
      <c r="M757" s="27"/>
      <c r="N757" s="27"/>
      <c r="O757" s="27"/>
      <c r="P757" s="27"/>
      <c r="Q757" s="38"/>
      <c r="R757" s="38"/>
      <c r="S757" s="38"/>
      <c r="T757" s="38"/>
      <c r="U757" s="38"/>
      <c r="V757" s="38"/>
      <c r="W757" s="38"/>
      <c r="X757" s="38"/>
      <c r="Y757" s="38"/>
    </row>
    <row r="758">
      <c r="A758" s="244" t="str">
        <f>'черновик'!A758</f>
        <v>Поле ввода "Улица" принимает любые значения</v>
      </c>
      <c r="B758" s="247" t="str">
        <f>'рабочая форма матрица трассиров'!B358</f>
        <v>ID1.6.3.2.9</v>
      </c>
      <c r="C758" s="18" t="s">
        <v>14</v>
      </c>
      <c r="D758" s="36" t="s">
        <v>1018</v>
      </c>
      <c r="E758" s="20" t="str">
        <f>'проверки полей'!A65</f>
        <v>Проверка поля Улица на ввод цифр, букв, спецсимволов и размер поля</v>
      </c>
      <c r="F758" s="27" t="str">
        <f>'проверки полей'!C65</f>
        <v>u-1</v>
      </c>
      <c r="G758" s="248" t="str">
        <f>'проверки полей'!B65</f>
        <v>просто текст 123456abc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</v>
      </c>
      <c r="H758" s="27" t="s">
        <v>253</v>
      </c>
      <c r="I758" s="246" t="s">
        <v>1017</v>
      </c>
      <c r="J758" s="27"/>
      <c r="K758" s="27" t="s">
        <v>253</v>
      </c>
      <c r="L758" s="246" t="s">
        <v>1017</v>
      </c>
      <c r="M758" s="27"/>
      <c r="N758" s="27"/>
      <c r="O758" s="27"/>
      <c r="P758" s="27"/>
      <c r="Q758" s="38"/>
      <c r="R758" s="38"/>
      <c r="S758" s="38"/>
      <c r="T758" s="38"/>
      <c r="U758" s="38"/>
      <c r="V758" s="38"/>
      <c r="W758" s="38"/>
      <c r="X758" s="38"/>
      <c r="Y758" s="38"/>
    </row>
    <row r="759">
      <c r="A759" s="244" t="str">
        <f>'черновик'!A759</f>
        <v>Поле ввода "Строение" принимает любые значения</v>
      </c>
      <c r="B759" s="244" t="str">
        <f>'черновик'!B759</f>
        <v>ID1.6.3.2.11</v>
      </c>
      <c r="C759" s="18" t="s">
        <v>14</v>
      </c>
      <c r="D759" s="36" t="s">
        <v>1019</v>
      </c>
      <c r="E759" s="20" t="str">
        <f>'проверки полей'!A69</f>
        <v>Проверка поля "Строение" на ввод цифр, букв, спецсимволов и размер поля</v>
      </c>
      <c r="F759" s="27" t="str">
        <f>'проверки полей'!C69</f>
        <v>s-1</v>
      </c>
      <c r="G759" s="248" t="str">
        <f>'проверки полей'!B69</f>
        <v>просто текст 123456abc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</v>
      </c>
      <c r="H759" s="27" t="s">
        <v>253</v>
      </c>
      <c r="I759" s="246" t="s">
        <v>1017</v>
      </c>
      <c r="J759" s="27"/>
      <c r="K759" s="27" t="s">
        <v>253</v>
      </c>
      <c r="L759" s="246" t="s">
        <v>1017</v>
      </c>
      <c r="M759" s="27"/>
      <c r="N759" s="27"/>
      <c r="O759" s="27"/>
      <c r="P759" s="27"/>
      <c r="Q759" s="38"/>
      <c r="R759" s="38"/>
      <c r="S759" s="38"/>
      <c r="T759" s="38"/>
      <c r="U759" s="38"/>
      <c r="V759" s="38"/>
      <c r="W759" s="38"/>
      <c r="X759" s="38"/>
      <c r="Y759" s="38"/>
    </row>
    <row r="760">
      <c r="A760" s="247" t="str">
        <f>'рабочая форма матрица трассиров'!D361</f>
        <v>Поле ввода "Корпус" принимает любые значения</v>
      </c>
      <c r="B760" s="244" t="str">
        <f>'черновик'!B760</f>
        <v>ID1.6.3.2.12</v>
      </c>
      <c r="C760" s="18" t="s">
        <v>14</v>
      </c>
      <c r="D760" s="36" t="s">
        <v>1020</v>
      </c>
      <c r="E760" s="20" t="str">
        <f>'проверки полей'!A73</f>
        <v>Проверка поля "Корпус" на ввод цифр, букв, спецсимволов и размер поля</v>
      </c>
      <c r="F760" s="27" t="str">
        <f>'проверки полей'!C73</f>
        <v>k-1</v>
      </c>
      <c r="G760" s="248" t="str">
        <f>'проверки полей'!B73</f>
        <v>просто текст 123456abc def ghi jkl mno pqrs tuv wxyz ABC DEF GHIHI JKL MNO PQRS TUV WXYZ !"§ $%&amp; /() =?* '&lt;&gt; #|; ²³~ @`´ ©«» ¤¼× {} abc def ghi jkl mno pqrs tuv wxyz ABC DEF GHI JKL M</v>
      </c>
      <c r="H760" s="27" t="s">
        <v>253</v>
      </c>
      <c r="I760" s="246" t="s">
        <v>1017</v>
      </c>
      <c r="J760" s="27"/>
      <c r="K760" s="27" t="s">
        <v>253</v>
      </c>
      <c r="L760" s="246" t="s">
        <v>1017</v>
      </c>
      <c r="M760" s="27"/>
      <c r="N760" s="27"/>
      <c r="O760" s="27"/>
      <c r="P760" s="27"/>
      <c r="Q760" s="38"/>
      <c r="R760" s="38"/>
      <c r="S760" s="38"/>
      <c r="T760" s="38"/>
      <c r="U760" s="38"/>
      <c r="V760" s="38"/>
      <c r="W760" s="38"/>
      <c r="X760" s="38"/>
      <c r="Y760" s="38"/>
    </row>
    <row r="761">
      <c r="A761" s="247" t="str">
        <f>'рабочая форма матрица трассиров'!D362</f>
        <v>Поле ввода "Квартира" принимает любые значения</v>
      </c>
      <c r="B761" s="244" t="str">
        <f>'черновик'!B761</f>
        <v>ID1.6.3.2.13</v>
      </c>
      <c r="C761" s="18" t="s">
        <v>14</v>
      </c>
      <c r="D761" s="36" t="s">
        <v>1021</v>
      </c>
      <c r="E761" s="20" t="str">
        <f>'проверки полей'!A77</f>
        <v>Проверка поля "Квартира" на ввод цифр, букв, спецсимволов и размер поля</v>
      </c>
      <c r="F761" s="27" t="str">
        <f>'проверки полей'!C77</f>
        <v>kv-1</v>
      </c>
      <c r="G761" s="249" t="str">
        <f>'проверки полей'!B77</f>
        <v>просто текст 123456abc def ghi jkl mno pqrs tuv wxyz ABC DEF GHIHI JKL MNO PQRS TUV WXYZ !"§ $%&amp; /() =?* '&lt;&gt; #|; ²³~ @`´ ©«» ¤¼× {} abc def ghi jkl mno pqrs tuv wxyz ABC DEF GHI JKL M</v>
      </c>
      <c r="H761" s="27" t="s">
        <v>253</v>
      </c>
      <c r="I761" s="246" t="s">
        <v>1017</v>
      </c>
      <c r="J761" s="27"/>
      <c r="K761" s="27" t="s">
        <v>253</v>
      </c>
      <c r="L761" s="246" t="s">
        <v>1017</v>
      </c>
      <c r="M761" s="27"/>
      <c r="N761" s="27"/>
      <c r="O761" s="27"/>
      <c r="P761" s="27"/>
      <c r="Q761" s="38"/>
      <c r="R761" s="38"/>
      <c r="S761" s="38"/>
      <c r="T761" s="38"/>
      <c r="U761" s="38"/>
      <c r="V761" s="38"/>
      <c r="W761" s="38"/>
      <c r="X761" s="38"/>
      <c r="Y761" s="38"/>
    </row>
    <row r="762">
      <c r="A762" s="247" t="str">
        <f>'рабочая форма матрица трассиров'!D364</f>
        <v>Предзаполненное поле ввода "Город" не должно меняться после выбора из списка
 (проверить на возможность изменить, вставить другой город) </v>
      </c>
      <c r="B762" s="244" t="str">
        <f>'черновик'!B762</f>
        <v>ID1.6.3.2.15</v>
      </c>
      <c r="C762" s="18" t="s">
        <v>14</v>
      </c>
      <c r="D762" s="36" t="str">
        <f t="shared" ref="D762:D763" si="334">MID(B762,3,12)</f>
        <v>1.6.3.2.15</v>
      </c>
      <c r="E762" s="26" t="s">
        <v>1022</v>
      </c>
      <c r="G762" s="8"/>
      <c r="H762" s="27" t="s">
        <v>253</v>
      </c>
      <c r="I762" s="246" t="s">
        <v>1017</v>
      </c>
      <c r="J762" s="8"/>
      <c r="K762" s="27" t="s">
        <v>253</v>
      </c>
      <c r="L762" s="246" t="s">
        <v>1017</v>
      </c>
      <c r="M762" s="8"/>
      <c r="N762" s="8"/>
      <c r="O762" s="8"/>
      <c r="P762" s="8"/>
    </row>
    <row r="763">
      <c r="A763" s="250" t="s">
        <v>1023</v>
      </c>
      <c r="B763" s="17" t="s">
        <v>1024</v>
      </c>
      <c r="C763" s="18" t="s">
        <v>14</v>
      </c>
      <c r="D763" s="36" t="str">
        <f t="shared" si="334"/>
        <v>1.6.3.2.16</v>
      </c>
      <c r="E763" s="20" t="s">
        <v>1025</v>
      </c>
      <c r="G763" s="8"/>
      <c r="H763" s="27" t="s">
        <v>16</v>
      </c>
      <c r="I763" s="21"/>
      <c r="J763" s="8"/>
      <c r="K763" s="27" t="s">
        <v>16</v>
      </c>
      <c r="L763" s="8"/>
      <c r="M763" s="8"/>
      <c r="N763" s="8"/>
      <c r="O763" s="8"/>
      <c r="P763" s="8"/>
    </row>
    <row r="764">
      <c r="A764" s="247" t="str">
        <f t="shared" ref="A764:A772" si="335">A746</f>
        <v>- предзаполненное поле ввода "Страна"</v>
      </c>
      <c r="B764" s="244" t="str">
        <f>B745</f>
        <v>ID1.6.3.2.6</v>
      </c>
      <c r="C764" s="18" t="s">
        <v>14</v>
      </c>
      <c r="D764" s="251" t="s">
        <v>1026</v>
      </c>
      <c r="E764" s="244" t="s">
        <v>1027</v>
      </c>
      <c r="G764" s="8"/>
      <c r="H764" s="27" t="s">
        <v>16</v>
      </c>
      <c r="I764" s="21"/>
      <c r="J764" s="8"/>
      <c r="K764" s="27" t="s">
        <v>16</v>
      </c>
      <c r="L764" s="8"/>
      <c r="M764" s="8"/>
      <c r="N764" s="8"/>
      <c r="O764" s="8"/>
      <c r="P764" s="8"/>
    </row>
    <row r="765">
      <c r="A765" s="247" t="str">
        <f t="shared" si="335"/>
        <v>- предзаполненное поле ввода "Город"</v>
      </c>
      <c r="G765" s="8"/>
      <c r="I765" s="21"/>
      <c r="J765" s="8"/>
      <c r="L765" s="8"/>
      <c r="M765" s="8"/>
      <c r="N765" s="8"/>
      <c r="O765" s="8"/>
      <c r="P765" s="8"/>
    </row>
    <row r="766">
      <c r="A766" s="247" t="str">
        <f t="shared" si="335"/>
        <v>- поле ввода "Индекс" </v>
      </c>
      <c r="G766" s="8"/>
      <c r="I766" s="21"/>
      <c r="J766" s="8"/>
      <c r="L766" s="8"/>
      <c r="M766" s="8"/>
      <c r="N766" s="8"/>
      <c r="O766" s="8"/>
      <c r="P766" s="8"/>
    </row>
    <row r="767">
      <c r="A767" s="247" t="str">
        <f t="shared" si="335"/>
        <v>- поле ввода "Улица" </v>
      </c>
      <c r="G767" s="8"/>
      <c r="I767" s="21"/>
      <c r="J767" s="8"/>
      <c r="L767" s="8"/>
      <c r="M767" s="8"/>
      <c r="N767" s="8"/>
      <c r="O767" s="8"/>
      <c r="P767" s="8"/>
    </row>
    <row r="768">
      <c r="A768" s="247" t="str">
        <f t="shared" si="335"/>
        <v>- поле ввода "Номер дома"  </v>
      </c>
      <c r="G768" s="8"/>
      <c r="I768" s="21"/>
      <c r="J768" s="8"/>
      <c r="L768" s="8"/>
      <c r="M768" s="8"/>
      <c r="N768" s="8"/>
      <c r="O768" s="8"/>
      <c r="P768" s="8"/>
    </row>
    <row r="769">
      <c r="A769" s="247" t="str">
        <f t="shared" si="335"/>
        <v>- поле ввода "Строение"  </v>
      </c>
      <c r="G769" s="8"/>
      <c r="I769" s="21"/>
      <c r="J769" s="8"/>
      <c r="L769" s="8"/>
      <c r="M769" s="8"/>
      <c r="N769" s="8"/>
      <c r="O769" s="8"/>
      <c r="P769" s="8"/>
    </row>
    <row r="770">
      <c r="A770" s="247" t="str">
        <f t="shared" si="335"/>
        <v>- поле ввода "Корпус" </v>
      </c>
      <c r="G770" s="8"/>
      <c r="I770" s="21"/>
      <c r="J770" s="8"/>
      <c r="L770" s="8"/>
      <c r="M770" s="8"/>
      <c r="N770" s="8"/>
      <c r="O770" s="8"/>
      <c r="P770" s="8"/>
    </row>
    <row r="771">
      <c r="A771" s="247" t="str">
        <f t="shared" si="335"/>
        <v>- поле ввода "Квартира"  </v>
      </c>
      <c r="G771" s="8"/>
      <c r="I771" s="21"/>
      <c r="J771" s="8"/>
      <c r="L771" s="8"/>
      <c r="M771" s="8"/>
      <c r="N771" s="8"/>
      <c r="O771" s="8"/>
      <c r="P771" s="8"/>
    </row>
    <row r="772">
      <c r="A772" s="247" t="str">
        <f t="shared" si="335"/>
        <v>Поле ввода "Индекс" принимает любые значения при локации Санкт-Петербург</v>
      </c>
      <c r="B772" s="17" t="str">
        <f>B754</f>
        <v>ID1.6.3.2.7</v>
      </c>
      <c r="C772" s="18" t="s">
        <v>14</v>
      </c>
      <c r="D772" s="103" t="s">
        <v>1028</v>
      </c>
      <c r="E772" s="20" t="str">
        <f>E754</f>
        <v>Проверка поля ввода Индекс при локации Санкт-Петербург</v>
      </c>
      <c r="G772" s="8"/>
      <c r="H772" s="27" t="s">
        <v>16</v>
      </c>
      <c r="I772" s="21"/>
      <c r="J772" s="8"/>
      <c r="K772" s="27" t="s">
        <v>16</v>
      </c>
      <c r="L772" s="8"/>
      <c r="M772" s="8"/>
      <c r="N772" s="8"/>
      <c r="O772" s="8"/>
      <c r="P772" s="8"/>
    </row>
    <row r="773">
      <c r="A773" s="247" t="str">
        <f t="shared" ref="A773:B773" si="336">A757</f>
        <v>Поле ввода "Номер дома" принимает любые значения</v>
      </c>
      <c r="B773" s="247" t="str">
        <f t="shared" si="336"/>
        <v>ID1.6.3.2.10</v>
      </c>
      <c r="C773" s="18" t="s">
        <v>14</v>
      </c>
      <c r="D773" s="103" t="s">
        <v>1029</v>
      </c>
      <c r="E773" s="20" t="str">
        <f t="shared" ref="E773:F773" si="337">E757</f>
        <v>Проверка поля Номер дома на ввод цифр, букв, спецсимволов и размер поля</v>
      </c>
      <c r="F773" s="20" t="str">
        <f t="shared" si="337"/>
        <v>h-1</v>
      </c>
      <c r="G773" s="252" t="str">
        <f>'проверки полей'!B65</f>
        <v>просто текст 123456abc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</v>
      </c>
      <c r="H773" s="27" t="s">
        <v>16</v>
      </c>
      <c r="I773" s="21"/>
      <c r="J773" s="8"/>
      <c r="K773" s="27" t="s">
        <v>16</v>
      </c>
      <c r="L773" s="8"/>
      <c r="M773" s="8"/>
      <c r="N773" s="8"/>
      <c r="O773" s="8"/>
      <c r="P773" s="8"/>
    </row>
    <row r="774">
      <c r="A774" s="247" t="str">
        <f t="shared" ref="A774:B774" si="338">A758</f>
        <v>Поле ввода "Улица" принимает любые значения</v>
      </c>
      <c r="B774" s="247" t="str">
        <f t="shared" si="338"/>
        <v>ID1.6.3.2.9</v>
      </c>
      <c r="C774" s="18" t="s">
        <v>14</v>
      </c>
      <c r="D774" s="103" t="s">
        <v>1030</v>
      </c>
      <c r="E774" s="20" t="str">
        <f t="shared" ref="E774:F774" si="339">E758</f>
        <v>Проверка поля Улица на ввод цифр, букв, спецсимволов и размер поля</v>
      </c>
      <c r="F774" s="20" t="str">
        <f t="shared" si="339"/>
        <v>u-1</v>
      </c>
      <c r="G774" s="252" t="str">
        <f>'проверки полей'!B69</f>
        <v>просто текст 123456abc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</v>
      </c>
      <c r="H774" s="27" t="s">
        <v>253</v>
      </c>
      <c r="I774" s="246" t="s">
        <v>1017</v>
      </c>
      <c r="J774" s="8"/>
      <c r="K774" s="27" t="s">
        <v>253</v>
      </c>
      <c r="L774" s="246" t="s">
        <v>1017</v>
      </c>
      <c r="M774" s="8"/>
      <c r="N774" s="8"/>
      <c r="O774" s="8"/>
      <c r="P774" s="8"/>
    </row>
    <row r="775">
      <c r="A775" s="247" t="str">
        <f t="shared" ref="A775:B775" si="340">A759</f>
        <v>Поле ввода "Строение" принимает любые значения</v>
      </c>
      <c r="B775" s="247" t="str">
        <f t="shared" si="340"/>
        <v>ID1.6.3.2.11</v>
      </c>
      <c r="C775" s="18" t="s">
        <v>14</v>
      </c>
      <c r="D775" s="103" t="s">
        <v>1031</v>
      </c>
      <c r="E775" s="20" t="str">
        <f t="shared" ref="E775:F775" si="341">E759</f>
        <v>Проверка поля "Строение" на ввод цифр, букв, спецсимволов и размер поля</v>
      </c>
      <c r="F775" s="20" t="str">
        <f t="shared" si="341"/>
        <v>s-1</v>
      </c>
      <c r="G775" s="249" t="str">
        <f>'проверки полей'!B73</f>
        <v>просто текст 123456abc def ghi jkl mno pqrs tuv wxyz ABC DEF GHIHI JKL MNO PQRS TUV WXYZ !"§ $%&amp; /() =?* '&lt;&gt; #|; ²³~ @`´ ©«» ¤¼× {} abc def ghi jkl mno pqrs tuv wxyz ABC DEF GHI JKL M</v>
      </c>
      <c r="H775" s="27" t="s">
        <v>253</v>
      </c>
      <c r="I775" s="246" t="s">
        <v>1017</v>
      </c>
      <c r="J775" s="8"/>
      <c r="K775" s="27" t="s">
        <v>253</v>
      </c>
      <c r="L775" s="246" t="s">
        <v>1017</v>
      </c>
      <c r="M775" s="27"/>
      <c r="N775" s="27"/>
      <c r="O775" s="27"/>
      <c r="P775" s="27"/>
      <c r="Q775" s="38"/>
      <c r="R775" s="38"/>
      <c r="S775" s="38"/>
      <c r="T775" s="38"/>
      <c r="U775" s="38"/>
      <c r="V775" s="38"/>
      <c r="W775" s="38"/>
      <c r="X775" s="38"/>
      <c r="Y775" s="38"/>
    </row>
    <row r="776">
      <c r="A776" s="247" t="str">
        <f t="shared" ref="A776:B776" si="342">A760</f>
        <v>Поле ввода "Корпус" принимает любые значения</v>
      </c>
      <c r="B776" s="247" t="str">
        <f t="shared" si="342"/>
        <v>ID1.6.3.2.12</v>
      </c>
      <c r="C776" s="18" t="s">
        <v>14</v>
      </c>
      <c r="D776" s="103" t="s">
        <v>1032</v>
      </c>
      <c r="E776" s="20" t="str">
        <f t="shared" ref="E776:F776" si="343">E760</f>
        <v>Проверка поля "Корпус" на ввод цифр, букв, спецсимволов и размер поля</v>
      </c>
      <c r="F776" s="20" t="str">
        <f t="shared" si="343"/>
        <v>k-1</v>
      </c>
      <c r="G776" s="252" t="str">
        <f>'проверки полей'!B77</f>
        <v>просто текст 123456abc def ghi jkl mno pqrs tuv wxyz ABC DEF GHIHI JKL MNO PQRS TUV WXYZ !"§ $%&amp; /() =?* '&lt;&gt; #|; ²³~ @`´ ©«» ¤¼× {} abc def ghi jkl mno pqrs tuv wxyz ABC DEF GHI JKL M</v>
      </c>
      <c r="H776" s="27" t="s">
        <v>253</v>
      </c>
      <c r="I776" s="246" t="s">
        <v>1017</v>
      </c>
      <c r="J776" s="8"/>
      <c r="K776" s="27" t="s">
        <v>253</v>
      </c>
      <c r="L776" s="246" t="s">
        <v>1017</v>
      </c>
      <c r="M776" s="8"/>
      <c r="N776" s="8"/>
      <c r="O776" s="8"/>
      <c r="P776" s="8"/>
    </row>
    <row r="777">
      <c r="A777" s="247" t="str">
        <f t="shared" ref="A777:B777" si="344">A761</f>
        <v>Поле ввода "Квартира" принимает любые значения</v>
      </c>
      <c r="B777" s="247" t="str">
        <f t="shared" si="344"/>
        <v>ID1.6.3.2.13</v>
      </c>
      <c r="C777" s="18" t="s">
        <v>14</v>
      </c>
      <c r="D777" s="26" t="s">
        <v>1033</v>
      </c>
      <c r="E777" s="20" t="str">
        <f t="shared" ref="E777:G777" si="345">E761</f>
        <v>Проверка поля "Квартира" на ввод цифр, букв, спецсимволов и размер поля</v>
      </c>
      <c r="F777" s="20" t="str">
        <f t="shared" si="345"/>
        <v>kv-1</v>
      </c>
      <c r="G777" s="253" t="str">
        <f t="shared" si="345"/>
        <v>просто текст 123456abc def ghi jkl mno pqrs tuv wxyz ABC DEF GHIHI JKL MNO PQRS TUV WXYZ !"§ $%&amp; /() =?* '&lt;&gt; #|; ²³~ @`´ ©«» ¤¼× {} abc def ghi jkl mno pqrs tuv wxyz ABC DEF GHI JKL M</v>
      </c>
      <c r="H777" s="27" t="s">
        <v>253</v>
      </c>
      <c r="I777" s="246" t="s">
        <v>1017</v>
      </c>
      <c r="J777" s="8"/>
      <c r="K777" s="27" t="s">
        <v>253</v>
      </c>
      <c r="L777" s="246" t="s">
        <v>1017</v>
      </c>
      <c r="M777" s="8"/>
      <c r="N777" s="8"/>
      <c r="O777" s="8"/>
      <c r="P777" s="8"/>
    </row>
    <row r="778">
      <c r="A778" s="247" t="str">
        <f t="shared" ref="A778:B778" si="346">A762</f>
        <v>Предзаполненное поле ввода "Город" не должно меняться после выбора из списка
 (проверить на возможность изменить, вставить другой город) </v>
      </c>
      <c r="B778" s="247" t="str">
        <f t="shared" si="346"/>
        <v>ID1.6.3.2.15</v>
      </c>
      <c r="C778" s="18" t="s">
        <v>14</v>
      </c>
      <c r="D778" s="26" t="s">
        <v>1034</v>
      </c>
      <c r="E778" s="20" t="str">
        <f>E762</f>
        <v>Проверка поля ввода Город</v>
      </c>
      <c r="G778" s="8"/>
      <c r="H778" s="27" t="s">
        <v>253</v>
      </c>
      <c r="I778" s="246" t="s">
        <v>1017</v>
      </c>
      <c r="J778" s="8"/>
      <c r="K778" s="27" t="s">
        <v>253</v>
      </c>
      <c r="L778" s="246" t="s">
        <v>1017</v>
      </c>
      <c r="M778" s="8"/>
      <c r="N778" s="8"/>
      <c r="O778" s="8"/>
      <c r="P778" s="8"/>
    </row>
    <row r="779">
      <c r="A779" s="178" t="str">
        <f>'рабочая форма матрица трассиров'!A366</f>
        <v>3.Оплата</v>
      </c>
      <c r="B779" s="3"/>
      <c r="C779" s="20"/>
      <c r="D779" s="4"/>
      <c r="E779" s="4"/>
      <c r="G779" s="8"/>
      <c r="H779" s="8"/>
      <c r="I779" s="21"/>
      <c r="J779" s="8"/>
      <c r="K779" s="8"/>
      <c r="L779" s="8"/>
      <c r="M779" s="8"/>
      <c r="N779" s="8"/>
      <c r="O779" s="8"/>
      <c r="P779" s="8"/>
    </row>
    <row r="780">
      <c r="A780" s="43" t="str">
        <f>'рабочая форма матрица трассиров'!D367</f>
        <v>Оплата содержит радиобаттон: Банковской картой на сайте/ ЮMoney/ Яндекс Пэй/ Наличными или картой при получении в магазине iSpot</v>
      </c>
      <c r="B780" s="4" t="s">
        <v>1035</v>
      </c>
      <c r="C780" s="18" t="s">
        <v>14</v>
      </c>
      <c r="D780" s="26" t="str">
        <f t="shared" ref="D780:D784" si="347">MID(B780,3,12)</f>
        <v>1.6.3.3.1</v>
      </c>
      <c r="E780" s="26" t="s">
        <v>1036</v>
      </c>
      <c r="G780" s="8"/>
      <c r="H780" s="27" t="s">
        <v>16</v>
      </c>
      <c r="I780" s="8"/>
      <c r="J780" s="8"/>
      <c r="K780" s="27" t="s">
        <v>16</v>
      </c>
      <c r="L780" s="8"/>
      <c r="M780" s="8"/>
      <c r="N780" s="8"/>
      <c r="O780" s="8"/>
      <c r="P780" s="8"/>
    </row>
    <row r="781">
      <c r="A781" s="43" t="str">
        <f>'рабочая форма матрица трассиров'!D368</f>
        <v>При переключении радиобаттона меняется способ оплаты</v>
      </c>
      <c r="B781" s="4" t="s">
        <v>1037</v>
      </c>
      <c r="C781" s="18" t="s">
        <v>14</v>
      </c>
      <c r="D781" s="4" t="str">
        <f t="shared" si="347"/>
        <v>1.6.3.3.2</v>
      </c>
      <c r="E781" s="4" t="s">
        <v>1038</v>
      </c>
      <c r="G781" s="8"/>
      <c r="H781" s="27" t="s">
        <v>16</v>
      </c>
      <c r="I781" s="8"/>
      <c r="J781" s="8"/>
      <c r="K781" s="27" t="s">
        <v>16</v>
      </c>
      <c r="L781" s="8"/>
      <c r="M781" s="8"/>
      <c r="N781" s="8"/>
      <c r="O781" s="8"/>
      <c r="P781" s="8"/>
    </row>
    <row r="782">
      <c r="A782" s="43" t="str">
        <f>'рабочая форма матрица трассиров'!D369</f>
        <v>При выборе способа оплаты Банковской картой после нажатия кнопки "Оформить заказ", открывается форма Интернет-эквайринга</v>
      </c>
      <c r="B782" s="4" t="s">
        <v>1039</v>
      </c>
      <c r="C782" s="18" t="s">
        <v>14</v>
      </c>
      <c r="D782" s="4" t="str">
        <f t="shared" si="347"/>
        <v>1.6.3.3.3</v>
      </c>
      <c r="E782" s="20" t="s">
        <v>1040</v>
      </c>
      <c r="G782" s="8"/>
      <c r="H782" s="27" t="s">
        <v>253</v>
      </c>
      <c r="I782" s="152" t="s">
        <v>543</v>
      </c>
      <c r="J782" s="8"/>
      <c r="K782" s="27" t="s">
        <v>253</v>
      </c>
      <c r="L782" s="152" t="s">
        <v>543</v>
      </c>
      <c r="M782" s="8"/>
      <c r="N782" s="8"/>
      <c r="O782" s="8"/>
      <c r="P782" s="8"/>
    </row>
    <row r="783">
      <c r="A783" s="43" t="str">
        <f>'рабочая форма матрица трассиров'!D370</f>
        <v>После заполнения формы Интернет-эквайринга завершается оформление заказа.</v>
      </c>
      <c r="B783" s="4" t="s">
        <v>1041</v>
      </c>
      <c r="C783" s="18" t="s">
        <v>14</v>
      </c>
      <c r="D783" s="4" t="str">
        <f t="shared" si="347"/>
        <v>1.6.3.3.4</v>
      </c>
      <c r="E783" s="20" t="s">
        <v>1042</v>
      </c>
      <c r="G783" s="8"/>
      <c r="H783" s="27" t="s">
        <v>253</v>
      </c>
      <c r="I783" s="152" t="s">
        <v>543</v>
      </c>
      <c r="J783" s="8"/>
      <c r="K783" s="27" t="s">
        <v>253</v>
      </c>
      <c r="L783" s="152" t="s">
        <v>543</v>
      </c>
      <c r="M783" s="8"/>
      <c r="N783" s="8"/>
      <c r="O783" s="8"/>
      <c r="P783" s="8"/>
    </row>
    <row r="784">
      <c r="A784" s="43" t="str">
        <f>'рабочая форма матрица трассиров'!D371</f>
        <v>При выборе способа оплаты наличными или картой при получении в магазине iSpot и нажатия на кнопку "Оформить заказ" пользователь получает сообщение от системы: "После заполнения формы Интернет-эквайринга завершается оформление заказа."</v>
      </c>
      <c r="B784" s="26" t="s">
        <v>1043</v>
      </c>
      <c r="C784" s="18" t="s">
        <v>14</v>
      </c>
      <c r="D784" s="26" t="str">
        <f t="shared" si="347"/>
        <v>1.6.3.3.5</v>
      </c>
      <c r="E784" s="26" t="s">
        <v>993</v>
      </c>
      <c r="G784" s="8"/>
      <c r="H784" s="27" t="s">
        <v>253</v>
      </c>
      <c r="I784" s="152" t="s">
        <v>543</v>
      </c>
      <c r="J784" s="8"/>
      <c r="K784" s="27" t="s">
        <v>253</v>
      </c>
      <c r="L784" s="152" t="s">
        <v>543</v>
      </c>
      <c r="M784" s="8"/>
      <c r="N784" s="8"/>
      <c r="O784" s="8"/>
      <c r="P784" s="8"/>
    </row>
    <row r="785">
      <c r="A785" s="178" t="str">
        <f>'рабочая форма матрица трассиров'!A372</f>
        <v>4. "Ваш заказ"</v>
      </c>
      <c r="C785" s="20"/>
      <c r="E785" s="26"/>
      <c r="G785" s="8"/>
      <c r="H785" s="8"/>
      <c r="I785" s="21"/>
      <c r="J785" s="8"/>
      <c r="K785" s="8"/>
      <c r="L785" s="8"/>
      <c r="M785" s="8"/>
      <c r="N785" s="8"/>
      <c r="O785" s="8"/>
      <c r="P785" s="8"/>
    </row>
    <row r="786">
      <c r="A786" s="43" t="str">
        <f>'рабочая форма матрица трассиров'!D373</f>
        <v>Содержит:</v>
      </c>
      <c r="B786" s="26" t="s">
        <v>1044</v>
      </c>
      <c r="C786" s="18" t="s">
        <v>14</v>
      </c>
      <c r="D786" s="26" t="str">
        <f>MID(B786,3,12)</f>
        <v>1.6.3.4.1</v>
      </c>
      <c r="E786" s="26" t="s">
        <v>1045</v>
      </c>
      <c r="G786" s="8"/>
      <c r="H786" s="27" t="s">
        <v>16</v>
      </c>
      <c r="I786" s="21"/>
      <c r="J786" s="8"/>
      <c r="K786" s="27" t="s">
        <v>16</v>
      </c>
      <c r="L786" s="8"/>
      <c r="M786" s="8"/>
      <c r="N786" s="8"/>
      <c r="O786" s="8"/>
      <c r="P786" s="8"/>
    </row>
    <row r="787">
      <c r="A787" s="43" t="str">
        <f>'рабочая форма матрица трассиров'!D374</f>
        <v>- слайдер товаров в Корзине</v>
      </c>
      <c r="G787" s="8"/>
      <c r="I787" s="21"/>
      <c r="J787" s="8"/>
      <c r="L787" s="8"/>
      <c r="M787" s="8"/>
      <c r="N787" s="8"/>
      <c r="O787" s="8"/>
      <c r="P787" s="8"/>
    </row>
    <row r="788">
      <c r="A788" s="43" t="str">
        <f>'рабочая форма матрица трассиров'!D375</f>
        <v>- ссылка с названием и характеристиками товара</v>
      </c>
      <c r="G788" s="8"/>
      <c r="I788" s="21"/>
      <c r="J788" s="8"/>
      <c r="L788" s="8"/>
      <c r="M788" s="8"/>
      <c r="N788" s="8"/>
      <c r="O788" s="8"/>
      <c r="P788" s="8"/>
    </row>
    <row r="789">
      <c r="A789" s="43" t="str">
        <f>'рабочая форма матрица трассиров'!D376</f>
        <v>- переключатель между товарами</v>
      </c>
      <c r="G789" s="8"/>
      <c r="I789" s="21"/>
      <c r="J789" s="8"/>
      <c r="L789" s="8"/>
      <c r="M789" s="8"/>
      <c r="N789" s="8"/>
      <c r="O789" s="8"/>
      <c r="P789" s="8"/>
    </row>
    <row r="790">
      <c r="A790" s="43" t="str">
        <f>'рабочая форма матрица трассиров'!D377</f>
        <v>- сумма товаров</v>
      </c>
      <c r="G790" s="8"/>
      <c r="I790" s="21"/>
      <c r="J790" s="8"/>
      <c r="L790" s="8"/>
      <c r="M790" s="8"/>
      <c r="N790" s="8"/>
      <c r="O790" s="8"/>
      <c r="P790" s="8"/>
    </row>
    <row r="791">
      <c r="A791" s="43" t="str">
        <f>'рабочая форма матрица трассиров'!D378</f>
        <v>- сумма скидки по товарам</v>
      </c>
      <c r="G791" s="8"/>
      <c r="I791" s="21"/>
      <c r="J791" s="8"/>
      <c r="L791" s="8"/>
      <c r="M791" s="8"/>
      <c r="N791" s="8"/>
      <c r="O791" s="8"/>
      <c r="P791" s="8"/>
    </row>
    <row r="792">
      <c r="A792" s="43" t="str">
        <f>'рабочая форма матрица трассиров'!D379</f>
        <v>- стоимость доставки</v>
      </c>
      <c r="G792" s="8"/>
      <c r="I792" s="21"/>
      <c r="J792" s="8"/>
      <c r="L792" s="8"/>
      <c r="M792" s="8"/>
      <c r="N792" s="8"/>
      <c r="O792" s="8"/>
      <c r="P792" s="8"/>
    </row>
    <row r="793">
      <c r="A793" s="43" t="str">
        <f>'рабочая форма матрица трассиров'!D380</f>
        <v> - итоговая сумма к оплате</v>
      </c>
      <c r="F793" s="254"/>
      <c r="G793" s="8"/>
      <c r="I793" s="21"/>
      <c r="J793" s="8"/>
      <c r="L793" s="8"/>
      <c r="M793" s="8"/>
      <c r="N793" s="8"/>
      <c r="O793" s="8"/>
      <c r="P793" s="8"/>
    </row>
    <row r="794">
      <c r="A794" s="102" t="s">
        <v>1046</v>
      </c>
      <c r="B794" s="26" t="s">
        <v>1047</v>
      </c>
      <c r="C794" s="18" t="s">
        <v>14</v>
      </c>
      <c r="D794" s="4" t="str">
        <f t="shared" ref="D794:D795" si="348">MID(B794,3,12)</f>
        <v>1.6.3.4.2</v>
      </c>
      <c r="E794" s="20" t="s">
        <v>1048</v>
      </c>
      <c r="G794" s="8"/>
      <c r="H794" s="27" t="s">
        <v>16</v>
      </c>
      <c r="I794" s="21"/>
      <c r="J794" s="8"/>
      <c r="K794" s="27" t="s">
        <v>16</v>
      </c>
      <c r="L794" s="8"/>
      <c r="M794" s="8"/>
      <c r="N794" s="8"/>
      <c r="O794" s="8"/>
      <c r="P794" s="8"/>
    </row>
    <row r="795">
      <c r="A795" s="43" t="str">
        <f>'рабочая форма матрица трассиров'!D382</f>
        <v>При наведении на ссылку с названием товара ссылка меняет цвет с черного на голубой (с #1c1c1cна #0081ff)</v>
      </c>
      <c r="B795" s="26" t="s">
        <v>1049</v>
      </c>
      <c r="C795" s="18" t="s">
        <v>34</v>
      </c>
      <c r="D795" s="4" t="str">
        <f t="shared" si="348"/>
        <v>1.6.3.4.3</v>
      </c>
      <c r="E795" s="4" t="s">
        <v>1050</v>
      </c>
      <c r="G795" s="8"/>
      <c r="H795" s="27" t="s">
        <v>16</v>
      </c>
      <c r="I795" s="21"/>
      <c r="J795" s="8"/>
      <c r="K795" s="27" t="s">
        <v>16</v>
      </c>
      <c r="L795" s="8"/>
      <c r="M795" s="8"/>
      <c r="N795" s="8"/>
      <c r="O795" s="8"/>
      <c r="P795" s="8"/>
    </row>
    <row r="796">
      <c r="A796" s="178" t="str">
        <f>'рабочая форма матрица трассиров'!A383</f>
        <v>5. Блок "Хотите что-то добавить"</v>
      </c>
      <c r="C796" s="20"/>
      <c r="E796" s="4"/>
      <c r="G796" s="8"/>
      <c r="H796" s="8"/>
      <c r="I796" s="21"/>
      <c r="J796" s="8"/>
      <c r="K796" s="8"/>
      <c r="L796" s="8"/>
      <c r="M796" s="8"/>
      <c r="N796" s="8"/>
      <c r="O796" s="8"/>
      <c r="P796" s="8"/>
    </row>
    <row r="797">
      <c r="A797" s="61" t="str">
        <f>'рабочая форма матрица трассиров'!D384</f>
        <v>Содержит поле ввода с плейсхолдером "Хотите что-то добавить?"</v>
      </c>
      <c r="B797" s="4" t="s">
        <v>1051</v>
      </c>
      <c r="C797" s="18" t="s">
        <v>34</v>
      </c>
      <c r="D797" s="4" t="str">
        <f>MID(B797,3,12)</f>
        <v>1.6.3.5.1</v>
      </c>
      <c r="E797" s="4" t="s">
        <v>1052</v>
      </c>
      <c r="G797" s="8"/>
      <c r="H797" s="27" t="s">
        <v>16</v>
      </c>
      <c r="I797" s="21"/>
      <c r="J797" s="8"/>
      <c r="K797" s="27" t="s">
        <v>16</v>
      </c>
      <c r="L797" s="8"/>
      <c r="M797" s="8"/>
      <c r="N797" s="8"/>
      <c r="O797" s="8"/>
      <c r="P797" s="8"/>
    </row>
    <row r="798">
      <c r="A798" s="178" t="str">
        <f>'рабочая форма матрица трассиров'!A385</f>
        <v>6. Чек-бокс "Я даю согласие на обработку персональных данных"</v>
      </c>
      <c r="C798" s="20"/>
      <c r="E798" s="4"/>
      <c r="G798" s="8"/>
      <c r="H798" s="8"/>
      <c r="I798" s="21"/>
      <c r="J798" s="8"/>
      <c r="K798" s="8"/>
      <c r="L798" s="8"/>
      <c r="M798" s="8"/>
      <c r="N798" s="8"/>
      <c r="O798" s="8"/>
      <c r="P798" s="8"/>
    </row>
    <row r="799">
      <c r="A799" s="61" t="str">
        <f>'рабочая форма матрица трассиров'!D386</f>
        <v>Чек-бокс "Я даю согласие на обработку персональных данных" является обязательным условием для оформления заказа</v>
      </c>
      <c r="B799" s="4" t="s">
        <v>1053</v>
      </c>
      <c r="C799" s="18" t="s">
        <v>14</v>
      </c>
      <c r="D799" s="4" t="str">
        <f t="shared" ref="D799:D800" si="349">MID(B799,3,12)</f>
        <v>1.6.3.6.1</v>
      </c>
      <c r="E799" s="4" t="s">
        <v>1054</v>
      </c>
      <c r="G799" s="8"/>
      <c r="H799" s="27" t="s">
        <v>16</v>
      </c>
      <c r="I799" s="21"/>
      <c r="J799" s="8"/>
      <c r="K799" s="27" t="s">
        <v>16</v>
      </c>
      <c r="L799" s="8"/>
      <c r="M799" s="8"/>
      <c r="N799" s="8"/>
      <c r="O799" s="8"/>
      <c r="P799" s="8"/>
    </row>
    <row r="800" ht="33.75" customHeight="1">
      <c r="A800" s="61" t="str">
        <f>'рабочая форма матрица трассиров'!D387</f>
        <v>При оставлении чек-бокса "Я даю согласие на обработку персональных данных" пустым и нажатия на кнопку "Оформить заказ", чек-бокс становится красным</v>
      </c>
      <c r="B800" s="4" t="s">
        <v>1055</v>
      </c>
      <c r="C800" s="18" t="s">
        <v>14</v>
      </c>
      <c r="D800" s="26" t="str">
        <f t="shared" si="349"/>
        <v>1.6.3.6.2</v>
      </c>
      <c r="E800" s="26" t="s">
        <v>1056</v>
      </c>
      <c r="G800" s="8"/>
      <c r="H800" s="27" t="s">
        <v>16</v>
      </c>
      <c r="I800" s="21"/>
      <c r="J800" s="8"/>
      <c r="K800" s="27" t="s">
        <v>16</v>
      </c>
      <c r="L800" s="8"/>
      <c r="M800" s="8"/>
      <c r="N800" s="8"/>
      <c r="O800" s="8"/>
      <c r="P800" s="8"/>
    </row>
    <row r="801">
      <c r="A801" s="178" t="str">
        <f>'рабочая форма матрица трассиров'!A388</f>
        <v>7. Чек-бокс "Хочу быть в курсе выгодных предложений от iSpot"</v>
      </c>
      <c r="C801" s="20"/>
      <c r="E801" s="4"/>
      <c r="G801" s="8"/>
      <c r="H801" s="8"/>
      <c r="I801" s="21"/>
      <c r="J801" s="8"/>
      <c r="K801" s="8"/>
      <c r="L801" s="8"/>
      <c r="M801" s="8"/>
      <c r="N801" s="8"/>
      <c r="O801" s="8"/>
      <c r="P801" s="8"/>
    </row>
    <row r="802" ht="34.5" customHeight="1">
      <c r="A802" s="61" t="str">
        <f>'рабочая форма матрица трассиров'!D389</f>
        <v>Чек-бокс "Хочу быть в курсе выгодных предложений от iSpot" является необязательным условием для оформления заказа</v>
      </c>
      <c r="B802" s="4" t="s">
        <v>1057</v>
      </c>
      <c r="C802" s="18" t="s">
        <v>34</v>
      </c>
      <c r="D802" s="26" t="str">
        <f t="shared" ref="D802:D803" si="350">MID(B802,3,12)</f>
        <v>1.6.3.7.1</v>
      </c>
      <c r="E802" s="4" t="s">
        <v>1054</v>
      </c>
      <c r="G802" s="8"/>
      <c r="H802" s="27" t="s">
        <v>16</v>
      </c>
      <c r="I802" s="21"/>
      <c r="J802" s="8"/>
      <c r="K802" s="27" t="s">
        <v>253</v>
      </c>
      <c r="L802" s="8"/>
      <c r="M802" s="8"/>
      <c r="N802" s="8"/>
      <c r="O802" s="8"/>
      <c r="P802" s="8"/>
    </row>
    <row r="803" ht="59.25" customHeight="1">
      <c r="A803" s="61" t="str">
        <f>'рабочая форма матрица трассиров'!D390</f>
        <v>При проставлении чек-бокса  "Хочу быть в курсе выгодных предложений от iSpot" email добавляется в рассылку и система присылает на почту выгодные предложения к покупке</v>
      </c>
      <c r="B803" s="4" t="s">
        <v>1058</v>
      </c>
      <c r="C803" s="18" t="s">
        <v>34</v>
      </c>
      <c r="D803" s="26" t="str">
        <f t="shared" si="350"/>
        <v>1.6.3.7.2</v>
      </c>
      <c r="E803" s="26" t="s">
        <v>1056</v>
      </c>
      <c r="G803" s="8"/>
      <c r="H803" s="27" t="s">
        <v>253</v>
      </c>
      <c r="I803" s="152" t="s">
        <v>543</v>
      </c>
      <c r="J803" s="8"/>
      <c r="K803" s="27" t="s">
        <v>253</v>
      </c>
      <c r="L803" s="152" t="s">
        <v>543</v>
      </c>
      <c r="M803" s="8"/>
      <c r="N803" s="8"/>
      <c r="O803" s="8"/>
      <c r="P803" s="8"/>
    </row>
    <row r="804" ht="34.5" customHeight="1">
      <c r="A804" s="178" t="str">
        <f>'рабочая форма матрица трассиров'!A391</f>
        <v>8. Кнопка "Оформить заказ"</v>
      </c>
      <c r="B804" s="3"/>
      <c r="C804" s="20"/>
      <c r="D804" s="4"/>
      <c r="E804" s="4"/>
      <c r="G804" s="8"/>
      <c r="H804" s="8"/>
      <c r="I804" s="21"/>
      <c r="J804" s="8"/>
      <c r="K804" s="8"/>
      <c r="L804" s="8"/>
      <c r="M804" s="8"/>
      <c r="N804" s="8"/>
      <c r="O804" s="8"/>
      <c r="P804" s="8"/>
    </row>
    <row r="805">
      <c r="A805" s="96" t="str">
        <f>'рабочая форма матрица трассиров'!D392</f>
        <v>При нажатии на кнопку "Оформить заказ" происходит переход на страницу для заполнения реквизитов на оплату</v>
      </c>
      <c r="B805" s="4" t="s">
        <v>1059</v>
      </c>
      <c r="C805" s="18" t="s">
        <v>14</v>
      </c>
      <c r="D805" s="26" t="str">
        <f t="shared" ref="D805:D806" si="351">MID(B805,3,12)</f>
        <v>1.6.3.8.1</v>
      </c>
      <c r="E805" s="20" t="s">
        <v>1060</v>
      </c>
      <c r="G805" s="8"/>
      <c r="H805" s="27" t="s">
        <v>253</v>
      </c>
      <c r="I805" s="152" t="s">
        <v>543</v>
      </c>
      <c r="J805" s="8"/>
      <c r="K805" s="27" t="s">
        <v>253</v>
      </c>
      <c r="L805" s="152" t="s">
        <v>543</v>
      </c>
      <c r="M805" s="8"/>
      <c r="N805" s="8"/>
      <c r="O805" s="8"/>
      <c r="P805" s="8"/>
    </row>
    <row r="806">
      <c r="A806" s="96" t="str">
        <f>'рабочая форма матрица трассиров'!D393</f>
        <v>При наведении курсора на кнопку "Оформить заказ" цвет кнопки меняется с голубого на прозрачный ( с #0081ff на #fff)</v>
      </c>
      <c r="B806" s="4" t="s">
        <v>1061</v>
      </c>
      <c r="C806" s="18" t="s">
        <v>34</v>
      </c>
      <c r="D806" s="26" t="str">
        <f t="shared" si="351"/>
        <v>1.6.3.8.2</v>
      </c>
      <c r="E806" s="20" t="s">
        <v>1062</v>
      </c>
      <c r="G806" s="8"/>
      <c r="H806" s="27" t="s">
        <v>253</v>
      </c>
      <c r="I806" s="152" t="s">
        <v>543</v>
      </c>
      <c r="J806" s="8"/>
      <c r="K806" s="27" t="s">
        <v>253</v>
      </c>
      <c r="L806" s="152" t="s">
        <v>543</v>
      </c>
      <c r="M806" s="8"/>
      <c r="N806" s="8"/>
      <c r="O806" s="8"/>
      <c r="P806" s="8"/>
    </row>
    <row r="807">
      <c r="A807" s="96" t="str">
        <f>'рабочая форма матрица трассиров'!D394</f>
        <v>При наведении курсора на кнопку "Оформить заказ" цвет текста меняется с белого на голубой  ( с #fff на  #0081ff)</v>
      </c>
      <c r="B807" s="4" t="s">
        <v>1063</v>
      </c>
      <c r="G807" s="8"/>
      <c r="H807" s="27" t="s">
        <v>253</v>
      </c>
      <c r="I807" s="152" t="s">
        <v>543</v>
      </c>
      <c r="J807" s="8"/>
      <c r="K807" s="27" t="s">
        <v>253</v>
      </c>
      <c r="L807" s="152" t="s">
        <v>543</v>
      </c>
      <c r="M807" s="8"/>
      <c r="N807" s="8"/>
      <c r="O807" s="8"/>
      <c r="P807" s="8"/>
    </row>
    <row r="808">
      <c r="A808" s="255" t="str">
        <f>'рабочая форма матрица трассиров'!A395</f>
        <v>9. Блок "Нужна помощь"</v>
      </c>
      <c r="B808" s="3"/>
      <c r="C808" s="26"/>
      <c r="D808" s="4"/>
      <c r="E808" s="4"/>
      <c r="G808" s="8"/>
      <c r="H808" s="8"/>
      <c r="I808" s="21"/>
      <c r="J808" s="8"/>
      <c r="K808" s="8"/>
      <c r="L808" s="8"/>
      <c r="M808" s="8"/>
      <c r="N808" s="8"/>
      <c r="O808" s="8"/>
      <c r="P808" s="8"/>
    </row>
    <row r="809">
      <c r="A809" s="256" t="s">
        <v>282</v>
      </c>
      <c r="B809" s="4" t="s">
        <v>1064</v>
      </c>
      <c r="C809" s="20"/>
      <c r="D809" s="4"/>
      <c r="E809" s="4" t="s">
        <v>327</v>
      </c>
      <c r="G809" s="8"/>
      <c r="H809" s="8"/>
      <c r="I809" s="21"/>
      <c r="J809" s="8"/>
      <c r="K809" s="8"/>
      <c r="L809" s="8"/>
      <c r="M809" s="8"/>
      <c r="N809" s="8"/>
      <c r="O809" s="8"/>
      <c r="P809" s="8"/>
    </row>
    <row r="810">
      <c r="A810" s="61" t="str">
        <f t="shared" ref="A810:B810" si="352">A82</f>
        <v>Блок "Нужна помощь" содержит:
- ссылка tel
- ссылка mailto
- ссылку WhatsApp с иконкой мессенджера
- ссылку WhatsApp с иконкой мессенджера"</v>
      </c>
      <c r="B810" s="44" t="str">
        <f t="shared" si="352"/>
        <v>ID1.2.6.1</v>
      </c>
      <c r="C810" s="18" t="s">
        <v>34</v>
      </c>
      <c r="D810" s="103" t="s">
        <v>1065</v>
      </c>
      <c r="E810" s="44" t="str">
        <f t="shared" ref="E810:E812" si="354">E82</f>
        <v>Содержание блока Нужна помощь</v>
      </c>
      <c r="G810" s="8"/>
      <c r="H810" s="27" t="s">
        <v>16</v>
      </c>
      <c r="I810" s="21"/>
      <c r="J810" s="8"/>
      <c r="K810" s="27" t="s">
        <v>16</v>
      </c>
      <c r="L810" s="8"/>
      <c r="M810" s="8"/>
      <c r="N810" s="8"/>
      <c r="O810" s="8"/>
      <c r="P810" s="8"/>
    </row>
    <row r="811">
      <c r="A811" s="61" t="str">
        <f t="shared" ref="A811:B811" si="353">A83</f>
        <v>При нажатии на ссылку tel должен произойти переход на связанное приложение</v>
      </c>
      <c r="B811" s="194" t="str">
        <f t="shared" si="353"/>
        <v>ID1.2.6.2</v>
      </c>
      <c r="C811" s="18" t="s">
        <v>34</v>
      </c>
      <c r="D811" s="103" t="s">
        <v>1066</v>
      </c>
      <c r="E811" s="44" t="str">
        <f t="shared" si="354"/>
        <v>Идет перенаправление на связанное приложение при нажатии на ссылку tel</v>
      </c>
      <c r="G811" s="8"/>
      <c r="H811" s="27" t="s">
        <v>16</v>
      </c>
      <c r="I811" s="21"/>
      <c r="J811" s="8"/>
      <c r="K811" s="27" t="s">
        <v>16</v>
      </c>
      <c r="L811" s="8"/>
      <c r="M811" s="8"/>
      <c r="N811" s="8"/>
      <c r="O811" s="8"/>
      <c r="P811" s="8"/>
    </row>
    <row r="812">
      <c r="A812" s="58" t="s">
        <v>129</v>
      </c>
      <c r="B812" s="194" t="str">
        <f>B84</f>
        <v>ID1.2.6.3</v>
      </c>
      <c r="C812" s="18" t="s">
        <v>34</v>
      </c>
      <c r="D812" s="107" t="s">
        <v>1067</v>
      </c>
      <c r="E812" s="44" t="str">
        <f t="shared" si="354"/>
        <v>Блок содержит ссылку mailto, по которой идет переход в учетную запись почты </v>
      </c>
      <c r="G812" s="8"/>
      <c r="H812" s="27" t="s">
        <v>16</v>
      </c>
      <c r="I812" s="21"/>
      <c r="J812" s="8"/>
      <c r="K812" s="27" t="s">
        <v>16</v>
      </c>
      <c r="L812" s="8"/>
      <c r="M812" s="8"/>
      <c r="N812" s="8"/>
      <c r="O812" s="8"/>
      <c r="P812" s="8"/>
    </row>
    <row r="813">
      <c r="A813" s="61" t="str">
        <f t="shared" ref="A813:B813" si="355">A85</f>
        <v>При нажатии на ссылку mailto должен произойти переход в учетную запись почты</v>
      </c>
      <c r="B813" s="194" t="str">
        <f t="shared" si="355"/>
        <v>ID1.2.6.4</v>
      </c>
      <c r="G813" s="8"/>
      <c r="I813" s="21"/>
      <c r="J813" s="8"/>
      <c r="L813" s="8"/>
      <c r="M813" s="8"/>
      <c r="N813" s="8"/>
      <c r="O813" s="8"/>
      <c r="P813" s="8"/>
    </row>
    <row r="814">
      <c r="A814" s="61" t="str">
        <f t="shared" ref="A814:B814" si="356">A86</f>
        <v>Должен содержать ссылку WhatsApp с иконкой мессенджера</v>
      </c>
      <c r="B814" s="194" t="str">
        <f t="shared" si="356"/>
        <v>ID1.2.6.5</v>
      </c>
      <c r="C814" s="18" t="s">
        <v>34</v>
      </c>
      <c r="D814" s="107" t="s">
        <v>1068</v>
      </c>
      <c r="E814" s="44" t="str">
        <f>E86</f>
        <v>Блок содержит ссылку WhatsApp, которая переводит в приложение WhatsApp</v>
      </c>
      <c r="G814" s="8"/>
      <c r="H814" s="27" t="s">
        <v>16</v>
      </c>
      <c r="I814" s="21"/>
      <c r="J814" s="8"/>
      <c r="K814" s="27" t="s">
        <v>16</v>
      </c>
      <c r="L814" s="8"/>
      <c r="M814" s="8"/>
      <c r="N814" s="8"/>
      <c r="O814" s="8"/>
      <c r="P814" s="8"/>
    </row>
    <row r="815">
      <c r="A815" s="61" t="str">
        <f t="shared" ref="A815:B815" si="357">A87</f>
        <v>При нажатии на ссылку WhatsApp  должен произойти переход в приложение WhatsApp </v>
      </c>
      <c r="B815" s="194" t="str">
        <f t="shared" si="357"/>
        <v>ID1.2.6.6</v>
      </c>
      <c r="G815" s="8"/>
      <c r="I815" s="21"/>
      <c r="J815" s="8"/>
      <c r="L815" s="8"/>
      <c r="M815" s="8"/>
      <c r="N815" s="8"/>
      <c r="O815" s="8"/>
      <c r="P815" s="8"/>
    </row>
    <row r="816">
      <c r="A816" s="61" t="str">
        <f t="shared" ref="A816:B816" si="358">A88</f>
        <v>Должен содержать ссылку Telegram с иконкой мессенджера</v>
      </c>
      <c r="B816" s="194" t="str">
        <f t="shared" si="358"/>
        <v>ID1.2.6.7</v>
      </c>
      <c r="C816" s="18" t="s">
        <v>34</v>
      </c>
      <c r="D816" s="108" t="s">
        <v>1069</v>
      </c>
      <c r="E816" s="44" t="str">
        <f>E88</f>
        <v>Блок содержит ссылку Telegram, которая переводит в приложение Telegram</v>
      </c>
      <c r="G816" s="8"/>
      <c r="H816" s="27" t="s">
        <v>16</v>
      </c>
      <c r="I816" s="21"/>
      <c r="J816" s="8"/>
      <c r="K816" s="27" t="s">
        <v>16</v>
      </c>
      <c r="L816" s="8"/>
      <c r="M816" s="8"/>
      <c r="N816" s="8"/>
      <c r="O816" s="8"/>
      <c r="P816" s="8"/>
    </row>
    <row r="817">
      <c r="A817" s="61" t="str">
        <f t="shared" ref="A817:B817" si="359">A89</f>
        <v>При нажатии на ссылку Telegram   должен произойти переход в приложение Telegram </v>
      </c>
      <c r="B817" s="194" t="str">
        <f t="shared" si="359"/>
        <v>ID1.2.6.8</v>
      </c>
      <c r="G817" s="8"/>
      <c r="I817" s="21"/>
      <c r="J817" s="8"/>
      <c r="L817" s="8"/>
      <c r="M817" s="8"/>
      <c r="N817" s="8"/>
      <c r="O817" s="8"/>
      <c r="P817" s="8"/>
    </row>
    <row r="818">
      <c r="A818" s="22" t="str">
        <f>'рабочая форма матрица трассиров'!A397</f>
        <v>Ссылка на номер телефона iSpot</v>
      </c>
      <c r="B818" s="3"/>
      <c r="C818" s="20"/>
      <c r="D818" s="26"/>
      <c r="E818" s="4"/>
      <c r="G818" s="8"/>
      <c r="H818" s="8"/>
      <c r="I818" s="21"/>
      <c r="J818" s="8"/>
      <c r="K818" s="8"/>
      <c r="L818" s="8"/>
      <c r="M818" s="8"/>
      <c r="N818" s="8"/>
      <c r="O818" s="8"/>
      <c r="P818" s="8"/>
    </row>
    <row r="819">
      <c r="A819" s="60" t="str">
        <f>'рабочая форма матрица трассиров'!D398</f>
        <v>В мобильной версии Ссылка на номер телефона iSpot находится в Хедер 2</v>
      </c>
      <c r="B819" s="4" t="str">
        <f>'рабочая форма матрица трассиров'!B398</f>
        <v>IDМ1.7.1</v>
      </c>
      <c r="C819" s="18" t="s">
        <v>24</v>
      </c>
      <c r="D819" s="26" t="s">
        <v>1070</v>
      </c>
      <c r="E819" s="20" t="s">
        <v>1071</v>
      </c>
      <c r="G819" s="8"/>
      <c r="H819" s="27" t="s">
        <v>18</v>
      </c>
      <c r="I819" s="21"/>
      <c r="J819" s="8"/>
      <c r="K819" s="27" t="s">
        <v>16</v>
      </c>
      <c r="L819" s="8"/>
      <c r="M819" s="8"/>
      <c r="N819" s="8"/>
      <c r="O819" s="8"/>
      <c r="P819" s="8"/>
    </row>
    <row r="820">
      <c r="A820" s="61" t="str">
        <f>'рабочая форма матрица трассиров'!D399</f>
        <v>Ссылка находится в Хедер1</v>
      </c>
      <c r="B820" s="4" t="str">
        <f>'рабочая форма матрица трассиров'!B399</f>
        <v>ID1.7.1</v>
      </c>
      <c r="C820" s="18" t="s">
        <v>24</v>
      </c>
      <c r="D820" s="46" t="s">
        <v>1072</v>
      </c>
      <c r="E820" s="20" t="s">
        <v>1073</v>
      </c>
      <c r="G820" s="8"/>
      <c r="H820" s="27" t="s">
        <v>16</v>
      </c>
      <c r="I820" s="21"/>
      <c r="J820" s="8"/>
      <c r="K820" s="27" t="s">
        <v>20</v>
      </c>
      <c r="L820" s="8"/>
      <c r="M820" s="8"/>
      <c r="N820" s="8"/>
      <c r="O820" s="8"/>
      <c r="P820" s="8"/>
    </row>
    <row r="821">
      <c r="A821" s="61" t="str">
        <f>'рабочая форма матрица трассиров'!D400</f>
        <v>При нажатии на ссылку на номер телефона iSpot происходит связь с телефоном через операционную систему</v>
      </c>
      <c r="B821" s="4" t="str">
        <f>'рабочая форма матрица трассиров'!B400</f>
        <v>ID1.7.2</v>
      </c>
      <c r="C821" s="18" t="s">
        <v>34</v>
      </c>
      <c r="D821" s="46" t="s">
        <v>1074</v>
      </c>
      <c r="E821" s="20" t="s">
        <v>1075</v>
      </c>
      <c r="G821" s="8"/>
      <c r="H821" s="27" t="s">
        <v>16</v>
      </c>
      <c r="I821" s="21"/>
      <c r="J821" s="8"/>
      <c r="K821" s="27" t="s">
        <v>16</v>
      </c>
      <c r="L821" s="8"/>
      <c r="M821" s="8"/>
      <c r="N821" s="8"/>
      <c r="O821" s="8"/>
      <c r="P821" s="8"/>
    </row>
    <row r="822">
      <c r="A822" s="22" t="str">
        <f>'рабочая форма матрица трассиров'!A401</f>
        <v>Хедер 2 - мобильная версия</v>
      </c>
      <c r="C822" s="20"/>
      <c r="D822" s="4"/>
      <c r="E822" s="4"/>
      <c r="G822" s="8"/>
      <c r="H822" s="8"/>
      <c r="I822" s="21"/>
      <c r="J822" s="8"/>
      <c r="K822" s="8"/>
      <c r="L822" s="8"/>
      <c r="M822" s="8"/>
      <c r="N822" s="8"/>
      <c r="O822" s="8"/>
      <c r="P822" s="8"/>
    </row>
    <row r="823">
      <c r="A823" s="257" t="str">
        <f>'рабочая форма матрица трассиров'!D402</f>
        <v>При нажатии на меню гамбургер в Хедер 1 открывается:</v>
      </c>
      <c r="B823" s="38" t="str">
        <f>'рабочая форма матрица трассиров'!B402</f>
        <v>IDM2.1</v>
      </c>
      <c r="C823" s="18" t="s">
        <v>14</v>
      </c>
      <c r="D823" s="26" t="s">
        <v>1076</v>
      </c>
      <c r="E823" s="26" t="s">
        <v>1077</v>
      </c>
      <c r="G823" s="8"/>
      <c r="H823" s="8"/>
      <c r="I823" s="21"/>
      <c r="J823" s="8"/>
      <c r="K823" s="8"/>
      <c r="L823" s="8"/>
      <c r="M823" s="8"/>
      <c r="N823" s="8"/>
      <c r="O823" s="8"/>
      <c r="P823" s="8"/>
    </row>
    <row r="824">
      <c r="A824" s="257" t="str">
        <f>'рабочая форма матрица трассиров'!D403</f>
        <v>Хедер 2, который содержит:</v>
      </c>
      <c r="G824" s="8"/>
      <c r="H824" s="8"/>
      <c r="I824" s="21"/>
      <c r="J824" s="8"/>
      <c r="K824" s="8"/>
      <c r="L824" s="8"/>
      <c r="M824" s="8"/>
      <c r="N824" s="8"/>
      <c r="O824" s="8"/>
      <c r="P824" s="8"/>
    </row>
    <row r="825">
      <c r="A825" s="257" t="str">
        <f>'рабочая форма матрица трассиров'!D404</f>
        <v>1.Контакты
2.Магазин
3.Сервисный центр
4.Доставка и оплата
5.B2B, оптовые продажи
6.Выбор «Ваш город»
7.Кнопки с видами товаров (Mac,iPhone, iPad, Watch, AirPods, AirTag, Аксессуары, Гаджеты, Мультимедиа)
8. ссылка на номер телефона iSpot
9. Выбор "Ваш город"</v>
      </c>
      <c r="G825" s="8"/>
      <c r="H825" s="27" t="s">
        <v>18</v>
      </c>
      <c r="I825" s="21"/>
      <c r="J825" s="8"/>
      <c r="K825" s="27" t="s">
        <v>16</v>
      </c>
      <c r="L825" s="8"/>
      <c r="M825" s="8"/>
      <c r="N825" s="8"/>
      <c r="O825" s="8"/>
      <c r="P825" s="8"/>
    </row>
    <row r="826">
      <c r="A826" s="257" t="str">
        <f>'рабочая форма матрица трассиров'!D405</f>
        <v>При открытии блоков "Гамбургер" меняется на кнопку "Закрыть"</v>
      </c>
      <c r="B826" s="56" t="str">
        <f>'рабочая форма матрица трассиров'!B405</f>
        <v>IDМ2.2</v>
      </c>
      <c r="C826" s="18" t="s">
        <v>34</v>
      </c>
      <c r="D826" s="4" t="s">
        <v>1078</v>
      </c>
      <c r="E826" s="4" t="s">
        <v>1079</v>
      </c>
      <c r="G826" s="8"/>
      <c r="H826" s="27" t="s">
        <v>18</v>
      </c>
      <c r="I826" s="21"/>
      <c r="J826" s="8"/>
      <c r="K826" s="27" t="s">
        <v>16</v>
      </c>
      <c r="L826" s="8"/>
      <c r="M826" s="8"/>
      <c r="N826" s="8"/>
      <c r="O826" s="8"/>
      <c r="P826" s="8"/>
    </row>
    <row r="827">
      <c r="A827" s="257" t="str">
        <f>'рабочая форма матрица трассиров'!D406</f>
        <v>При добавлении товара в сравнение, в Хедере 1 рядом со значком гамбургера появляется значок уведомления </v>
      </c>
      <c r="B827" s="56" t="str">
        <f>'рабочая форма матрица трассиров'!B406</f>
        <v>IDМ2.3</v>
      </c>
      <c r="C827" s="18" t="s">
        <v>34</v>
      </c>
      <c r="D827" s="4" t="s">
        <v>1080</v>
      </c>
      <c r="E827" s="4" t="s">
        <v>1081</v>
      </c>
      <c r="G827" s="8"/>
      <c r="H827" s="27" t="s">
        <v>18</v>
      </c>
      <c r="I827" s="21"/>
      <c r="J827" s="8"/>
      <c r="K827" s="27" t="s">
        <v>16</v>
      </c>
      <c r="L827" s="8"/>
      <c r="M827" s="8"/>
      <c r="N827" s="8"/>
      <c r="O827" s="8"/>
      <c r="P827" s="8"/>
    </row>
    <row r="828">
      <c r="A828" s="22" t="str">
        <f>'рабочая форма матрица трассиров'!A407</f>
        <v>Хедер 2 - версия веб</v>
      </c>
      <c r="B828" s="3"/>
      <c r="C828" s="20"/>
      <c r="D828" s="4"/>
      <c r="E828" s="4"/>
      <c r="G828" s="8"/>
      <c r="H828" s="8"/>
      <c r="I828" s="21"/>
      <c r="J828" s="8"/>
      <c r="K828" s="8"/>
      <c r="L828" s="8"/>
      <c r="M828" s="8"/>
      <c r="N828" s="8"/>
      <c r="O828" s="8"/>
      <c r="P828" s="8"/>
    </row>
    <row r="829">
      <c r="A829" s="43" t="str">
        <f>'рабочая форма матрица трассиров'!D408</f>
        <v>Хедер 2 содержит:</v>
      </c>
      <c r="B829" s="26" t="s">
        <v>1082</v>
      </c>
      <c r="C829" s="18" t="s">
        <v>14</v>
      </c>
      <c r="D829" s="26" t="str">
        <f>MID(B829,3,12)</f>
        <v>2-1</v>
      </c>
      <c r="E829" s="26" t="s">
        <v>1083</v>
      </c>
      <c r="G829" s="8"/>
      <c r="H829" s="27" t="s">
        <v>16</v>
      </c>
      <c r="I829" s="21"/>
      <c r="J829" s="8"/>
      <c r="K829" s="27" t="s">
        <v>20</v>
      </c>
      <c r="L829" s="8"/>
      <c r="M829" s="8"/>
      <c r="N829" s="8"/>
      <c r="O829" s="8"/>
      <c r="P829" s="8"/>
    </row>
    <row r="830">
      <c r="A830" s="43" t="str">
        <f>'рабочая форма матрица трассиров'!D409</f>
        <v>- кнопка "iSpot"</v>
      </c>
      <c r="G830" s="8"/>
      <c r="I830" s="21"/>
      <c r="J830" s="8"/>
      <c r="L830" s="8"/>
      <c r="M830" s="8"/>
      <c r="N830" s="8"/>
      <c r="O830" s="8"/>
      <c r="P830" s="8"/>
    </row>
    <row r="831">
      <c r="A831" s="43" t="str">
        <f>'рабочая форма матрица трассиров'!D410</f>
        <v>- кнопки с видами товаров (Mac, iPhone, iPad, Watch, AirPods, AirTag, Аксессуары, Гаджеты, Мультимедиа) (они же есть в Футере)</v>
      </c>
      <c r="G831" s="8"/>
      <c r="I831" s="21"/>
      <c r="J831" s="8"/>
      <c r="L831" s="8"/>
      <c r="M831" s="8"/>
      <c r="N831" s="8"/>
      <c r="O831" s="8"/>
      <c r="P831" s="8"/>
    </row>
    <row r="832">
      <c r="A832" s="43" t="str">
        <f>'рабочая форма матрица трассиров'!D411</f>
        <v>- поле с плейсхолдером "Поиск" и кнопкой со значком "лупа"</v>
      </c>
      <c r="G832" s="8"/>
      <c r="I832" s="21"/>
      <c r="J832" s="8"/>
      <c r="L832" s="8"/>
      <c r="M832" s="8"/>
      <c r="N832" s="8"/>
      <c r="O832" s="8"/>
      <c r="P832" s="8"/>
    </row>
    <row r="833">
      <c r="A833" s="258" t="str">
        <f>'рабочая форма матрица трассиров'!A414</f>
        <v>Кнопки с видами товаров</v>
      </c>
      <c r="C833" s="20"/>
      <c r="D833" s="4"/>
      <c r="E833" s="4"/>
      <c r="G833" s="8"/>
      <c r="H833" s="8"/>
      <c r="I833" s="21"/>
      <c r="J833" s="8"/>
      <c r="K833" s="8"/>
      <c r="L833" s="8"/>
      <c r="M833" s="8"/>
      <c r="N833" s="8"/>
      <c r="O833" s="8"/>
      <c r="P833" s="8"/>
    </row>
    <row r="834">
      <c r="A834" s="61" t="str">
        <f>'рабочая форма матрица трассиров'!D415</f>
        <v>При наведении на кнопку с видом товара появляется "Выпадающий список (select)" (у некоторых категорий выпадающего списка появилась надпись "Новинка")</v>
      </c>
      <c r="B834" s="4" t="s">
        <v>1084</v>
      </c>
      <c r="C834" s="18" t="s">
        <v>14</v>
      </c>
      <c r="D834" s="26" t="str">
        <f t="shared" ref="D834:D836" si="360">MID(B834,3,12)</f>
        <v>2.2.1-1</v>
      </c>
      <c r="E834" s="51" t="s">
        <v>1085</v>
      </c>
      <c r="G834" s="8"/>
      <c r="H834" s="27" t="s">
        <v>16</v>
      </c>
      <c r="I834" s="21"/>
      <c r="J834" s="8"/>
      <c r="K834" s="27" t="s">
        <v>16</v>
      </c>
      <c r="L834" s="8"/>
      <c r="M834" s="8"/>
      <c r="N834" s="8"/>
      <c r="O834" s="8"/>
      <c r="P834" s="8"/>
    </row>
    <row r="835">
      <c r="A835" s="58" t="s">
        <v>1086</v>
      </c>
      <c r="B835" s="4" t="s">
        <v>1087</v>
      </c>
      <c r="C835" s="18" t="s">
        <v>14</v>
      </c>
      <c r="D835" s="26" t="str">
        <f t="shared" si="360"/>
        <v>2.2.1-2</v>
      </c>
      <c r="E835" s="4" t="s">
        <v>1088</v>
      </c>
      <c r="G835" s="8"/>
      <c r="H835" s="27" t="s">
        <v>16</v>
      </c>
      <c r="I835" s="21"/>
      <c r="J835" s="8"/>
      <c r="K835" s="27" t="s">
        <v>16</v>
      </c>
      <c r="L835" s="8"/>
      <c r="M835" s="8"/>
      <c r="N835" s="8"/>
      <c r="O835" s="8"/>
      <c r="P835" s="8"/>
    </row>
    <row r="836">
      <c r="A836" s="61" t="str">
        <f>'рабочая форма матрица трассиров'!D417</f>
        <v>При наведении на кнопку с видом товара, она меняет цвет с черного на голубой (с #1c1c1cна #0081ff)</v>
      </c>
      <c r="B836" s="4" t="s">
        <v>1089</v>
      </c>
      <c r="C836" s="18" t="s">
        <v>24</v>
      </c>
      <c r="D836" s="26" t="str">
        <f t="shared" si="360"/>
        <v>2.2.1-3</v>
      </c>
      <c r="E836" s="51" t="s">
        <v>1090</v>
      </c>
      <c r="G836" s="8"/>
      <c r="H836" s="27" t="s">
        <v>16</v>
      </c>
      <c r="I836" s="21"/>
      <c r="J836" s="8"/>
      <c r="K836" s="27" t="s">
        <v>20</v>
      </c>
      <c r="L836" s="8"/>
      <c r="M836" s="8"/>
      <c r="N836" s="8"/>
      <c r="O836" s="8"/>
      <c r="P836" s="8"/>
    </row>
    <row r="837">
      <c r="A837" s="258" t="str">
        <f>'рабочая форма матрица трассиров'!A418</f>
        <v>Поле с плейсхолдером "Поиск" и кнопкой со значком "лупа"</v>
      </c>
      <c r="C837" s="20"/>
      <c r="D837" s="4"/>
      <c r="E837" s="237"/>
      <c r="G837" s="8"/>
      <c r="H837" s="8"/>
      <c r="I837" s="21"/>
      <c r="J837" s="8"/>
      <c r="K837" s="8"/>
      <c r="L837" s="8"/>
      <c r="M837" s="8"/>
      <c r="N837" s="8"/>
      <c r="O837" s="8"/>
      <c r="P837" s="8"/>
    </row>
    <row r="838">
      <c r="A838" s="43" t="str">
        <f>'рабочая форма матрица трассиров'!D419</f>
        <v>Содержит:</v>
      </c>
      <c r="B838" s="26" t="s">
        <v>1091</v>
      </c>
      <c r="C838" s="18" t="s">
        <v>14</v>
      </c>
      <c r="D838" s="26" t="str">
        <f>MID(B838,3,12)</f>
        <v>2.2.2-1</v>
      </c>
      <c r="E838" s="23" t="s">
        <v>1092</v>
      </c>
      <c r="G838" s="8"/>
      <c r="H838" s="27" t="s">
        <v>16</v>
      </c>
      <c r="I838" s="21"/>
      <c r="J838" s="8"/>
      <c r="K838" s="27" t="s">
        <v>16</v>
      </c>
      <c r="L838" s="8"/>
      <c r="M838" s="8"/>
      <c r="N838" s="8"/>
      <c r="O838" s="8"/>
      <c r="P838" s="8"/>
    </row>
    <row r="839">
      <c r="A839" s="43" t="str">
        <f>'рабочая форма матрица трассиров'!D420</f>
        <v>- плейсхолдер "Поиск"</v>
      </c>
      <c r="G839" s="8"/>
      <c r="I839" s="21"/>
      <c r="J839" s="8"/>
      <c r="L839" s="8"/>
      <c r="M839" s="8"/>
      <c r="N839" s="8"/>
      <c r="O839" s="8"/>
      <c r="P839" s="8"/>
    </row>
    <row r="840">
      <c r="A840" s="43" t="str">
        <f>'рабочая форма матрица трассиров'!D421</f>
        <v>- кнопку со значком "лупа"</v>
      </c>
      <c r="G840" s="8"/>
      <c r="I840" s="21"/>
      <c r="J840" s="8"/>
      <c r="L840" s="8"/>
      <c r="M840" s="8"/>
      <c r="N840" s="8"/>
      <c r="O840" s="8"/>
      <c r="P840" s="8"/>
    </row>
    <row r="841">
      <c r="A841" s="43" t="str">
        <f>'рабочая форма матрица трассиров'!D422</f>
        <v>При нажатии в поле "Поиск" либо на кнопку со значком "лупа" открывается окно поиска</v>
      </c>
      <c r="B841" s="26" t="s">
        <v>1093</v>
      </c>
      <c r="C841" s="18" t="s">
        <v>14</v>
      </c>
      <c r="D841" s="26" t="str">
        <f t="shared" ref="D841:D843" si="361">MID(B841,3,12)</f>
        <v>2.2.2.1</v>
      </c>
      <c r="E841" s="51" t="s">
        <v>1094</v>
      </c>
      <c r="G841" s="8"/>
      <c r="H841" s="27" t="s">
        <v>16</v>
      </c>
      <c r="I841" s="21"/>
      <c r="J841" s="8"/>
      <c r="K841" s="27" t="s">
        <v>16</v>
      </c>
      <c r="L841" s="8"/>
      <c r="M841" s="8"/>
      <c r="N841" s="8"/>
      <c r="O841" s="8"/>
      <c r="P841" s="8"/>
    </row>
    <row r="842">
      <c r="A842" s="43" t="str">
        <f>'рабочая форма матрица трассиров'!D423</f>
        <v>Слайдер с товарами и кнопкой "Смотреть все" раскрывается  при вводе в поле Поиск искомого товара</v>
      </c>
      <c r="B842" s="26" t="s">
        <v>1095</v>
      </c>
      <c r="C842" s="18" t="s">
        <v>14</v>
      </c>
      <c r="D842" s="26" t="str">
        <f t="shared" si="361"/>
        <v>2.2.2.2</v>
      </c>
      <c r="E842" s="4" t="s">
        <v>1096</v>
      </c>
      <c r="G842" s="8"/>
      <c r="H842" s="27" t="s">
        <v>16</v>
      </c>
      <c r="I842" s="21"/>
      <c r="J842" s="8"/>
      <c r="K842" s="27" t="s">
        <v>16</v>
      </c>
      <c r="L842" s="8"/>
      <c r="M842" s="8"/>
      <c r="N842" s="8"/>
      <c r="O842" s="8"/>
      <c r="P842" s="8"/>
    </row>
    <row r="843">
      <c r="A843" s="43" t="str">
        <f>'рабочая форма матрица трассиров'!D424</f>
        <v>При вводе в поле Поиск искомого товара и нажатия на кнопку Поиск, открывается страница Каталог товаров</v>
      </c>
      <c r="B843" s="26" t="s">
        <v>1097</v>
      </c>
      <c r="C843" s="18" t="s">
        <v>14</v>
      </c>
      <c r="D843" s="26" t="str">
        <f t="shared" si="361"/>
        <v>2.2.2.3</v>
      </c>
      <c r="E843" s="4" t="s">
        <v>1098</v>
      </c>
      <c r="G843" s="8"/>
      <c r="H843" s="27" t="s">
        <v>16</v>
      </c>
      <c r="I843" s="21"/>
      <c r="J843" s="8"/>
      <c r="K843" s="27" t="s">
        <v>16</v>
      </c>
      <c r="L843" s="8"/>
      <c r="M843" s="8"/>
      <c r="N843" s="8"/>
      <c r="O843" s="8"/>
      <c r="P843" s="8"/>
    </row>
    <row r="844">
      <c r="A844" s="68" t="str">
        <f>'рабочая форма матрица трассиров'!A425</f>
        <v>Окно поиска</v>
      </c>
      <c r="C844" s="20"/>
      <c r="D844" s="4"/>
      <c r="E844" s="4"/>
      <c r="G844" s="8"/>
      <c r="H844" s="8"/>
      <c r="I844" s="21"/>
      <c r="J844" s="8"/>
      <c r="K844" s="8"/>
      <c r="L844" s="8"/>
      <c r="M844" s="8"/>
      <c r="N844" s="8"/>
      <c r="O844" s="8"/>
      <c r="P844" s="8"/>
    </row>
    <row r="845">
      <c r="A845" s="61" t="str">
        <f>'рабочая форма матрица трассиров'!D426</f>
        <v>Окно поиска содержит:</v>
      </c>
      <c r="B845" s="26" t="s">
        <v>1099</v>
      </c>
      <c r="C845" s="18" t="s">
        <v>24</v>
      </c>
      <c r="D845" s="26" t="str">
        <f>MID(B845,3,12)</f>
        <v>2.2.2.1-1</v>
      </c>
      <c r="E845" s="26" t="s">
        <v>1100</v>
      </c>
      <c r="G845" s="8"/>
      <c r="H845" s="27" t="s">
        <v>16</v>
      </c>
      <c r="I845" s="21"/>
      <c r="J845" s="8"/>
      <c r="K845" s="27" t="s">
        <v>16</v>
      </c>
      <c r="L845" s="8"/>
      <c r="M845" s="8"/>
      <c r="N845" s="8"/>
      <c r="O845" s="8"/>
      <c r="P845" s="8"/>
    </row>
    <row r="846">
      <c r="A846" s="61" t="str">
        <f>'рабочая форма матрица трассиров'!D427</f>
        <v>- значок "лупа"</v>
      </c>
      <c r="G846" s="8"/>
      <c r="I846" s="21"/>
      <c r="J846" s="8"/>
      <c r="L846" s="8"/>
      <c r="M846" s="8"/>
      <c r="N846" s="8"/>
      <c r="O846" s="8"/>
      <c r="P846" s="8"/>
    </row>
    <row r="847">
      <c r="A847" s="61" t="str">
        <f>'рабочая форма матрица трассиров'!D428</f>
        <v>- плейсхолдер "Найти на iSpot"</v>
      </c>
      <c r="G847" s="8"/>
      <c r="I847" s="21"/>
      <c r="J847" s="8"/>
      <c r="L847" s="8"/>
      <c r="M847" s="8"/>
      <c r="N847" s="8"/>
      <c r="O847" s="8"/>
      <c r="P847" s="8"/>
    </row>
    <row r="848">
      <c r="A848" s="61" t="str">
        <f>'рабочая форма матрица трассиров'!D429</f>
        <v>- кнопку Закрыть</v>
      </c>
      <c r="G848" s="8"/>
      <c r="I848" s="21"/>
      <c r="J848" s="8"/>
      <c r="L848" s="8"/>
      <c r="M848" s="8"/>
      <c r="N848" s="8"/>
      <c r="O848" s="8"/>
      <c r="P848" s="8"/>
    </row>
    <row r="849">
      <c r="A849" s="61" t="str">
        <f>'рабочая форма матрица трассиров'!D430</f>
        <v>- Combobox </v>
      </c>
      <c r="G849" s="8"/>
      <c r="I849" s="21"/>
      <c r="J849" s="8"/>
      <c r="L849" s="8"/>
      <c r="M849" s="8"/>
      <c r="N849" s="8"/>
      <c r="O849" s="8"/>
      <c r="P849" s="8"/>
    </row>
    <row r="850">
      <c r="A850" s="61" t="str">
        <f>'рабочая форма матрица трассиров'!D431</f>
        <v>Требования к работе алгоритма поиска:</v>
      </c>
      <c r="B850" s="26" t="s">
        <v>1101</v>
      </c>
      <c r="C850" s="18" t="s">
        <v>14</v>
      </c>
      <c r="D850" s="26"/>
      <c r="E850" s="165" t="s">
        <v>1102</v>
      </c>
      <c r="G850" s="8"/>
      <c r="H850" s="27"/>
      <c r="I850" s="21"/>
      <c r="J850" s="8"/>
      <c r="K850" s="27"/>
      <c r="L850" s="8"/>
      <c r="M850" s="8"/>
      <c r="N850" s="8"/>
      <c r="O850" s="8"/>
      <c r="P850" s="8"/>
    </row>
    <row r="851">
      <c r="A851" s="61" t="str">
        <f>'рабочая форма матрица трассиров'!D432</f>
        <v>- поиск ищет по названию товара</v>
      </c>
      <c r="D851" s="259" t="s">
        <v>1103</v>
      </c>
      <c r="E851" s="177" t="s">
        <v>1104</v>
      </c>
      <c r="G851" s="170" t="s">
        <v>1105</v>
      </c>
      <c r="H851" s="27" t="s">
        <v>16</v>
      </c>
      <c r="I851" s="21"/>
      <c r="J851" s="8"/>
      <c r="K851" s="27" t="s">
        <v>16</v>
      </c>
      <c r="L851" s="8"/>
      <c r="M851" s="8"/>
      <c r="N851" s="8"/>
      <c r="O851" s="8"/>
      <c r="P851" s="8"/>
    </row>
    <row r="852">
      <c r="A852" s="61" t="str">
        <f>'рабочая форма матрица трассиров'!D433</f>
        <v>- поиск ищет по артикулу </v>
      </c>
      <c r="D852" s="259" t="s">
        <v>1106</v>
      </c>
      <c r="E852" s="177" t="s">
        <v>1107</v>
      </c>
      <c r="G852" s="260" t="s">
        <v>1108</v>
      </c>
      <c r="H852" s="27" t="s">
        <v>16</v>
      </c>
      <c r="I852" s="21"/>
      <c r="J852" s="8"/>
      <c r="K852" s="27" t="s">
        <v>16</v>
      </c>
      <c r="L852" s="8"/>
      <c r="M852" s="8"/>
      <c r="N852" s="8"/>
      <c r="O852" s="8"/>
      <c r="P852" s="8"/>
    </row>
    <row r="853">
      <c r="A853" s="61" t="str">
        <f>'рабочая форма матрица трассиров'!D434</f>
        <v>- поиск ищет по коду товара</v>
      </c>
      <c r="D853" s="86" t="s">
        <v>1109</v>
      </c>
      <c r="E853" s="177" t="s">
        <v>1110</v>
      </c>
      <c r="G853" s="261">
        <v>6893.0</v>
      </c>
      <c r="H853" s="27" t="s">
        <v>16</v>
      </c>
      <c r="I853" s="21"/>
      <c r="J853" s="8"/>
      <c r="K853" s="27" t="s">
        <v>16</v>
      </c>
      <c r="L853" s="8"/>
      <c r="M853" s="8"/>
      <c r="N853" s="8"/>
      <c r="O853" s="8"/>
      <c r="P853" s="8"/>
    </row>
    <row r="854">
      <c r="A854" s="61" t="str">
        <f>'рабочая форма матрица трассиров'!D435</f>
        <v>Если в поиске товар не обнаружен, либо данные в поиск введены неверно, система выдает сообщение: "По запросу "......" ничего не найдено"</v>
      </c>
      <c r="B854" s="26" t="s">
        <v>1111</v>
      </c>
      <c r="C854" s="18" t="s">
        <v>34</v>
      </c>
      <c r="D854" s="26"/>
      <c r="E854" s="26"/>
      <c r="G854" s="8"/>
      <c r="H854" s="27"/>
      <c r="I854" s="21"/>
      <c r="J854" s="8"/>
      <c r="K854" s="27"/>
      <c r="L854" s="8"/>
      <c r="M854" s="8"/>
      <c r="N854" s="8"/>
      <c r="O854" s="8"/>
      <c r="P854" s="8"/>
    </row>
    <row r="855">
      <c r="A855" s="53"/>
      <c r="D855" s="262" t="s">
        <v>1112</v>
      </c>
      <c r="E855" s="177" t="s">
        <v>1113</v>
      </c>
      <c r="G855" s="146" t="s">
        <v>1114</v>
      </c>
      <c r="H855" s="27" t="s">
        <v>16</v>
      </c>
      <c r="I855" s="21"/>
      <c r="J855" s="8"/>
      <c r="K855" s="27" t="s">
        <v>16</v>
      </c>
      <c r="L855" s="8"/>
      <c r="M855" s="8"/>
      <c r="N855" s="8"/>
      <c r="O855" s="8"/>
      <c r="P855" s="8"/>
    </row>
    <row r="856">
      <c r="A856" s="53"/>
      <c r="D856" s="86" t="s">
        <v>1115</v>
      </c>
      <c r="E856" s="177" t="s">
        <v>1116</v>
      </c>
      <c r="G856" s="146" t="s">
        <v>1117</v>
      </c>
      <c r="H856" s="27" t="s">
        <v>16</v>
      </c>
      <c r="I856" s="21"/>
      <c r="J856" s="8"/>
      <c r="K856" s="27" t="s">
        <v>16</v>
      </c>
      <c r="L856" s="8"/>
      <c r="M856" s="8"/>
      <c r="N856" s="8"/>
      <c r="O856" s="8"/>
      <c r="P856" s="8"/>
    </row>
    <row r="857">
      <c r="A857" s="53"/>
      <c r="C857" s="18" t="s">
        <v>34</v>
      </c>
      <c r="D857" s="86" t="s">
        <v>1118</v>
      </c>
      <c r="E857" s="177" t="s">
        <v>1119</v>
      </c>
      <c r="G857" s="263">
        <v>8967.0</v>
      </c>
      <c r="H857" s="27" t="s">
        <v>16</v>
      </c>
      <c r="I857" s="21"/>
      <c r="J857" s="8"/>
      <c r="K857" s="27" t="s">
        <v>16</v>
      </c>
      <c r="L857" s="8"/>
      <c r="M857" s="8"/>
      <c r="N857" s="8"/>
      <c r="O857" s="8"/>
      <c r="P857" s="8"/>
    </row>
    <row r="858">
      <c r="A858" s="264"/>
      <c r="C858" s="177" t="s">
        <v>34</v>
      </c>
      <c r="D858" s="262" t="s">
        <v>1120</v>
      </c>
      <c r="E858" s="177" t="s">
        <v>1121</v>
      </c>
      <c r="G858" s="146" t="s">
        <v>632</v>
      </c>
      <c r="H858" s="27" t="s">
        <v>16</v>
      </c>
      <c r="I858" s="21"/>
      <c r="J858" s="8"/>
      <c r="K858" s="27" t="s">
        <v>16</v>
      </c>
      <c r="L858" s="8"/>
      <c r="M858" s="8"/>
      <c r="N858" s="8"/>
      <c r="O858" s="8"/>
      <c r="P858" s="8"/>
    </row>
    <row r="859">
      <c r="A859" s="68" t="s">
        <v>1122</v>
      </c>
      <c r="C859" s="20"/>
      <c r="D859" s="4"/>
      <c r="E859" s="4"/>
      <c r="G859" s="8"/>
      <c r="H859" s="8"/>
      <c r="I859" s="21"/>
      <c r="J859" s="8"/>
      <c r="K859" s="8"/>
      <c r="L859" s="8"/>
      <c r="M859" s="8"/>
      <c r="N859" s="8"/>
      <c r="O859" s="8"/>
      <c r="P859" s="8"/>
    </row>
    <row r="860">
      <c r="A860" s="43" t="str">
        <f>'рабочая форма матрица трассиров'!D437</f>
        <v>Содержит:</v>
      </c>
      <c r="B860" s="26" t="s">
        <v>1123</v>
      </c>
      <c r="C860" s="177" t="s">
        <v>34</v>
      </c>
      <c r="D860" s="26" t="str">
        <f>MID(B860,3,12)</f>
        <v>2.2.2.2.1</v>
      </c>
      <c r="E860" s="26" t="s">
        <v>1124</v>
      </c>
      <c r="G860" s="8"/>
      <c r="H860" s="27" t="s">
        <v>16</v>
      </c>
      <c r="I860" s="21"/>
      <c r="J860" s="8"/>
      <c r="K860" s="27" t="s">
        <v>16</v>
      </c>
      <c r="L860" s="8"/>
      <c r="M860" s="8"/>
      <c r="N860" s="8"/>
      <c r="O860" s="8"/>
      <c r="P860" s="8"/>
    </row>
    <row r="861">
      <c r="A861" s="43" t="str">
        <f>'рабочая форма матрица трассиров'!D438</f>
        <v>- фото товара с характеристиками и ценой</v>
      </c>
      <c r="G861" s="8"/>
      <c r="I861" s="21"/>
      <c r="J861" s="8"/>
      <c r="L861" s="8"/>
      <c r="M861" s="8"/>
      <c r="N861" s="8"/>
      <c r="O861" s="8"/>
      <c r="P861" s="8"/>
    </row>
    <row r="862">
      <c r="A862" s="43" t="str">
        <f>'рабочая форма матрица трассиров'!D439</f>
        <v>- кнопка "Смотреть все"</v>
      </c>
      <c r="G862" s="8"/>
      <c r="I862" s="21"/>
      <c r="J862" s="8"/>
      <c r="L862" s="8"/>
      <c r="M862" s="8"/>
      <c r="N862" s="8"/>
      <c r="O862" s="8"/>
      <c r="P862" s="8"/>
    </row>
    <row r="863">
      <c r="A863" s="43" t="str">
        <f>'рабочая форма матрица трассиров'!D440</f>
        <v>При нажатии на товар из слайдера открывается Карточка данного товара</v>
      </c>
      <c r="B863" s="26" t="s">
        <v>1125</v>
      </c>
      <c r="C863" s="177" t="s">
        <v>14</v>
      </c>
      <c r="D863" s="26" t="str">
        <f t="shared" ref="D863:D865" si="362">MID(B863,3,12)</f>
        <v>2.2.2.2.2</v>
      </c>
      <c r="E863" s="4" t="s">
        <v>1126</v>
      </c>
      <c r="G863" s="8"/>
      <c r="H863" s="27" t="s">
        <v>16</v>
      </c>
      <c r="I863" s="21"/>
      <c r="J863" s="8"/>
      <c r="K863" s="27" t="s">
        <v>16</v>
      </c>
      <c r="L863" s="8"/>
      <c r="M863" s="8"/>
      <c r="N863" s="8"/>
      <c r="O863" s="8"/>
      <c r="P863" s="8"/>
    </row>
    <row r="864">
      <c r="A864" s="43" t="str">
        <f>'рабочая форма матрица трассиров'!D441</f>
        <v>При нажатии на кнопку "Смотреть все" происходит переход в Каталог товаров</v>
      </c>
      <c r="B864" s="26" t="s">
        <v>1127</v>
      </c>
      <c r="C864" s="177" t="s">
        <v>14</v>
      </c>
      <c r="D864" s="26" t="str">
        <f t="shared" si="362"/>
        <v>2.2.2.2.3</v>
      </c>
      <c r="E864" s="51" t="s">
        <v>1128</v>
      </c>
      <c r="G864" s="8"/>
      <c r="H864" s="27" t="s">
        <v>16</v>
      </c>
      <c r="I864" s="21"/>
      <c r="J864" s="8"/>
      <c r="K864" s="27" t="s">
        <v>16</v>
      </c>
      <c r="L864" s="8"/>
      <c r="M864" s="8"/>
      <c r="N864" s="8"/>
      <c r="O864" s="8"/>
      <c r="P864" s="8"/>
    </row>
    <row r="865">
      <c r="A865" s="43" t="str">
        <f>'рабочая форма матрица трассиров'!D442</f>
        <v>При наведении на кнопку "Смотреть все" ее цвет меняется с голубого на прозрачный ( с #0081ff на #fff)</v>
      </c>
      <c r="B865" s="26" t="s">
        <v>1129</v>
      </c>
      <c r="C865" s="177" t="s">
        <v>34</v>
      </c>
      <c r="D865" s="26" t="str">
        <f t="shared" si="362"/>
        <v>2.2.2.2.4</v>
      </c>
      <c r="E865" s="4" t="s">
        <v>1130</v>
      </c>
      <c r="G865" s="8"/>
      <c r="H865" s="27" t="s">
        <v>16</v>
      </c>
      <c r="I865" s="21"/>
      <c r="J865" s="8"/>
      <c r="K865" s="27" t="s">
        <v>16</v>
      </c>
      <c r="L865" s="8"/>
      <c r="M865" s="8"/>
      <c r="N865" s="8"/>
      <c r="O865" s="8"/>
      <c r="P865" s="8"/>
    </row>
    <row r="866">
      <c r="A866" s="43" t="str">
        <f>'рабочая форма матрица трассиров'!D443</f>
        <v>При наведении на кнопку "Смотреть все" цвет текста меняется с серого на белый  (с A6AAB4 на #fff)</v>
      </c>
      <c r="B866" s="26" t="s">
        <v>1131</v>
      </c>
      <c r="C866" s="177" t="s">
        <v>34</v>
      </c>
      <c r="E866" s="4" t="s">
        <v>1130</v>
      </c>
      <c r="G866" s="8"/>
      <c r="H866" s="27" t="s">
        <v>16</v>
      </c>
      <c r="I866" s="21"/>
      <c r="J866" s="8"/>
      <c r="K866" s="27" t="s">
        <v>16</v>
      </c>
      <c r="L866" s="8"/>
      <c r="M866" s="8"/>
      <c r="N866" s="8"/>
      <c r="O866" s="8"/>
      <c r="P866" s="8"/>
    </row>
    <row r="867">
      <c r="A867" s="22" t="str">
        <f>'рабочая форма матрица трассиров'!A444</f>
        <v>Страница "Каталог"</v>
      </c>
      <c r="B867" s="3"/>
      <c r="C867" s="20"/>
      <c r="D867" s="4"/>
      <c r="E867" s="4"/>
      <c r="G867" s="8"/>
      <c r="H867" s="8"/>
      <c r="I867" s="21"/>
      <c r="J867" s="8"/>
      <c r="K867" s="8"/>
      <c r="L867" s="8"/>
      <c r="M867" s="8"/>
      <c r="N867" s="8"/>
      <c r="O867" s="8"/>
      <c r="P867" s="8"/>
    </row>
    <row r="868">
      <c r="A868" s="265" t="str">
        <f>'рабочая форма матрица трассиров'!D444</f>
        <v>Мобильная версия</v>
      </c>
      <c r="B868" s="266"/>
      <c r="C868" s="20"/>
      <c r="D868" s="4"/>
      <c r="G868" s="8"/>
      <c r="H868" s="8"/>
      <c r="I868" s="21"/>
      <c r="J868" s="8"/>
      <c r="K868" s="8"/>
      <c r="L868" s="8"/>
      <c r="M868" s="8"/>
      <c r="N868" s="8"/>
      <c r="O868" s="8"/>
      <c r="P868" s="8"/>
    </row>
    <row r="869">
      <c r="A869" s="267" t="s">
        <v>1132</v>
      </c>
      <c r="B869" s="268" t="s">
        <v>1133</v>
      </c>
      <c r="C869" s="18" t="s">
        <v>14</v>
      </c>
      <c r="D869" s="130" t="str">
        <f t="shared" ref="D869:D871" si="363">MID(B869,3,12)</f>
        <v>M3.1</v>
      </c>
      <c r="E869" s="268" t="s">
        <v>1134</v>
      </c>
      <c r="G869" s="8"/>
      <c r="H869" s="27" t="s">
        <v>18</v>
      </c>
      <c r="I869" s="21"/>
      <c r="J869" s="8"/>
      <c r="K869" s="27" t="s">
        <v>16</v>
      </c>
      <c r="L869" s="8"/>
      <c r="M869" s="8"/>
      <c r="N869" s="8"/>
      <c r="O869" s="8"/>
      <c r="P869" s="8"/>
    </row>
    <row r="870">
      <c r="A870" s="269" t="str">
        <f>'рабочая форма матрица трассиров'!D446</f>
        <v>При нажатии на кнопку с категорией товара появляется аккордеон для выбора товара из категории</v>
      </c>
      <c r="B870" s="268" t="s">
        <v>1135</v>
      </c>
      <c r="C870" s="18" t="s">
        <v>14</v>
      </c>
      <c r="D870" s="130" t="str">
        <f t="shared" si="363"/>
        <v>M3.2</v>
      </c>
      <c r="E870" s="270" t="s">
        <v>1136</v>
      </c>
      <c r="G870" s="8"/>
      <c r="H870" s="27" t="s">
        <v>18</v>
      </c>
      <c r="I870" s="21"/>
      <c r="J870" s="8"/>
      <c r="K870" s="27" t="s">
        <v>16</v>
      </c>
      <c r="L870" s="8"/>
      <c r="M870" s="8"/>
      <c r="N870" s="8"/>
      <c r="O870" s="8"/>
      <c r="P870" s="8"/>
    </row>
    <row r="871">
      <c r="A871" s="269" t="s">
        <v>1137</v>
      </c>
      <c r="B871" s="36" t="str">
        <f>'рабочая форма матрица трассиров'!B447</f>
        <v>IDM3.3</v>
      </c>
      <c r="C871" s="18" t="s">
        <v>14</v>
      </c>
      <c r="D871" s="36" t="str">
        <f t="shared" si="363"/>
        <v>M3.3</v>
      </c>
      <c r="E871" s="165" t="str">
        <f>'черновик'!E871</f>
        <v>Содержание страницы Каталог</v>
      </c>
      <c r="G871" s="8"/>
      <c r="H871" s="27" t="s">
        <v>18</v>
      </c>
      <c r="I871" s="21"/>
      <c r="J871" s="8"/>
      <c r="K871" s="27" t="s">
        <v>16</v>
      </c>
      <c r="L871" s="8"/>
      <c r="M871" s="8"/>
      <c r="N871" s="8"/>
      <c r="O871" s="8"/>
      <c r="P871" s="8"/>
    </row>
    <row r="872">
      <c r="A872" s="22" t="s">
        <v>1138</v>
      </c>
      <c r="B872" s="266"/>
      <c r="C872" s="20"/>
      <c r="D872" s="21"/>
      <c r="E872" s="21"/>
      <c r="G872" s="8"/>
      <c r="H872" s="8"/>
      <c r="I872" s="21"/>
      <c r="J872" s="8"/>
      <c r="K872" s="8"/>
      <c r="L872" s="8"/>
      <c r="M872" s="8"/>
      <c r="N872" s="8"/>
      <c r="O872" s="8"/>
      <c r="P872" s="8"/>
    </row>
    <row r="873">
      <c r="A873" s="271" t="str">
        <f>'рабочая форма матрица трассиров'!D449</f>
        <v>https://dk.ispot.ru/catalog/apple-mac/</v>
      </c>
      <c r="B873" s="266"/>
      <c r="C873" s="20"/>
      <c r="D873" s="21"/>
      <c r="E873" s="21"/>
      <c r="G873" s="8"/>
      <c r="H873" s="8"/>
      <c r="I873" s="21"/>
      <c r="J873" s="8"/>
      <c r="K873" s="8"/>
      <c r="L873" s="8"/>
      <c r="M873" s="8"/>
      <c r="N873" s="8"/>
      <c r="O873" s="8"/>
      <c r="P873" s="8"/>
    </row>
    <row r="874">
      <c r="A874" s="43" t="str">
        <f>'рабочая форма матрица трассиров'!D450</f>
        <v>Страница Каталог открывается из:</v>
      </c>
      <c r="B874" s="36" t="s">
        <v>1139</v>
      </c>
      <c r="C874" s="18" t="s">
        <v>14</v>
      </c>
      <c r="D874" s="36" t="str">
        <f>MID(B874,3,12)</f>
        <v>3-2</v>
      </c>
      <c r="E874" s="36" t="s">
        <v>1140</v>
      </c>
      <c r="G874" s="8"/>
      <c r="H874" s="27" t="s">
        <v>16</v>
      </c>
      <c r="I874" s="21"/>
      <c r="J874" s="8"/>
      <c r="K874" s="27" t="s">
        <v>20</v>
      </c>
      <c r="L874" s="8"/>
      <c r="M874" s="8"/>
      <c r="N874" s="8"/>
      <c r="O874" s="8"/>
      <c r="P874" s="8"/>
    </row>
    <row r="875">
      <c r="A875" s="43" t="str">
        <f>'рабочая форма матрица трассиров'!D451</f>
        <v>- Хедер 2</v>
      </c>
      <c r="G875" s="8"/>
      <c r="I875" s="21"/>
      <c r="J875" s="8"/>
      <c r="L875" s="8"/>
      <c r="M875" s="8"/>
      <c r="N875" s="8"/>
      <c r="O875" s="8"/>
      <c r="P875" s="8"/>
    </row>
    <row r="876">
      <c r="A876" s="43" t="str">
        <f>'рабочая форма матрица трассиров'!D452</f>
        <v>- слайдер на главной странице</v>
      </c>
      <c r="G876" s="8"/>
      <c r="I876" s="21"/>
      <c r="J876" s="8"/>
      <c r="L876" s="8"/>
      <c r="M876" s="8"/>
      <c r="N876" s="8"/>
      <c r="O876" s="8"/>
      <c r="P876" s="8"/>
    </row>
    <row r="877">
      <c r="A877" s="43" t="str">
        <f>'рабочая форма матрица трассиров'!D453</f>
        <v>- превью товара</v>
      </c>
      <c r="G877" s="8"/>
      <c r="I877" s="21"/>
      <c r="J877" s="8"/>
      <c r="L877" s="8"/>
      <c r="M877" s="8"/>
      <c r="N877" s="8"/>
      <c r="O877" s="8"/>
      <c r="P877" s="8"/>
    </row>
    <row r="878">
      <c r="A878" s="43" t="str">
        <f>'рабочая форма матрица трассиров'!D454</f>
        <v>- карточки каталога</v>
      </c>
      <c r="G878" s="8"/>
      <c r="I878" s="21"/>
      <c r="J878" s="8"/>
      <c r="L878" s="8"/>
      <c r="M878" s="8"/>
      <c r="N878" s="8"/>
      <c r="O878" s="8"/>
      <c r="P878" s="8"/>
    </row>
    <row r="879">
      <c r="A879" s="43" t="str">
        <f>'рабочая форма матрица трассиров'!D455</f>
        <v>- из футера</v>
      </c>
      <c r="G879" s="8"/>
      <c r="I879" s="21"/>
      <c r="J879" s="8"/>
      <c r="L879" s="8"/>
      <c r="M879" s="8"/>
      <c r="N879" s="8"/>
      <c r="O879" s="8"/>
      <c r="P879" s="8"/>
    </row>
    <row r="880">
      <c r="A880" s="43" t="str">
        <f>'рабочая форма матрица трассиров'!D456</f>
        <v>Страница  содержит:</v>
      </c>
      <c r="B880" s="36" t="s">
        <v>1141</v>
      </c>
      <c r="C880" s="18" t="s">
        <v>14</v>
      </c>
      <c r="D880" s="36" t="str">
        <f>MID(B880,3,12)</f>
        <v>3-1</v>
      </c>
      <c r="E880" s="36" t="s">
        <v>1142</v>
      </c>
      <c r="G880" s="8"/>
      <c r="H880" s="27" t="s">
        <v>16</v>
      </c>
      <c r="I880" s="21"/>
      <c r="J880" s="8"/>
      <c r="K880" s="27" t="s">
        <v>20</v>
      </c>
      <c r="L880" s="8"/>
      <c r="M880" s="8"/>
      <c r="N880" s="8"/>
      <c r="O880" s="8"/>
      <c r="P880" s="8"/>
    </row>
    <row r="881">
      <c r="A881" s="43" t="str">
        <f>'рабочая форма матрица трассиров'!D457</f>
        <v>- слайдер товаров (переход в подкаталог)</v>
      </c>
      <c r="G881" s="8"/>
      <c r="I881" s="21"/>
      <c r="J881" s="8"/>
      <c r="L881" s="8"/>
      <c r="M881" s="8"/>
      <c r="N881" s="8"/>
      <c r="O881" s="8"/>
      <c r="P881" s="8"/>
    </row>
    <row r="882">
      <c r="A882" s="43" t="str">
        <f>'рабочая форма матрица трассиров'!D458</f>
        <v>- хлебные крошки</v>
      </c>
      <c r="G882" s="8"/>
      <c r="I882" s="21"/>
      <c r="J882" s="8"/>
      <c r="L882" s="8"/>
      <c r="M882" s="8"/>
      <c r="N882" s="8"/>
      <c r="O882" s="8"/>
      <c r="P882" s="8"/>
    </row>
    <row r="883">
      <c r="A883" s="43" t="str">
        <f>'рабочая форма матрица трассиров'!D459</f>
        <v>- название Каталога (по названию выбранной категории товара)</v>
      </c>
      <c r="G883" s="8"/>
      <c r="I883" s="21"/>
      <c r="J883" s="8"/>
      <c r="L883" s="8"/>
      <c r="M883" s="8"/>
      <c r="N883" s="8"/>
      <c r="O883" s="8"/>
      <c r="P883" s="8"/>
    </row>
    <row r="884">
      <c r="A884" s="43" t="str">
        <f>'рабочая форма матрица трассиров'!D460</f>
        <v>- кнопка "по популярности"</v>
      </c>
      <c r="G884" s="8"/>
      <c r="I884" s="21"/>
      <c r="J884" s="8"/>
      <c r="L884" s="8"/>
      <c r="M884" s="8"/>
      <c r="N884" s="8"/>
      <c r="O884" s="8"/>
      <c r="P884" s="8"/>
    </row>
    <row r="885">
      <c r="A885" s="43" t="str">
        <f>'рабочая форма матрица трассиров'!D461</f>
        <v>- кнопка "по цене"</v>
      </c>
      <c r="G885" s="8"/>
      <c r="I885" s="21"/>
      <c r="J885" s="8"/>
      <c r="L885" s="8"/>
      <c r="M885" s="8"/>
      <c r="N885" s="8"/>
      <c r="O885" s="8"/>
      <c r="P885" s="8"/>
    </row>
    <row r="886">
      <c r="A886" s="43" t="str">
        <f>'рабочая форма матрица трассиров'!D462</f>
        <v>- превью товара с характеристиками (в наличии)</v>
      </c>
      <c r="G886" s="8"/>
      <c r="I886" s="21"/>
      <c r="J886" s="8"/>
      <c r="L886" s="8"/>
      <c r="M886" s="8"/>
      <c r="N886" s="8"/>
      <c r="O886" s="8"/>
      <c r="P886" s="8"/>
    </row>
    <row r="887">
      <c r="A887" s="43" t="str">
        <f>'рабочая форма матрица трассиров'!D463</f>
        <v>- превью товара с характеристиками (под заказ) </v>
      </c>
      <c r="G887" s="8"/>
      <c r="I887" s="21"/>
      <c r="J887" s="8"/>
      <c r="L887" s="8"/>
      <c r="M887" s="8"/>
      <c r="N887" s="8"/>
      <c r="O887" s="8"/>
      <c r="P887" s="8"/>
    </row>
    <row r="888">
      <c r="A888" s="43" t="str">
        <f>'рабочая форма матрица трассиров'!D464</f>
        <v>- превью товара с характеристиками (предзаказ)</v>
      </c>
      <c r="G888" s="8"/>
      <c r="I888" s="21"/>
      <c r="J888" s="8"/>
      <c r="L888" s="8"/>
      <c r="M888" s="8"/>
      <c r="N888" s="8"/>
      <c r="O888" s="8"/>
      <c r="P888" s="8"/>
    </row>
    <row r="889">
      <c r="A889" s="43" t="str">
        <f>'рабочая форма матрица трассиров'!D465</f>
        <v>- боковая панель</v>
      </c>
      <c r="G889" s="8"/>
      <c r="I889" s="21"/>
      <c r="J889" s="8"/>
      <c r="L889" s="8"/>
      <c r="M889" s="8"/>
      <c r="N889" s="8"/>
      <c r="O889" s="8"/>
      <c r="P889" s="8"/>
    </row>
    <row r="890">
      <c r="A890" s="43" t="str">
        <f>'рабочая форма матрица трассиров'!D466</f>
        <v>- кнопка "Показать еще"</v>
      </c>
      <c r="G890" s="8"/>
      <c r="I890" s="21"/>
      <c r="J890" s="8"/>
      <c r="L890" s="8"/>
      <c r="M890" s="8"/>
      <c r="N890" s="8"/>
      <c r="O890" s="8"/>
      <c r="P890" s="8"/>
    </row>
    <row r="891">
      <c r="A891" s="43" t="str">
        <f>'рабочая форма матрица трассиров'!D467</f>
        <v>- пагинация страниц</v>
      </c>
      <c r="G891" s="8"/>
      <c r="I891" s="21"/>
      <c r="J891" s="8"/>
      <c r="L891" s="8"/>
      <c r="M891" s="8"/>
      <c r="N891" s="8"/>
      <c r="O891" s="8"/>
      <c r="P891" s="8"/>
    </row>
    <row r="892">
      <c r="A892" s="43" t="str">
        <f>'рабочая форма матрица трассиров'!D468</f>
        <v>- блок "Посмотрите также"</v>
      </c>
      <c r="G892" s="8"/>
      <c r="I892" s="21"/>
      <c r="J892" s="8"/>
      <c r="L892" s="8"/>
      <c r="M892" s="8"/>
      <c r="N892" s="8"/>
      <c r="O892" s="8"/>
      <c r="P892" s="8"/>
    </row>
    <row r="893">
      <c r="A893" s="43" t="str">
        <f>'рабочая форма матрица трассиров'!D469</f>
        <v>- контент</v>
      </c>
      <c r="G893" s="8"/>
      <c r="I893" s="21"/>
      <c r="J893" s="8"/>
      <c r="L893" s="8"/>
      <c r="M893" s="8"/>
      <c r="N893" s="8"/>
      <c r="O893" s="8"/>
      <c r="P893" s="8"/>
    </row>
    <row r="894">
      <c r="A894" s="43" t="str">
        <f>'рабочая форма матрица трассиров'!D470</f>
        <v>- блок "iSpot"</v>
      </c>
      <c r="G894" s="8"/>
      <c r="I894" s="21"/>
      <c r="J894" s="8"/>
      <c r="L894" s="8"/>
      <c r="M894" s="8"/>
      <c r="N894" s="8"/>
      <c r="O894" s="8"/>
      <c r="P894" s="8"/>
    </row>
    <row r="895">
      <c r="A895" s="43" t="str">
        <f>'рабочая форма матрица трассиров'!D471</f>
        <v>- блок "Нужна помощь"</v>
      </c>
      <c r="G895" s="8"/>
      <c r="I895" s="21"/>
      <c r="J895" s="8"/>
      <c r="L895" s="8"/>
      <c r="M895" s="8"/>
      <c r="N895" s="8"/>
      <c r="O895" s="8"/>
      <c r="P895" s="8"/>
    </row>
    <row r="896">
      <c r="A896" s="43" t="str">
        <f>'рабочая форма матрица трассиров'!D472</f>
        <v>- блок "Подпишитесь на рассылку"</v>
      </c>
      <c r="G896" s="8"/>
      <c r="I896" s="21"/>
      <c r="J896" s="8"/>
      <c r="L896" s="8"/>
      <c r="M896" s="8"/>
      <c r="N896" s="8"/>
      <c r="O896" s="8"/>
      <c r="P896" s="8"/>
    </row>
    <row r="897">
      <c r="A897" s="258" t="str">
        <f>'рабочая форма матрица трассиров'!A473</f>
        <v>Слайдер товаров</v>
      </c>
      <c r="B897" s="21"/>
      <c r="C897" s="20"/>
      <c r="D897" s="21"/>
      <c r="E897" s="21"/>
      <c r="G897" s="8"/>
      <c r="H897" s="8"/>
      <c r="I897" s="21"/>
      <c r="J897" s="8"/>
      <c r="K897" s="8"/>
      <c r="L897" s="8"/>
      <c r="M897" s="8"/>
      <c r="N897" s="8"/>
      <c r="O897" s="8"/>
      <c r="P897" s="8"/>
    </row>
    <row r="898">
      <c r="A898" s="43" t="str">
        <f>'рабочая форма матрица трассиров'!D474</f>
        <v>При нажатии на товар из слайдера происходит переход в окно Подкаталога</v>
      </c>
      <c r="B898" s="130" t="s">
        <v>1143</v>
      </c>
      <c r="C898" s="18" t="s">
        <v>14</v>
      </c>
      <c r="D898" s="130" t="str">
        <f t="shared" ref="D898:D899" si="364">MID(B898,3,12)</f>
        <v>3.1.1.1</v>
      </c>
      <c r="E898" s="268" t="s">
        <v>1144</v>
      </c>
      <c r="G898" s="8"/>
      <c r="H898" s="27" t="s">
        <v>16</v>
      </c>
      <c r="I898" s="21"/>
      <c r="J898" s="8"/>
      <c r="K898" s="27" t="s">
        <v>16</v>
      </c>
      <c r="L898" s="8"/>
      <c r="M898" s="8"/>
      <c r="N898" s="8"/>
      <c r="O898" s="8"/>
      <c r="P898" s="8"/>
    </row>
    <row r="899">
      <c r="A899" s="102" t="s">
        <v>1145</v>
      </c>
      <c r="B899" s="130" t="s">
        <v>1146</v>
      </c>
      <c r="C899" s="18" t="s">
        <v>14</v>
      </c>
      <c r="D899" s="130" t="str">
        <f t="shared" si="364"/>
        <v>3.1.1.2</v>
      </c>
      <c r="E899" s="62" t="s">
        <v>1147</v>
      </c>
      <c r="G899" s="8"/>
      <c r="H899" s="27" t="s">
        <v>16</v>
      </c>
      <c r="I899" s="21"/>
      <c r="J899" s="8"/>
      <c r="K899" s="27" t="s">
        <v>16</v>
      </c>
      <c r="L899" s="8"/>
      <c r="M899" s="8"/>
      <c r="N899" s="8"/>
      <c r="O899" s="8"/>
      <c r="P899" s="8"/>
    </row>
    <row r="900">
      <c r="A900" s="43" t="str">
        <f t="shared" ref="A900:B900" si="365">A880</f>
        <v>Страница  содержит:</v>
      </c>
      <c r="B900" s="20" t="str">
        <f t="shared" si="365"/>
        <v>ID3-1</v>
      </c>
      <c r="C900" s="18" t="s">
        <v>14</v>
      </c>
      <c r="D900" s="107" t="s">
        <v>1148</v>
      </c>
      <c r="E900" s="20" t="str">
        <f>E880</f>
        <v>Содержание страницы Каталог</v>
      </c>
      <c r="G900" s="8"/>
      <c r="H900" s="27" t="s">
        <v>16</v>
      </c>
      <c r="I900" s="21"/>
      <c r="J900" s="8"/>
      <c r="K900" s="27" t="s">
        <v>16</v>
      </c>
      <c r="L900" s="8"/>
      <c r="M900" s="8"/>
      <c r="N900" s="8"/>
      <c r="O900" s="8"/>
      <c r="P900" s="8"/>
    </row>
    <row r="901">
      <c r="A901" s="43" t="str">
        <f t="shared" ref="A901:A915" si="366">A882</f>
        <v>- хлебные крошки</v>
      </c>
      <c r="G901" s="8"/>
      <c r="I901" s="21"/>
      <c r="J901" s="8"/>
      <c r="L901" s="8"/>
      <c r="M901" s="8"/>
      <c r="N901" s="8"/>
      <c r="O901" s="8"/>
      <c r="P901" s="8"/>
    </row>
    <row r="902">
      <c r="A902" s="43" t="str">
        <f t="shared" si="366"/>
        <v>- название Каталога (по названию выбранной категории товара)</v>
      </c>
      <c r="G902" s="8"/>
      <c r="I902" s="21"/>
      <c r="J902" s="8"/>
      <c r="L902" s="8"/>
      <c r="M902" s="8"/>
      <c r="N902" s="8"/>
      <c r="O902" s="8"/>
      <c r="P902" s="8"/>
    </row>
    <row r="903">
      <c r="A903" s="43" t="str">
        <f t="shared" si="366"/>
        <v>- кнопка "по популярности"</v>
      </c>
      <c r="G903" s="8"/>
      <c r="I903" s="21"/>
      <c r="J903" s="8"/>
      <c r="L903" s="8"/>
      <c r="M903" s="8"/>
      <c r="N903" s="8"/>
      <c r="O903" s="8"/>
      <c r="P903" s="8"/>
    </row>
    <row r="904">
      <c r="A904" s="43" t="str">
        <f t="shared" si="366"/>
        <v>- кнопка "по цене"</v>
      </c>
      <c r="G904" s="8"/>
      <c r="I904" s="21"/>
      <c r="J904" s="8"/>
      <c r="L904" s="8"/>
      <c r="M904" s="8"/>
      <c r="N904" s="8"/>
      <c r="O904" s="8"/>
      <c r="P904" s="8"/>
    </row>
    <row r="905">
      <c r="A905" s="43" t="str">
        <f t="shared" si="366"/>
        <v>- превью товара с характеристиками (в наличии)</v>
      </c>
      <c r="G905" s="8"/>
      <c r="I905" s="21"/>
      <c r="J905" s="8"/>
      <c r="L905" s="8"/>
      <c r="M905" s="8"/>
      <c r="N905" s="8"/>
      <c r="O905" s="8"/>
      <c r="P905" s="8"/>
    </row>
    <row r="906">
      <c r="A906" s="43" t="str">
        <f t="shared" si="366"/>
        <v>- превью товара с характеристиками (под заказ) </v>
      </c>
      <c r="G906" s="8"/>
      <c r="I906" s="21"/>
      <c r="J906" s="8"/>
      <c r="L906" s="8"/>
      <c r="M906" s="8"/>
      <c r="N906" s="8"/>
      <c r="O906" s="8"/>
      <c r="P906" s="8"/>
    </row>
    <row r="907">
      <c r="A907" s="43" t="str">
        <f t="shared" si="366"/>
        <v>- превью товара с характеристиками (предзаказ)</v>
      </c>
      <c r="G907" s="8"/>
      <c r="I907" s="21"/>
      <c r="J907" s="8"/>
      <c r="L907" s="8"/>
      <c r="M907" s="8"/>
      <c r="N907" s="8"/>
      <c r="O907" s="8"/>
      <c r="P907" s="8"/>
    </row>
    <row r="908">
      <c r="A908" s="43" t="str">
        <f t="shared" si="366"/>
        <v>- боковая панель</v>
      </c>
      <c r="G908" s="8"/>
      <c r="I908" s="21"/>
      <c r="J908" s="8"/>
      <c r="L908" s="8"/>
      <c r="M908" s="8"/>
      <c r="N908" s="8"/>
      <c r="O908" s="8"/>
      <c r="P908" s="8"/>
    </row>
    <row r="909">
      <c r="A909" s="43" t="str">
        <f t="shared" si="366"/>
        <v>- кнопка "Показать еще"</v>
      </c>
      <c r="G909" s="8"/>
      <c r="I909" s="21"/>
      <c r="J909" s="8"/>
      <c r="L909" s="8"/>
      <c r="M909" s="8"/>
      <c r="N909" s="8"/>
      <c r="O909" s="8"/>
      <c r="P909" s="8"/>
    </row>
    <row r="910">
      <c r="A910" s="43" t="str">
        <f t="shared" si="366"/>
        <v>- пагинация страниц</v>
      </c>
      <c r="G910" s="8"/>
      <c r="I910" s="21"/>
      <c r="J910" s="8"/>
      <c r="L910" s="8"/>
      <c r="M910" s="8"/>
      <c r="N910" s="8"/>
      <c r="O910" s="8"/>
      <c r="P910" s="8"/>
    </row>
    <row r="911">
      <c r="A911" s="43" t="str">
        <f t="shared" si="366"/>
        <v>- блок "Посмотрите также"</v>
      </c>
      <c r="G911" s="8"/>
      <c r="I911" s="21"/>
      <c r="J911" s="8"/>
      <c r="L911" s="8"/>
      <c r="M911" s="8"/>
      <c r="N911" s="8"/>
      <c r="O911" s="8"/>
      <c r="P911" s="8"/>
    </row>
    <row r="912">
      <c r="A912" s="43" t="str">
        <f t="shared" si="366"/>
        <v>- контент</v>
      </c>
      <c r="G912" s="8"/>
      <c r="I912" s="21"/>
      <c r="J912" s="8"/>
      <c r="L912" s="8"/>
      <c r="M912" s="8"/>
      <c r="N912" s="8"/>
      <c r="O912" s="8"/>
      <c r="P912" s="8"/>
    </row>
    <row r="913">
      <c r="A913" s="43" t="str">
        <f t="shared" si="366"/>
        <v>- блок "iSpot"</v>
      </c>
      <c r="G913" s="8"/>
      <c r="I913" s="21"/>
      <c r="J913" s="8"/>
      <c r="L913" s="8"/>
      <c r="M913" s="8"/>
      <c r="N913" s="8"/>
      <c r="O913" s="8"/>
      <c r="P913" s="8"/>
    </row>
    <row r="914">
      <c r="A914" s="43" t="str">
        <f t="shared" si="366"/>
        <v>- блок "Нужна помощь"</v>
      </c>
      <c r="G914" s="8"/>
      <c r="I914" s="21"/>
      <c r="J914" s="8"/>
      <c r="L914" s="8"/>
      <c r="M914" s="8"/>
      <c r="N914" s="8"/>
      <c r="O914" s="8"/>
      <c r="P914" s="8"/>
    </row>
    <row r="915">
      <c r="A915" s="43" t="str">
        <f t="shared" si="366"/>
        <v>- блок "Подпишитесь на рассылку"</v>
      </c>
      <c r="G915" s="8"/>
      <c r="I915" s="21"/>
      <c r="J915" s="8"/>
      <c r="L915" s="8"/>
      <c r="M915" s="8"/>
      <c r="N915" s="8"/>
      <c r="O915" s="8"/>
      <c r="P915" s="8"/>
    </row>
    <row r="916">
      <c r="A916" s="258" t="str">
        <f>'рабочая форма матрица трассиров'!A476</f>
        <v>Кнопка "по популярности"</v>
      </c>
      <c r="C916" s="20"/>
      <c r="D916" s="4"/>
      <c r="E916" s="4"/>
      <c r="G916" s="8"/>
      <c r="H916" s="8"/>
      <c r="I916" s="21"/>
      <c r="J916" s="8"/>
      <c r="K916" s="8"/>
      <c r="L916" s="8"/>
      <c r="M916" s="8"/>
      <c r="N916" s="8"/>
      <c r="O916" s="8"/>
      <c r="P916" s="8"/>
    </row>
    <row r="917">
      <c r="A917" s="272" t="s">
        <v>1149</v>
      </c>
      <c r="B917" s="26" t="str">
        <f>'рабочая форма матрица трассиров'!B477</f>
        <v>IDM3.1.2.1</v>
      </c>
      <c r="C917" s="273" t="s">
        <v>14</v>
      </c>
      <c r="D917" s="130"/>
      <c r="E917" s="23" t="s">
        <v>1150</v>
      </c>
      <c r="G917" s="8"/>
      <c r="H917" s="27" t="s">
        <v>18</v>
      </c>
      <c r="I917" s="21"/>
      <c r="J917" s="8"/>
      <c r="K917" s="27" t="s">
        <v>16</v>
      </c>
      <c r="L917" s="8"/>
      <c r="M917" s="8"/>
      <c r="N917" s="8"/>
      <c r="O917" s="8"/>
      <c r="P917" s="8"/>
    </row>
    <row r="918">
      <c r="A918" s="274" t="str">
        <f>'рабочая форма матрица трассиров'!D478</f>
        <v>Кнопка "по популярности":</v>
      </c>
      <c r="B918" s="26" t="s">
        <v>1151</v>
      </c>
      <c r="C918" s="273" t="s">
        <v>24</v>
      </c>
      <c r="D918" s="130" t="s">
        <v>1152</v>
      </c>
      <c r="E918" s="23" t="s">
        <v>1153</v>
      </c>
      <c r="G918" s="8"/>
      <c r="H918" s="27" t="s">
        <v>16</v>
      </c>
      <c r="I918" s="21"/>
      <c r="J918" s="8"/>
      <c r="K918" s="27" t="s">
        <v>16</v>
      </c>
      <c r="L918" s="8"/>
      <c r="M918" s="8"/>
      <c r="N918" s="8"/>
      <c r="O918" s="8"/>
      <c r="P918" s="8"/>
    </row>
    <row r="919">
      <c r="A919" s="274" t="str">
        <f>'рабочая форма матрица трассиров'!D479</f>
        <v>- при нажатии происходит сортировка товаров по популярности</v>
      </c>
      <c r="D919" s="130" t="s">
        <v>1154</v>
      </c>
      <c r="E919" s="23" t="s">
        <v>1155</v>
      </c>
      <c r="G919" s="8"/>
      <c r="H919" s="27" t="s">
        <v>16</v>
      </c>
      <c r="I919" s="21"/>
      <c r="J919" s="8"/>
      <c r="K919" s="27" t="s">
        <v>16</v>
      </c>
      <c r="L919" s="8"/>
      <c r="M919" s="8"/>
      <c r="N919" s="8"/>
      <c r="O919" s="8"/>
      <c r="P919" s="8"/>
    </row>
    <row r="920">
      <c r="A920" s="274" t="str">
        <f>'рабочая форма матрица трассиров'!D480</f>
        <v>- при наведении исчезает подчеркивание "пунктир"</v>
      </c>
      <c r="D920" s="130" t="s">
        <v>1156</v>
      </c>
      <c r="E920" s="23" t="s">
        <v>1157</v>
      </c>
      <c r="G920" s="8"/>
      <c r="H920" s="27" t="s">
        <v>16</v>
      </c>
      <c r="I920" s="21"/>
      <c r="J920" s="8"/>
      <c r="K920" s="27" t="s">
        <v>16</v>
      </c>
      <c r="L920" s="8"/>
      <c r="M920" s="8"/>
      <c r="N920" s="8"/>
      <c r="O920" s="8"/>
      <c r="P920" s="8"/>
    </row>
    <row r="921">
      <c r="A921" s="274" t="str">
        <f>'рабочая форма матрица трассиров'!D481</f>
        <v>- при наведении на кнопку цвет текста меняется с серого на черный (с #A6AAB4 на #1c1c1c)</v>
      </c>
      <c r="D921" s="130" t="s">
        <v>1158</v>
      </c>
      <c r="E921" s="23" t="s">
        <v>1159</v>
      </c>
      <c r="G921" s="8"/>
      <c r="H921" s="27" t="s">
        <v>16</v>
      </c>
      <c r="I921" s="21"/>
      <c r="J921" s="8"/>
      <c r="K921" s="27" t="s">
        <v>16</v>
      </c>
      <c r="L921" s="8"/>
      <c r="M921" s="8"/>
      <c r="N921" s="8"/>
      <c r="O921" s="8"/>
      <c r="P921" s="8"/>
    </row>
    <row r="922">
      <c r="A922" s="274" t="str">
        <f>'рабочая форма матрица трассиров'!D482</f>
        <v>- при наведении на кнопку "по популярности" цвет текста меняется с серого на черный  (с A6AAB4 на #1c1c1c)</v>
      </c>
      <c r="D922" s="130" t="s">
        <v>1160</v>
      </c>
      <c r="G922" s="8"/>
      <c r="I922" s="21"/>
      <c r="J922" s="8"/>
      <c r="L922" s="8"/>
      <c r="M922" s="8"/>
      <c r="N922" s="8"/>
      <c r="O922" s="8"/>
      <c r="P922" s="8"/>
    </row>
    <row r="923">
      <c r="A923" s="274" t="str">
        <f>'рабочая форма матрица трассиров'!D483</f>
        <v>- при нажатии на кнопку справа от нее появляется значок "стрелка вниз", происходит сортировка  от меньшего к большему - по популярности</v>
      </c>
      <c r="B923" s="273" t="str">
        <f>'рабочая форма матрица трассиров'!B483</f>
        <v>ID3.1.2.2</v>
      </c>
      <c r="C923" s="273" t="s">
        <v>34</v>
      </c>
      <c r="D923" s="130" t="s">
        <v>1161</v>
      </c>
      <c r="E923" s="23" t="s">
        <v>1162</v>
      </c>
      <c r="G923" s="8"/>
      <c r="H923" s="27" t="s">
        <v>1163</v>
      </c>
      <c r="I923" s="275" t="s">
        <v>1163</v>
      </c>
      <c r="J923" s="8"/>
      <c r="K923" s="27" t="s">
        <v>253</v>
      </c>
      <c r="L923" s="275" t="s">
        <v>1163</v>
      </c>
      <c r="M923" s="8"/>
      <c r="N923" s="8"/>
      <c r="O923" s="8"/>
      <c r="P923" s="8"/>
    </row>
    <row r="924">
      <c r="A924" s="53"/>
      <c r="D924" s="130" t="s">
        <v>1164</v>
      </c>
      <c r="E924" s="23" t="s">
        <v>1165</v>
      </c>
      <c r="G924" s="8"/>
      <c r="J924" s="8"/>
      <c r="M924" s="8"/>
      <c r="N924" s="8"/>
      <c r="O924" s="8"/>
      <c r="P924" s="8"/>
    </row>
    <row r="925">
      <c r="A925" s="274" t="str">
        <f>'рабочая форма матрица трассиров'!D484</f>
        <v>- при повторном нажатии на кнопку, значок справа от кнопки меняется на "стрелку вверх", происходит сортировка от большего к меньшему - по популярности</v>
      </c>
      <c r="D925" s="130" t="s">
        <v>1166</v>
      </c>
      <c r="E925" s="165" t="s">
        <v>1167</v>
      </c>
      <c r="G925" s="8"/>
      <c r="J925" s="8"/>
      <c r="M925" s="8"/>
      <c r="N925" s="8"/>
      <c r="O925" s="8"/>
      <c r="P925" s="8"/>
    </row>
    <row r="926">
      <c r="A926" s="258" t="str">
        <f>'рабочая форма матрица трассиров'!A485</f>
        <v>Кнопка "по цене"</v>
      </c>
      <c r="C926" s="20"/>
      <c r="D926" s="4"/>
      <c r="G926" s="8"/>
      <c r="H926" s="8"/>
      <c r="I926" s="21"/>
      <c r="J926" s="8"/>
      <c r="K926" s="8"/>
      <c r="L926" s="8"/>
      <c r="M926" s="8"/>
      <c r="N926" s="8"/>
      <c r="O926" s="8"/>
      <c r="P926" s="8"/>
    </row>
    <row r="927">
      <c r="A927" s="276" t="str">
        <f>'рабочая форма матрица трассиров'!D486</f>
        <v>В мобильной версии кнопка "по цене" отображается при нажатии на вкладку "Сортировка"</v>
      </c>
      <c r="B927" s="4" t="str">
        <f>'рабочая форма матрица трассиров'!B486</f>
        <v>IDM3.1.3</v>
      </c>
      <c r="C927" s="18" t="s">
        <v>14</v>
      </c>
      <c r="D927" s="130" t="s">
        <v>1168</v>
      </c>
      <c r="E927" s="4" t="s">
        <v>1169</v>
      </c>
      <c r="G927" s="8"/>
      <c r="H927" s="27" t="s">
        <v>18</v>
      </c>
      <c r="I927" s="21"/>
      <c r="J927" s="8"/>
      <c r="K927" s="27" t="s">
        <v>16</v>
      </c>
      <c r="L927" s="8"/>
      <c r="M927" s="8"/>
      <c r="N927" s="8"/>
      <c r="O927" s="8"/>
      <c r="P927" s="8"/>
    </row>
    <row r="928">
      <c r="A928" s="277" t="s">
        <v>1170</v>
      </c>
      <c r="B928" s="4" t="s">
        <v>1171</v>
      </c>
      <c r="C928" s="18"/>
      <c r="D928" s="26" t="s">
        <v>1172</v>
      </c>
      <c r="E928" s="51" t="s">
        <v>1173</v>
      </c>
      <c r="G928" s="8"/>
      <c r="H928" s="27" t="s">
        <v>16</v>
      </c>
      <c r="I928" s="21"/>
      <c r="J928" s="8"/>
      <c r="K928" s="27" t="s">
        <v>16</v>
      </c>
      <c r="L928" s="8"/>
      <c r="M928" s="8"/>
      <c r="N928" s="8"/>
      <c r="O928" s="8"/>
      <c r="P928" s="8"/>
    </row>
    <row r="929">
      <c r="A929" s="278" t="s">
        <v>1174</v>
      </c>
      <c r="B929" s="279"/>
      <c r="C929" s="20"/>
      <c r="E929" s="279" t="s">
        <v>1175</v>
      </c>
      <c r="G929" s="8"/>
      <c r="H929" s="27"/>
      <c r="I929" s="21"/>
      <c r="J929" s="8"/>
      <c r="K929" s="27"/>
      <c r="L929" s="8"/>
      <c r="M929" s="8"/>
      <c r="N929" s="8"/>
      <c r="O929" s="8"/>
      <c r="P929" s="8"/>
    </row>
    <row r="930">
      <c r="A930" s="278" t="s">
        <v>1176</v>
      </c>
      <c r="B930" s="26" t="str">
        <f>B918</f>
        <v>ID3.1.2.1</v>
      </c>
      <c r="C930" s="273" t="s">
        <v>34</v>
      </c>
      <c r="D930" s="280" t="s">
        <v>1177</v>
      </c>
      <c r="E930" s="279" t="str">
        <f t="shared" ref="E930:E932" si="367">E919</f>
        <v>1.сортировка при нажатии</v>
      </c>
      <c r="G930" s="8"/>
      <c r="H930" s="27" t="s">
        <v>16</v>
      </c>
      <c r="I930" s="21"/>
      <c r="J930" s="8"/>
      <c r="K930" s="27" t="s">
        <v>16</v>
      </c>
      <c r="L930" s="8"/>
      <c r="M930" s="8"/>
      <c r="N930" s="8"/>
      <c r="O930" s="8"/>
      <c r="P930" s="8"/>
    </row>
    <row r="931">
      <c r="A931" s="278" t="str">
        <f t="shared" ref="A931:A934" si="368">A920</f>
        <v>- при наведении исчезает подчеркивание "пунктир"</v>
      </c>
      <c r="D931" s="103" t="s">
        <v>1178</v>
      </c>
      <c r="E931" s="279" t="str">
        <f t="shared" si="367"/>
        <v>2. исчезает подчеркивание "пунктир" при наведении</v>
      </c>
      <c r="G931" s="8"/>
      <c r="H931" s="27" t="s">
        <v>16</v>
      </c>
      <c r="I931" s="21"/>
      <c r="J931" s="8"/>
      <c r="K931" s="27" t="s">
        <v>16</v>
      </c>
      <c r="L931" s="8"/>
      <c r="M931" s="8"/>
      <c r="N931" s="8"/>
      <c r="O931" s="8"/>
      <c r="P931" s="8"/>
    </row>
    <row r="932">
      <c r="A932" s="278" t="str">
        <f t="shared" si="368"/>
        <v>- при наведении на кнопку цвет текста меняется с серого на черный (с #A6AAB4 на #1c1c1c)</v>
      </c>
      <c r="D932" s="107" t="s">
        <v>1179</v>
      </c>
      <c r="E932" s="279" t="str">
        <f t="shared" si="367"/>
        <v>3. цвет цвет текста кнопки при наведении
</v>
      </c>
      <c r="G932" s="8"/>
      <c r="H932" s="27" t="s">
        <v>16</v>
      </c>
      <c r="I932" s="21"/>
      <c r="J932" s="8"/>
      <c r="K932" s="27" t="s">
        <v>16</v>
      </c>
      <c r="L932" s="8"/>
      <c r="M932" s="8"/>
      <c r="N932" s="8"/>
      <c r="O932" s="8"/>
      <c r="P932" s="8"/>
    </row>
    <row r="933">
      <c r="A933" s="278" t="str">
        <f t="shared" si="368"/>
        <v>- при наведении на кнопку "по популярности" цвет текста меняется с серого на черный  (с A6AAB4 на #1c1c1c)</v>
      </c>
      <c r="G933" s="8"/>
      <c r="H933" s="27" t="s">
        <v>16</v>
      </c>
      <c r="I933" s="21"/>
      <c r="J933" s="8"/>
      <c r="K933" s="27" t="s">
        <v>16</v>
      </c>
      <c r="L933" s="8"/>
      <c r="M933" s="8"/>
      <c r="N933" s="8"/>
      <c r="O933" s="8"/>
      <c r="P933" s="8"/>
    </row>
    <row r="934">
      <c r="A934" s="278" t="str">
        <f t="shared" si="368"/>
        <v>- при нажатии на кнопку справа от нее появляется значок "стрелка вниз", происходит сортировка  от меньшего к большему - по популярности</v>
      </c>
      <c r="D934" s="281" t="s">
        <v>1180</v>
      </c>
      <c r="E934" s="279" t="str">
        <f t="shared" ref="E934:E936" si="369">E923</f>
        <v>4. появление значка "стрелка вниз" справа от кнопки </v>
      </c>
      <c r="G934" s="8"/>
      <c r="H934" s="27" t="s">
        <v>16</v>
      </c>
      <c r="I934" s="21"/>
      <c r="J934" s="8"/>
      <c r="K934" s="27" t="s">
        <v>16</v>
      </c>
      <c r="L934" s="8"/>
      <c r="M934" s="8"/>
      <c r="N934" s="8"/>
      <c r="O934" s="8"/>
      <c r="P934" s="8"/>
    </row>
    <row r="935">
      <c r="A935" s="53"/>
      <c r="D935" s="85" t="s">
        <v>1181</v>
      </c>
      <c r="E935" s="279" t="str">
        <f t="shared" si="369"/>
        <v>5. при однократном нажатии сортирует от меньшего к большему - по популярности</v>
      </c>
      <c r="G935" s="8"/>
      <c r="H935" s="27" t="s">
        <v>16</v>
      </c>
      <c r="I935" s="21"/>
      <c r="J935" s="8"/>
      <c r="K935" s="27" t="s">
        <v>16</v>
      </c>
      <c r="L935" s="8"/>
      <c r="M935" s="8"/>
      <c r="N935" s="8"/>
      <c r="O935" s="8"/>
      <c r="P935" s="8"/>
    </row>
    <row r="936">
      <c r="A936" s="278" t="str">
        <f>A925</f>
        <v>- при повторном нажатии на кнопку, значок справа от кнопки меняется на "стрелку вверх", происходит сортировка от большего к меньшему - по популярности</v>
      </c>
      <c r="D936" s="103" t="s">
        <v>1182</v>
      </c>
      <c r="E936" s="279" t="str">
        <f t="shared" si="369"/>
        <v>6. при повторном нажатии сортирует от большего к меньшему и значок меняется на "стрелку вверх" - по популярности</v>
      </c>
      <c r="G936" s="8"/>
      <c r="H936" s="27" t="s">
        <v>16</v>
      </c>
      <c r="I936" s="21"/>
      <c r="J936" s="8"/>
      <c r="K936" s="27" t="s">
        <v>16</v>
      </c>
      <c r="L936" s="8"/>
      <c r="M936" s="8"/>
      <c r="N936" s="8"/>
      <c r="O936" s="8"/>
      <c r="P936" s="8"/>
    </row>
    <row r="937">
      <c r="A937" s="258" t="str">
        <f>'рабочая форма матрица трассиров'!A488</f>
        <v>Превью товара с характеристиками (в наличии)</v>
      </c>
      <c r="C937" s="20"/>
      <c r="D937" s="4"/>
      <c r="E937" s="4"/>
      <c r="G937" s="8"/>
      <c r="H937" s="8"/>
      <c r="I937" s="21"/>
      <c r="J937" s="8"/>
      <c r="K937" s="8"/>
      <c r="L937" s="8"/>
      <c r="M937" s="8"/>
      <c r="N937" s="8"/>
      <c r="O937" s="8"/>
      <c r="P937" s="8"/>
    </row>
    <row r="938">
      <c r="A938" s="274" t="str">
        <f>'рабочая форма матрица трассиров'!D489</f>
        <v>Превью товара с характеристиками содержит:</v>
      </c>
      <c r="B938" s="26" t="s">
        <v>1183</v>
      </c>
      <c r="C938" s="18" t="s">
        <v>14</v>
      </c>
      <c r="D938" s="26" t="str">
        <f>MID(B938,3,12)</f>
        <v>3.1.4-1</v>
      </c>
      <c r="E938" s="26" t="s">
        <v>1184</v>
      </c>
      <c r="G938" s="8"/>
      <c r="H938" s="27" t="s">
        <v>16</v>
      </c>
      <c r="I938" s="21"/>
      <c r="J938" s="8"/>
      <c r="K938" s="27" t="s">
        <v>16</v>
      </c>
      <c r="L938" s="8"/>
      <c r="M938" s="8"/>
      <c r="N938" s="8"/>
      <c r="O938" s="8"/>
      <c r="P938" s="8"/>
    </row>
    <row r="939">
      <c r="A939" s="274" t="str">
        <f>'рабочая форма матрица трассиров'!D490</f>
        <v>зависит от товара</v>
      </c>
      <c r="G939" s="8"/>
      <c r="I939" s="21"/>
      <c r="J939" s="8"/>
      <c r="L939" s="8"/>
      <c r="M939" s="8"/>
      <c r="N939" s="8"/>
      <c r="O939" s="8"/>
      <c r="P939" s="8"/>
    </row>
    <row r="940">
      <c r="A940" s="274" t="str">
        <f>'рабочая форма матрица трассиров'!D491</f>
        <v>- фото товара</v>
      </c>
      <c r="G940" s="8"/>
      <c r="I940" s="21"/>
      <c r="J940" s="8"/>
      <c r="L940" s="8"/>
      <c r="M940" s="8"/>
      <c r="N940" s="8"/>
      <c r="O940" s="8"/>
      <c r="P940" s="8"/>
    </row>
    <row r="941">
      <c r="A941" s="274" t="str">
        <f>'рабочая форма матрица трассиров'!D492</f>
        <v>- название товара с характеристиками</v>
      </c>
      <c r="G941" s="8"/>
      <c r="I941" s="21"/>
      <c r="J941" s="8"/>
      <c r="L941" s="8"/>
      <c r="M941" s="8"/>
      <c r="N941" s="8"/>
      <c r="O941" s="8"/>
      <c r="P941" s="8"/>
    </row>
    <row r="942">
      <c r="A942" s="274" t="str">
        <f>'рабочая форма матрица трассиров'!D493</f>
        <v>- надпись "В наличии"</v>
      </c>
      <c r="G942" s="8"/>
      <c r="I942" s="21"/>
      <c r="J942" s="8"/>
      <c r="L942" s="8"/>
      <c r="M942" s="8"/>
      <c r="N942" s="8"/>
      <c r="O942" s="8"/>
      <c r="P942" s="8"/>
    </row>
    <row r="943">
      <c r="A943" s="274" t="str">
        <f>'рабочая форма матрица трассиров'!D494</f>
        <v>- цена </v>
      </c>
      <c r="G943" s="8"/>
      <c r="I943" s="21"/>
      <c r="J943" s="8"/>
      <c r="L943" s="8"/>
      <c r="M943" s="8"/>
      <c r="N943" s="8"/>
      <c r="O943" s="8"/>
      <c r="P943" s="8"/>
    </row>
    <row r="944">
      <c r="A944" s="274" t="str">
        <f>'рабочая форма матрица трассиров'!D495</f>
        <v>- кнопка "Купить" - при наведении на превью </v>
      </c>
      <c r="G944" s="8"/>
      <c r="I944" s="21"/>
      <c r="J944" s="8"/>
      <c r="L944" s="8"/>
      <c r="M944" s="8"/>
      <c r="N944" s="8"/>
      <c r="O944" s="8"/>
      <c r="P944" s="8"/>
    </row>
    <row r="945">
      <c r="A945" s="274" t="str">
        <f>'рабочая форма матрица трассиров'!D496</f>
        <v>- кнопка "Сравнить" - при наведении на превью</v>
      </c>
      <c r="G945" s="8"/>
      <c r="I945" s="21"/>
      <c r="J945" s="8"/>
      <c r="L945" s="8"/>
      <c r="M945" s="8"/>
      <c r="N945" s="8"/>
      <c r="O945" s="8"/>
      <c r="P945" s="8"/>
    </row>
    <row r="946">
      <c r="A946" s="274" t="str">
        <f>'рабочая форма матрица трассиров'!D497</f>
        <v>При наведении на превью товара внизу появляется кнопка "Купить", которая при наведении меняет цвет с голубого на прозрачный ( с #0081ff на #fff)</v>
      </c>
      <c r="B946" s="26" t="s">
        <v>1185</v>
      </c>
      <c r="C946" s="18" t="s">
        <v>14</v>
      </c>
      <c r="D946" s="36" t="str">
        <f t="shared" ref="D946:D950" si="370">MID(B946,3,12)</f>
        <v>3.1.4.1</v>
      </c>
      <c r="E946" s="51" t="s">
        <v>1186</v>
      </c>
      <c r="G946" s="8"/>
      <c r="H946" s="27" t="s">
        <v>16</v>
      </c>
      <c r="I946" s="21"/>
      <c r="J946" s="8"/>
      <c r="K946" s="27" t="s">
        <v>20</v>
      </c>
      <c r="L946" s="8"/>
      <c r="M946" s="8"/>
      <c r="N946" s="8"/>
      <c r="O946" s="8"/>
      <c r="P946" s="8"/>
    </row>
    <row r="947">
      <c r="A947" s="274" t="str">
        <f>'рабочая форма матрица трассиров'!D498</f>
        <v>При наведении курсора на кнопку "Купить" цвет текста меняется с белого на голубой  ( с #fff на  #0081ff)</v>
      </c>
      <c r="B947" s="26" t="s">
        <v>1187</v>
      </c>
      <c r="C947" s="18" t="s">
        <v>34</v>
      </c>
      <c r="D947" s="36" t="str">
        <f t="shared" si="370"/>
        <v>3.1.4.1.1</v>
      </c>
      <c r="E947" s="26" t="s">
        <v>1188</v>
      </c>
      <c r="G947" s="8"/>
      <c r="H947" s="27" t="s">
        <v>16</v>
      </c>
      <c r="I947" s="21"/>
      <c r="J947" s="8"/>
      <c r="K947" s="27" t="s">
        <v>20</v>
      </c>
      <c r="L947" s="8"/>
      <c r="M947" s="8"/>
      <c r="N947" s="8"/>
      <c r="O947" s="8"/>
      <c r="P947" s="8"/>
    </row>
    <row r="948">
      <c r="A948" s="274" t="str">
        <f>'рабочая форма матрица трассиров'!D499</f>
        <v>При наведении на превью товара внизу появляется кнопка "Сравнить", которая при наведении меняет цвет с прозрачного на голубой (с #fff на #0081ff )</v>
      </c>
      <c r="B948" s="26" t="s">
        <v>1189</v>
      </c>
      <c r="C948" s="18" t="s">
        <v>34</v>
      </c>
      <c r="D948" s="36" t="str">
        <f t="shared" si="370"/>
        <v>3.1.4.2</v>
      </c>
      <c r="E948" s="20" t="s">
        <v>1190</v>
      </c>
      <c r="G948" s="8"/>
      <c r="H948" s="27" t="s">
        <v>16</v>
      </c>
      <c r="I948" s="21"/>
      <c r="J948" s="8"/>
      <c r="K948" s="27" t="s">
        <v>20</v>
      </c>
      <c r="L948" s="8"/>
      <c r="M948" s="8"/>
      <c r="N948" s="8"/>
      <c r="O948" s="8"/>
      <c r="P948" s="8"/>
    </row>
    <row r="949">
      <c r="A949" s="274" t="str">
        <f>'рабочая форма матрица трассиров'!D500</f>
        <v>При нажатии на кнопку "Купить", товар добавляется в Корзину и надпись на кнопке меняется на "В корзине"</v>
      </c>
      <c r="B949" s="26" t="s">
        <v>1191</v>
      </c>
      <c r="C949" s="18" t="s">
        <v>14</v>
      </c>
      <c r="D949" s="36" t="str">
        <f t="shared" si="370"/>
        <v>3.1.4.3</v>
      </c>
      <c r="E949" s="51" t="s">
        <v>1192</v>
      </c>
      <c r="G949" s="8"/>
      <c r="H949" s="27" t="s">
        <v>16</v>
      </c>
      <c r="I949" s="21"/>
      <c r="J949" s="8"/>
      <c r="K949" s="27" t="s">
        <v>16</v>
      </c>
      <c r="L949" s="8"/>
      <c r="M949" s="8"/>
      <c r="N949" s="8"/>
      <c r="O949" s="8"/>
      <c r="P949" s="8"/>
    </row>
    <row r="950">
      <c r="A950" s="274" t="str">
        <f>'рабочая форма матрица трассиров'!D501</f>
        <v>Требования к кнопке "Сравнить":</v>
      </c>
      <c r="B950" s="26" t="s">
        <v>1193</v>
      </c>
      <c r="C950" s="18" t="s">
        <v>34</v>
      </c>
      <c r="D950" s="36" t="str">
        <f t="shared" si="370"/>
        <v>3.1.4.4</v>
      </c>
      <c r="E950" s="4" t="s">
        <v>1194</v>
      </c>
      <c r="G950" s="8"/>
      <c r="H950" s="27"/>
      <c r="I950" s="21"/>
      <c r="J950" s="8"/>
      <c r="K950" s="27"/>
      <c r="L950" s="8"/>
      <c r="M950" s="8"/>
      <c r="N950" s="8"/>
      <c r="O950" s="8"/>
      <c r="P950" s="8"/>
    </row>
    <row r="951">
      <c r="A951" s="274" t="str">
        <f>'рабочая форма матрица трассиров'!D502</f>
        <v>- при однократном нажатии на кнопку "Сравнить":</v>
      </c>
      <c r="E951" s="4" t="s">
        <v>1195</v>
      </c>
      <c r="G951" s="8"/>
      <c r="H951" s="27"/>
      <c r="I951" s="21"/>
      <c r="J951" s="8"/>
      <c r="K951" s="27"/>
      <c r="L951" s="8"/>
      <c r="M951" s="8"/>
      <c r="N951" s="8"/>
      <c r="O951" s="8"/>
      <c r="P951" s="8"/>
    </row>
    <row r="952">
      <c r="A952" s="274" t="str">
        <f>'рабочая форма матрица трассиров'!D503</f>
        <v>- в Хедер 1 появляется значок "Сравнить товары" с числом напротив</v>
      </c>
      <c r="D952" s="36" t="s">
        <v>1196</v>
      </c>
      <c r="E952" s="51" t="s">
        <v>1197</v>
      </c>
      <c r="G952" s="8"/>
      <c r="H952" s="27" t="s">
        <v>16</v>
      </c>
      <c r="I952" s="21"/>
      <c r="J952" s="8"/>
      <c r="K952" s="27" t="s">
        <v>20</v>
      </c>
      <c r="L952" s="8"/>
      <c r="M952" s="8"/>
      <c r="N952" s="8"/>
      <c r="O952" s="8"/>
      <c r="P952" s="8"/>
    </row>
    <row r="953">
      <c r="A953" s="274" t="str">
        <f>'рабочая форма матрица трассиров'!D504</f>
        <v>- число напротив значка "Сравнить товары" = числу товаров, добавленных в сравнение</v>
      </c>
      <c r="D953" s="36" t="s">
        <v>1198</v>
      </c>
      <c r="E953" s="51" t="s">
        <v>1199</v>
      </c>
      <c r="G953" s="8"/>
      <c r="H953" s="27" t="s">
        <v>16</v>
      </c>
      <c r="I953" s="21"/>
      <c r="J953" s="8"/>
      <c r="K953" s="27" t="s">
        <v>16</v>
      </c>
      <c r="L953" s="8"/>
      <c r="M953" s="8"/>
      <c r="N953" s="8"/>
      <c r="O953" s="8"/>
      <c r="P953" s="8"/>
    </row>
    <row r="954">
      <c r="A954" s="58" t="s">
        <v>1200</v>
      </c>
      <c r="E954" s="4" t="s">
        <v>1201</v>
      </c>
      <c r="G954" s="8"/>
      <c r="H954" s="8"/>
      <c r="I954" s="21"/>
      <c r="J954" s="8"/>
      <c r="K954" s="8"/>
      <c r="L954" s="8"/>
      <c r="M954" s="8"/>
      <c r="N954" s="8"/>
      <c r="O954" s="8"/>
      <c r="P954" s="8"/>
    </row>
    <row r="955">
      <c r="A955" s="53"/>
      <c r="D955" s="36" t="s">
        <v>1202</v>
      </c>
      <c r="E955" s="4" t="s">
        <v>1203</v>
      </c>
      <c r="G955" s="8"/>
      <c r="H955" s="27" t="s">
        <v>16</v>
      </c>
      <c r="I955" s="21"/>
      <c r="J955" s="8"/>
      <c r="K955" s="27" t="s">
        <v>16</v>
      </c>
      <c r="L955" s="8"/>
      <c r="M955" s="8"/>
      <c r="N955" s="8"/>
      <c r="O955" s="8"/>
      <c r="P955" s="8"/>
    </row>
    <row r="956">
      <c r="A956" s="60" t="str">
        <f>'рабочая форма матрица трассиров'!D506</f>
        <v>В мобильной версии при однократном нажатии на кнопку "Сравнить" в Хедер 1 появляется значок уведомления</v>
      </c>
      <c r="B956" s="26" t="str">
        <f>'рабочая форма матрица трассиров'!B506</f>
        <v>IDM3.1.4.4</v>
      </c>
      <c r="C956" s="18" t="s">
        <v>24</v>
      </c>
      <c r="D956" s="36" t="s">
        <v>1204</v>
      </c>
      <c r="E956" s="4" t="s">
        <v>1205</v>
      </c>
      <c r="G956" s="8"/>
      <c r="H956" s="27" t="s">
        <v>18</v>
      </c>
      <c r="I956" s="21"/>
      <c r="J956" s="8"/>
      <c r="K956" s="27" t="s">
        <v>16</v>
      </c>
      <c r="L956" s="8"/>
      <c r="M956" s="8"/>
      <c r="N956" s="8"/>
      <c r="O956" s="8"/>
      <c r="P956" s="8"/>
    </row>
    <row r="957">
      <c r="A957" s="61" t="str">
        <f>'рабочая форма матрица трассиров'!D507</f>
        <v>После нажатия на превью товара происходит переход в окно "Карточка товара"</v>
      </c>
      <c r="B957" s="26" t="s">
        <v>1206</v>
      </c>
      <c r="C957" s="18" t="s">
        <v>34</v>
      </c>
      <c r="D957" s="36" t="str">
        <f t="shared" ref="D957:D958" si="371">MID(B957,3,12)</f>
        <v>3.1.4.5</v>
      </c>
      <c r="E957" s="51" t="s">
        <v>1207</v>
      </c>
      <c r="G957" s="8"/>
      <c r="H957" s="27" t="s">
        <v>16</v>
      </c>
      <c r="I957" s="21"/>
      <c r="J957" s="8"/>
      <c r="K957" s="27" t="s">
        <v>16</v>
      </c>
      <c r="L957" s="8"/>
      <c r="M957" s="8"/>
      <c r="N957" s="8"/>
      <c r="O957" s="8"/>
      <c r="P957" s="8"/>
    </row>
    <row r="958">
      <c r="A958" s="58" t="s">
        <v>1208</v>
      </c>
      <c r="B958" s="26" t="s">
        <v>1209</v>
      </c>
      <c r="C958" s="18" t="s">
        <v>34</v>
      </c>
      <c r="D958" s="36" t="str">
        <f t="shared" si="371"/>
        <v>3.1.4.6</v>
      </c>
      <c r="E958" s="51" t="s">
        <v>1210</v>
      </c>
      <c r="G958" s="8"/>
      <c r="H958" s="27" t="s">
        <v>16</v>
      </c>
      <c r="I958" s="21"/>
      <c r="J958" s="8"/>
      <c r="K958" s="27" t="s">
        <v>16</v>
      </c>
      <c r="L958" s="8"/>
      <c r="M958" s="8"/>
      <c r="N958" s="8"/>
      <c r="O958" s="8"/>
      <c r="P958" s="8"/>
    </row>
    <row r="959">
      <c r="A959" s="258" t="str">
        <f>'рабочая форма матрица трассиров'!A509</f>
        <v>Превью товара с характеристиками               (под заказ)</v>
      </c>
      <c r="C959" s="20"/>
      <c r="D959" s="4"/>
      <c r="E959" s="4"/>
      <c r="G959" s="8"/>
      <c r="H959" s="8"/>
      <c r="I959" s="21"/>
      <c r="J959" s="8"/>
      <c r="K959" s="8"/>
      <c r="L959" s="8"/>
      <c r="M959" s="8"/>
      <c r="N959" s="8"/>
      <c r="O959" s="8"/>
      <c r="P959" s="8"/>
    </row>
    <row r="960">
      <c r="A960" s="43" t="str">
        <f t="shared" ref="A960:A963" si="372">A938</f>
        <v>Превью товара с характеристиками содержит:</v>
      </c>
      <c r="B960" s="26" t="str">
        <f>'рабочая форма матрица трассиров'!B510</f>
        <v>ID3.1.5.1</v>
      </c>
      <c r="C960" s="18" t="s">
        <v>34</v>
      </c>
      <c r="D960" s="36" t="s">
        <v>1211</v>
      </c>
      <c r="E960" s="20" t="s">
        <v>1212</v>
      </c>
      <c r="G960" s="8"/>
      <c r="H960" s="27" t="s">
        <v>16</v>
      </c>
      <c r="I960" s="21"/>
      <c r="J960" s="8"/>
      <c r="K960" s="27" t="s">
        <v>16</v>
      </c>
      <c r="L960" s="8"/>
      <c r="M960" s="8"/>
      <c r="N960" s="8"/>
      <c r="O960" s="8"/>
      <c r="P960" s="8"/>
    </row>
    <row r="961">
      <c r="A961" s="43" t="str">
        <f t="shared" si="372"/>
        <v>зависит от товара</v>
      </c>
      <c r="G961" s="8"/>
      <c r="I961" s="21"/>
      <c r="J961" s="8"/>
      <c r="L961" s="8"/>
      <c r="M961" s="8"/>
      <c r="N961" s="8"/>
      <c r="O961" s="8"/>
      <c r="P961" s="8"/>
    </row>
    <row r="962">
      <c r="A962" s="43" t="str">
        <f t="shared" si="372"/>
        <v>- фото товара</v>
      </c>
      <c r="G962" s="8"/>
      <c r="I962" s="21"/>
      <c r="J962" s="8"/>
      <c r="L962" s="8"/>
      <c r="M962" s="8"/>
      <c r="N962" s="8"/>
      <c r="O962" s="8"/>
      <c r="P962" s="8"/>
    </row>
    <row r="963">
      <c r="A963" s="43" t="str">
        <f t="shared" si="372"/>
        <v>- название товара с характеристиками</v>
      </c>
      <c r="G963" s="8"/>
      <c r="I963" s="21"/>
      <c r="J963" s="8"/>
      <c r="L963" s="8"/>
      <c r="M963" s="8"/>
      <c r="N963" s="8"/>
      <c r="O963" s="8"/>
      <c r="P963" s="8"/>
    </row>
    <row r="964">
      <c r="A964" s="43" t="s">
        <v>1213</v>
      </c>
      <c r="G964" s="8"/>
      <c r="I964" s="21"/>
      <c r="J964" s="8"/>
      <c r="L964" s="8"/>
      <c r="M964" s="8"/>
      <c r="N964" s="8"/>
      <c r="O964" s="8"/>
      <c r="P964" s="8"/>
    </row>
    <row r="965">
      <c r="A965" s="43" t="str">
        <f>A943</f>
        <v>- цена </v>
      </c>
      <c r="G965" s="8"/>
      <c r="I965" s="21"/>
      <c r="J965" s="8"/>
      <c r="L965" s="8"/>
      <c r="M965" s="8"/>
      <c r="N965" s="8"/>
      <c r="O965" s="8"/>
      <c r="P965" s="8"/>
    </row>
    <row r="966">
      <c r="A966" s="43" t="str">
        <f>A945</f>
        <v>- кнопка "Сравнить" - при наведении на превью</v>
      </c>
      <c r="G966" s="8"/>
      <c r="I966" s="21"/>
      <c r="J966" s="8"/>
      <c r="L966" s="8"/>
      <c r="M966" s="8"/>
      <c r="N966" s="8"/>
      <c r="O966" s="8"/>
      <c r="P966" s="8"/>
    </row>
    <row r="967">
      <c r="A967" s="43" t="str">
        <f t="shared" ref="A967:B967" si="373">A948</f>
        <v>При наведении на превью товара внизу появляется кнопка "Сравнить", которая при наведении меняет цвет с прозрачного на голубой (с #fff на #0081ff )</v>
      </c>
      <c r="B967" s="26" t="str">
        <f t="shared" si="373"/>
        <v>ID3.1.4.2</v>
      </c>
      <c r="C967" s="18" t="s">
        <v>34</v>
      </c>
      <c r="D967" s="282" t="s">
        <v>1214</v>
      </c>
      <c r="E967" s="20" t="str">
        <f>E948</f>
        <v>Появление кнопки Сравнить при наведении на превью товара и ее поведение</v>
      </c>
      <c r="G967" s="8"/>
      <c r="H967" s="27" t="s">
        <v>16</v>
      </c>
      <c r="I967" s="21"/>
      <c r="J967" s="8"/>
      <c r="K967" s="27" t="s">
        <v>20</v>
      </c>
      <c r="L967" s="8"/>
      <c r="M967" s="8"/>
      <c r="N967" s="8"/>
      <c r="O967" s="8"/>
      <c r="P967" s="8"/>
    </row>
    <row r="968">
      <c r="A968" s="43" t="str">
        <f t="shared" ref="A968:B968" si="374">A950</f>
        <v>Требования к кнопке "Сравнить":</v>
      </c>
      <c r="B968" s="26" t="str">
        <f t="shared" si="374"/>
        <v>ID3.1.4.4</v>
      </c>
      <c r="C968" s="18" t="s">
        <v>34</v>
      </c>
      <c r="D968" s="282" t="s">
        <v>1215</v>
      </c>
      <c r="E968" s="20" t="str">
        <f t="shared" ref="E968:E973" si="375">E950</f>
        <v>Проверка требований к кнопке Сравнить:</v>
      </c>
      <c r="G968" s="8"/>
      <c r="H968" s="27" t="s">
        <v>16</v>
      </c>
      <c r="I968" s="21"/>
      <c r="J968" s="8"/>
      <c r="K968" s="27" t="s">
        <v>16</v>
      </c>
      <c r="L968" s="8"/>
      <c r="M968" s="8"/>
      <c r="N968" s="8"/>
      <c r="O968" s="8"/>
      <c r="P968" s="8"/>
    </row>
    <row r="969">
      <c r="A969" s="43" t="str">
        <f t="shared" ref="A969:A971" si="376">A951</f>
        <v>- при однократном нажатии на кнопку "Сравнить":</v>
      </c>
      <c r="D969" s="36"/>
      <c r="E969" s="20" t="str">
        <f t="shared" si="375"/>
        <v>1. при однократном нажатии</v>
      </c>
      <c r="G969" s="8"/>
      <c r="H969" s="27"/>
      <c r="I969" s="21"/>
      <c r="J969" s="8"/>
      <c r="K969" s="27"/>
      <c r="L969" s="8"/>
      <c r="M969" s="8"/>
      <c r="N969" s="8"/>
      <c r="O969" s="8"/>
      <c r="P969" s="8"/>
    </row>
    <row r="970">
      <c r="A970" s="43" t="str">
        <f t="shared" si="376"/>
        <v>- в Хедер 1 появляется значок "Сравнить товары" с числом напротив</v>
      </c>
      <c r="D970" s="282" t="s">
        <v>1216</v>
      </c>
      <c r="E970" s="20" t="str">
        <f t="shared" si="375"/>
        <v>- появление значка Сравнить товар с числом напротив в Хедер 1</v>
      </c>
      <c r="G970" s="8"/>
      <c r="H970" s="27" t="s">
        <v>16</v>
      </c>
      <c r="I970" s="21"/>
      <c r="J970" s="8"/>
      <c r="K970" s="27" t="s">
        <v>20</v>
      </c>
      <c r="L970" s="8"/>
      <c r="M970" s="8"/>
      <c r="N970" s="8"/>
      <c r="O970" s="8"/>
      <c r="P970" s="8"/>
    </row>
    <row r="971">
      <c r="A971" s="43" t="str">
        <f t="shared" si="376"/>
        <v>- число напротив значка "Сравнить товары" = числу товаров, добавленных в сравнение</v>
      </c>
      <c r="D971" s="36" t="s">
        <v>1217</v>
      </c>
      <c r="E971" s="20" t="str">
        <f t="shared" si="375"/>
        <v>- соответствие числа напротив значка Сравнить товары с числом товаров в Сравнении</v>
      </c>
      <c r="G971" s="8"/>
      <c r="H971" s="27" t="s">
        <v>16</v>
      </c>
      <c r="I971" s="21"/>
      <c r="J971" s="8"/>
      <c r="K971" s="27" t="s">
        <v>16</v>
      </c>
      <c r="L971" s="8"/>
      <c r="M971" s="8"/>
      <c r="N971" s="8"/>
      <c r="O971" s="8"/>
      <c r="P971" s="8"/>
    </row>
    <row r="972">
      <c r="A972" s="102" t="s">
        <v>1200</v>
      </c>
      <c r="E972" s="20" t="str">
        <f t="shared" si="375"/>
        <v>2. при повторном нажатии</v>
      </c>
      <c r="G972" s="8"/>
      <c r="H972" s="27"/>
      <c r="I972" s="21"/>
      <c r="J972" s="8"/>
      <c r="K972" s="27"/>
      <c r="L972" s="8"/>
      <c r="M972" s="8"/>
      <c r="N972" s="8"/>
      <c r="O972" s="8"/>
      <c r="P972" s="8"/>
    </row>
    <row r="973">
      <c r="A973" s="53"/>
      <c r="D973" s="36" t="s">
        <v>1218</v>
      </c>
      <c r="E973" s="20" t="str">
        <f t="shared" si="375"/>
        <v>- открытие окна Сравнение</v>
      </c>
      <c r="G973" s="8"/>
      <c r="H973" s="27" t="s">
        <v>16</v>
      </c>
      <c r="I973" s="21"/>
      <c r="J973" s="8"/>
      <c r="K973" s="27" t="s">
        <v>16</v>
      </c>
      <c r="L973" s="8"/>
      <c r="M973" s="8"/>
      <c r="N973" s="8"/>
      <c r="O973" s="8"/>
      <c r="P973" s="8"/>
    </row>
    <row r="974">
      <c r="A974" s="60" t="s">
        <v>1219</v>
      </c>
      <c r="B974" s="26" t="s">
        <v>1220</v>
      </c>
      <c r="C974" s="18" t="s">
        <v>24</v>
      </c>
      <c r="D974" s="36" t="s">
        <v>1221</v>
      </c>
      <c r="E974" s="4" t="s">
        <v>1205</v>
      </c>
      <c r="G974" s="8"/>
      <c r="H974" s="27" t="s">
        <v>18</v>
      </c>
      <c r="I974" s="21"/>
      <c r="J974" s="8"/>
      <c r="K974" s="27" t="s">
        <v>16</v>
      </c>
      <c r="L974" s="8"/>
      <c r="M974" s="8"/>
      <c r="N974" s="8"/>
      <c r="O974" s="8"/>
      <c r="P974" s="8"/>
    </row>
    <row r="975">
      <c r="A975" s="43" t="str">
        <f t="shared" ref="A975:B975" si="377">A957</f>
        <v>После нажатия на превью товара происходит переход в окно "Карточка товара"</v>
      </c>
      <c r="B975" s="26" t="str">
        <f t="shared" si="377"/>
        <v>ID3.1.4.5</v>
      </c>
      <c r="C975" s="18" t="s">
        <v>34</v>
      </c>
      <c r="D975" s="282" t="s">
        <v>1222</v>
      </c>
      <c r="E975" s="20" t="str">
        <f t="shared" ref="E975:E977" si="378">E957</f>
        <v>Переход в окно Карточка товара при нажатии на превью товара</v>
      </c>
      <c r="G975" s="8"/>
      <c r="H975" s="27" t="s">
        <v>16</v>
      </c>
      <c r="I975" s="21"/>
      <c r="J975" s="8"/>
      <c r="K975" s="27" t="s">
        <v>16</v>
      </c>
      <c r="L975" s="8"/>
      <c r="M975" s="8"/>
      <c r="N975" s="8"/>
      <c r="O975" s="8"/>
      <c r="P975" s="8"/>
    </row>
    <row r="976">
      <c r="A976" s="102" t="s">
        <v>1208</v>
      </c>
      <c r="B976" s="26" t="str">
        <f>B958</f>
        <v>ID3.1.4.6</v>
      </c>
      <c r="C976" s="18" t="s">
        <v>34</v>
      </c>
      <c r="D976" s="36" t="s">
        <v>1223</v>
      </c>
      <c r="E976" s="20" t="str">
        <f t="shared" si="378"/>
        <v>Прекращение изменений кнопки Сравнить при однократном нажатии на нее</v>
      </c>
      <c r="G976" s="8"/>
      <c r="H976" s="27" t="s">
        <v>16</v>
      </c>
      <c r="I976" s="21"/>
      <c r="J976" s="8"/>
      <c r="K976" s="27" t="s">
        <v>16</v>
      </c>
      <c r="L976" s="8"/>
      <c r="M976" s="8"/>
      <c r="N976" s="8"/>
      <c r="O976" s="8"/>
      <c r="P976" s="8"/>
    </row>
    <row r="977">
      <c r="A977" s="258" t="str">
        <f>'рабочая форма матрица трассиров'!A513</f>
        <v>Превью товара с характеристиками               (предзаказ)</v>
      </c>
      <c r="C977" s="20"/>
      <c r="D977" s="4"/>
      <c r="E977" s="20" t="str">
        <f t="shared" si="378"/>
        <v/>
      </c>
      <c r="G977" s="8"/>
      <c r="H977" s="8"/>
      <c r="I977" s="21"/>
      <c r="J977" s="8"/>
      <c r="K977" s="8"/>
      <c r="L977" s="8"/>
      <c r="M977" s="8"/>
      <c r="N977" s="8"/>
      <c r="O977" s="8"/>
      <c r="P977" s="8"/>
    </row>
    <row r="978">
      <c r="A978" s="102" t="s">
        <v>1224</v>
      </c>
      <c r="B978" s="26" t="str">
        <f>'рабочая форма матрица трассиров'!B514</f>
        <v>ID3.1.6.1</v>
      </c>
      <c r="C978" s="26"/>
      <c r="D978" s="20"/>
      <c r="E978" s="20" t="s">
        <v>1225</v>
      </c>
      <c r="G978" s="8"/>
      <c r="H978" s="8"/>
      <c r="I978" s="21"/>
      <c r="J978" s="8"/>
      <c r="K978" s="8"/>
      <c r="L978" s="8"/>
      <c r="M978" s="8"/>
      <c r="N978" s="8"/>
      <c r="O978" s="8"/>
      <c r="P978" s="8"/>
    </row>
    <row r="979">
      <c r="A979" s="97" t="str">
        <f>'рабочая форма матрица трассиров'!D515</f>
        <v>- надпись "В наличии" заменена на надпись "Предзаказ"</v>
      </c>
      <c r="D979" s="20"/>
      <c r="G979" s="8"/>
      <c r="H979" s="8"/>
      <c r="I979" s="21"/>
      <c r="J979" s="8"/>
      <c r="K979" s="8"/>
      <c r="L979" s="8"/>
      <c r="M979" s="8"/>
      <c r="N979" s="8"/>
      <c r="O979" s="8"/>
      <c r="P979" s="8"/>
    </row>
    <row r="980">
      <c r="A980" s="97" t="str">
        <f>'рабочая форма матрица трассиров'!D516</f>
        <v>- кнопка "Купить" заменена на кнопку "Предзаказ"</v>
      </c>
      <c r="D980" s="20"/>
      <c r="G980" s="8"/>
      <c r="H980" s="8"/>
      <c r="I980" s="21"/>
      <c r="J980" s="8"/>
      <c r="K980" s="8"/>
      <c r="L980" s="8"/>
      <c r="M980" s="8"/>
      <c r="N980" s="8"/>
      <c r="O980" s="8"/>
      <c r="P980" s="8"/>
    </row>
    <row r="981">
      <c r="A981" s="97" t="str">
        <f t="shared" ref="A981:B981" si="379">A938</f>
        <v>Превью товара с характеристиками содержит:</v>
      </c>
      <c r="B981" s="38" t="str">
        <f t="shared" si="379"/>
        <v>ID3.1.4-1</v>
      </c>
      <c r="C981" s="18" t="s">
        <v>34</v>
      </c>
      <c r="D981" s="20" t="s">
        <v>1226</v>
      </c>
      <c r="E981" s="20" t="s">
        <v>1227</v>
      </c>
      <c r="G981" s="8"/>
      <c r="H981" s="27" t="s">
        <v>16</v>
      </c>
      <c r="I981" s="21"/>
      <c r="J981" s="8"/>
      <c r="K981" s="27" t="s">
        <v>16</v>
      </c>
      <c r="L981" s="8"/>
      <c r="M981" s="8"/>
      <c r="N981" s="8"/>
      <c r="O981" s="8"/>
      <c r="P981" s="8"/>
    </row>
    <row r="982">
      <c r="A982" s="97" t="str">
        <f t="shared" ref="A982:A984" si="380">A939</f>
        <v>зависит от товара</v>
      </c>
      <c r="G982" s="8"/>
      <c r="I982" s="21"/>
      <c r="J982" s="8"/>
      <c r="L982" s="8"/>
      <c r="M982" s="8"/>
      <c r="N982" s="8"/>
      <c r="O982" s="8"/>
      <c r="P982" s="8"/>
    </row>
    <row r="983">
      <c r="A983" s="97" t="str">
        <f t="shared" si="380"/>
        <v>- фото товара</v>
      </c>
      <c r="G983" s="8"/>
      <c r="I983" s="21"/>
      <c r="J983" s="8"/>
      <c r="L983" s="8"/>
      <c r="M983" s="8"/>
      <c r="N983" s="8"/>
      <c r="O983" s="8"/>
      <c r="P983" s="8"/>
    </row>
    <row r="984">
      <c r="A984" s="97" t="str">
        <f t="shared" si="380"/>
        <v>- название товара с характеристиками</v>
      </c>
      <c r="G984" s="8"/>
      <c r="I984" s="21"/>
      <c r="J984" s="8"/>
      <c r="L984" s="8"/>
      <c r="M984" s="8"/>
      <c r="N984" s="8"/>
      <c r="O984" s="8"/>
      <c r="P984" s="8"/>
    </row>
    <row r="985">
      <c r="A985" s="97" t="s">
        <v>1228</v>
      </c>
      <c r="G985" s="8"/>
      <c r="I985" s="21"/>
      <c r="J985" s="8"/>
      <c r="L985" s="8"/>
      <c r="M985" s="8"/>
      <c r="N985" s="8"/>
      <c r="O985" s="8"/>
      <c r="P985" s="8"/>
    </row>
    <row r="986">
      <c r="A986" s="97" t="str">
        <f>A943</f>
        <v>- цена </v>
      </c>
      <c r="G986" s="8"/>
      <c r="I986" s="21"/>
      <c r="J986" s="8"/>
      <c r="L986" s="8"/>
      <c r="M986" s="8"/>
      <c r="N986" s="8"/>
      <c r="O986" s="8"/>
      <c r="P986" s="8"/>
    </row>
    <row r="987">
      <c r="A987" s="97" t="s">
        <v>1229</v>
      </c>
      <c r="G987" s="8"/>
      <c r="I987" s="21"/>
      <c r="J987" s="8"/>
      <c r="L987" s="8"/>
      <c r="M987" s="8"/>
      <c r="N987" s="8"/>
      <c r="O987" s="8"/>
      <c r="P987" s="8"/>
    </row>
    <row r="988">
      <c r="A988" s="97" t="str">
        <f>A945</f>
        <v>- кнопка "Сравнить" - при наведении на превью</v>
      </c>
      <c r="G988" s="8"/>
      <c r="I988" s="21"/>
      <c r="J988" s="8"/>
      <c r="L988" s="8"/>
      <c r="M988" s="8"/>
      <c r="N988" s="8"/>
      <c r="O988" s="8"/>
      <c r="P988" s="8"/>
    </row>
    <row r="989">
      <c r="A989" s="43" t="str">
        <f>'рабочая форма матрица трассиров'!D517</f>
        <v>При наведении на превью товара внизу появляется кнопка "Предзаказ", которая при наведении меняет цвет с голубого на прозрачный ( с #0081ff на #fff)</v>
      </c>
      <c r="B989" s="56" t="str">
        <f>'рабочая форма матрица трассиров'!B517</f>
        <v>ID3.1.6.4</v>
      </c>
      <c r="C989" s="18" t="s">
        <v>34</v>
      </c>
      <c r="D989" s="36" t="str">
        <f t="shared" ref="D989:D990" si="381">MID(B989,3,12)</f>
        <v>3.1.6.4</v>
      </c>
      <c r="E989" s="20" t="s">
        <v>1230</v>
      </c>
      <c r="G989" s="8"/>
      <c r="H989" s="27" t="s">
        <v>16</v>
      </c>
      <c r="I989" s="21"/>
      <c r="J989" s="8"/>
      <c r="K989" s="27" t="s">
        <v>20</v>
      </c>
      <c r="L989" s="8"/>
      <c r="M989" s="8"/>
      <c r="N989" s="8"/>
      <c r="O989" s="8"/>
      <c r="P989" s="8"/>
    </row>
    <row r="990">
      <c r="A990" s="43" t="str">
        <f>'рабочая форма матрица трассиров'!D518</f>
        <v>При наведении курсора на кнопку "Предзаказ" цвет текста меняется с белого на голубой  ( с #fff на  #0081ff)</v>
      </c>
      <c r="B990" s="56" t="str">
        <f>'рабочая форма матрица трассиров'!B518</f>
        <v>ID3.1.6.5</v>
      </c>
      <c r="C990" s="18" t="s">
        <v>34</v>
      </c>
      <c r="D990" s="36" t="str">
        <f t="shared" si="381"/>
        <v>3.1.6.5</v>
      </c>
      <c r="E990" s="4" t="s">
        <v>1231</v>
      </c>
      <c r="G990" s="8"/>
      <c r="H990" s="27" t="s">
        <v>16</v>
      </c>
      <c r="I990" s="21"/>
      <c r="J990" s="8"/>
      <c r="K990" s="27" t="s">
        <v>16</v>
      </c>
      <c r="L990" s="8"/>
      <c r="M990" s="8"/>
      <c r="N990" s="8"/>
      <c r="O990" s="8"/>
      <c r="P990" s="8"/>
    </row>
    <row r="991">
      <c r="A991" s="43" t="str">
        <f>A948</f>
        <v>При наведении на превью товара внизу появляется кнопка "Сравнить", которая при наведении меняет цвет с прозрачного на голубой (с #fff на #0081ff )</v>
      </c>
      <c r="B991" s="56" t="str">
        <f t="shared" ref="B991:B992" si="382">B967</f>
        <v>ID3.1.4.2</v>
      </c>
      <c r="C991" s="18" t="s">
        <v>34</v>
      </c>
      <c r="D991" s="183" t="s">
        <v>1232</v>
      </c>
      <c r="E991" s="20" t="str">
        <f>E948</f>
        <v>Появление кнопки Сравнить при наведении на превью товара и ее поведение</v>
      </c>
      <c r="G991" s="8"/>
      <c r="H991" s="27" t="s">
        <v>16</v>
      </c>
      <c r="I991" s="21"/>
      <c r="J991" s="8"/>
      <c r="K991" s="27" t="s">
        <v>20</v>
      </c>
      <c r="L991" s="8"/>
      <c r="M991" s="8"/>
      <c r="N991" s="8"/>
      <c r="O991" s="8"/>
      <c r="P991" s="8"/>
    </row>
    <row r="992">
      <c r="A992" s="97" t="str">
        <f t="shared" ref="A992:A995" si="383">A950</f>
        <v>Требования к кнопке "Сравнить":</v>
      </c>
      <c r="B992" s="38" t="str">
        <f t="shared" si="382"/>
        <v>ID3.1.4.4</v>
      </c>
      <c r="C992" s="38" t="s">
        <v>34</v>
      </c>
      <c r="D992" s="183" t="s">
        <v>1233</v>
      </c>
      <c r="E992" s="20" t="str">
        <f t="shared" ref="E992:E997" si="384">E950</f>
        <v>Проверка требований к кнопке Сравнить:</v>
      </c>
      <c r="G992" s="8"/>
      <c r="H992" s="8"/>
      <c r="I992" s="21"/>
      <c r="J992" s="8"/>
      <c r="K992" s="8"/>
      <c r="L992" s="8"/>
      <c r="M992" s="8"/>
      <c r="N992" s="8"/>
      <c r="O992" s="8"/>
      <c r="P992" s="8"/>
    </row>
    <row r="993">
      <c r="A993" s="97" t="str">
        <f t="shared" si="383"/>
        <v>- при однократном нажатии на кнопку "Сравнить":</v>
      </c>
      <c r="D993" s="37"/>
      <c r="E993" s="20" t="str">
        <f t="shared" si="384"/>
        <v>1. при однократном нажатии</v>
      </c>
      <c r="G993" s="8"/>
      <c r="H993" s="27" t="s">
        <v>16</v>
      </c>
      <c r="I993" s="21"/>
      <c r="J993" s="8"/>
      <c r="K993" s="27" t="s">
        <v>16</v>
      </c>
      <c r="L993" s="8"/>
      <c r="M993" s="8"/>
      <c r="N993" s="8"/>
      <c r="O993" s="8"/>
      <c r="P993" s="8"/>
    </row>
    <row r="994">
      <c r="A994" s="43" t="str">
        <f t="shared" si="383"/>
        <v>- в Хедер 1 появляется значок "Сравнить товары" с числом напротив</v>
      </c>
      <c r="D994" s="183" t="s">
        <v>1234</v>
      </c>
      <c r="E994" s="20" t="str">
        <f t="shared" si="384"/>
        <v>- появление значка Сравнить товар с числом напротив в Хедер 1</v>
      </c>
      <c r="G994" s="8"/>
      <c r="H994" s="27" t="s">
        <v>16</v>
      </c>
      <c r="I994" s="21"/>
      <c r="J994" s="8"/>
      <c r="K994" s="27" t="s">
        <v>20</v>
      </c>
      <c r="L994" s="8"/>
      <c r="M994" s="8"/>
      <c r="N994" s="8"/>
      <c r="O994" s="8"/>
      <c r="P994" s="8"/>
    </row>
    <row r="995">
      <c r="A995" s="43" t="str">
        <f t="shared" si="383"/>
        <v>- число напротив значка "Сравнить товары" = числу товаров, добавленных в сравнение</v>
      </c>
      <c r="D995" s="183" t="s">
        <v>1235</v>
      </c>
      <c r="E995" s="20" t="str">
        <f t="shared" si="384"/>
        <v>- соответствие числа напротив значка Сравнить товары с числом товаров в Сравнении</v>
      </c>
      <c r="G995" s="8"/>
      <c r="H995" s="27" t="s">
        <v>16</v>
      </c>
      <c r="I995" s="21"/>
      <c r="J995" s="8"/>
      <c r="K995" s="27" t="s">
        <v>16</v>
      </c>
      <c r="L995" s="8"/>
      <c r="M995" s="8"/>
      <c r="N995" s="8"/>
      <c r="O995" s="8"/>
      <c r="P995" s="8"/>
    </row>
    <row r="996">
      <c r="A996" s="102" t="s">
        <v>1200</v>
      </c>
      <c r="E996" s="20" t="str">
        <f t="shared" si="384"/>
        <v>2. при повторном нажатии</v>
      </c>
      <c r="G996" s="8"/>
      <c r="H996" s="8"/>
      <c r="I996" s="21"/>
      <c r="J996" s="8"/>
      <c r="K996" s="8"/>
      <c r="L996" s="8"/>
      <c r="M996" s="8"/>
      <c r="N996" s="8"/>
      <c r="O996" s="8"/>
      <c r="P996" s="8"/>
    </row>
    <row r="997">
      <c r="A997" s="53"/>
      <c r="D997" s="183" t="s">
        <v>1236</v>
      </c>
      <c r="E997" s="20" t="str">
        <f t="shared" si="384"/>
        <v>- открытие окна Сравнение</v>
      </c>
      <c r="G997" s="8"/>
      <c r="H997" s="27" t="s">
        <v>16</v>
      </c>
      <c r="I997" s="21"/>
      <c r="J997" s="8"/>
      <c r="K997" s="27" t="s">
        <v>16</v>
      </c>
      <c r="L997" s="8"/>
      <c r="M997" s="8"/>
      <c r="N997" s="8"/>
      <c r="O997" s="8"/>
      <c r="P997" s="8"/>
    </row>
    <row r="998">
      <c r="A998" s="60" t="s">
        <v>1219</v>
      </c>
      <c r="B998" s="26" t="s">
        <v>1220</v>
      </c>
      <c r="C998" s="18" t="s">
        <v>24</v>
      </c>
      <c r="D998" s="183" t="s">
        <v>1237</v>
      </c>
      <c r="E998" s="26" t="s">
        <v>1205</v>
      </c>
      <c r="G998" s="8"/>
      <c r="H998" s="27" t="s">
        <v>18</v>
      </c>
      <c r="I998" s="21"/>
      <c r="J998" s="8"/>
      <c r="K998" s="27" t="s">
        <v>16</v>
      </c>
      <c r="L998" s="8"/>
      <c r="M998" s="8"/>
      <c r="N998" s="8"/>
      <c r="O998" s="8"/>
      <c r="P998" s="8"/>
    </row>
    <row r="999">
      <c r="A999" s="43" t="str">
        <f t="shared" ref="A999:B999" si="385">A957</f>
        <v>После нажатия на превью товара происходит переход в окно "Карточка товара"</v>
      </c>
      <c r="B999" s="56" t="str">
        <f t="shared" si="385"/>
        <v>ID3.1.4.5</v>
      </c>
      <c r="C999" s="18" t="s">
        <v>34</v>
      </c>
      <c r="D999" s="183" t="s">
        <v>1238</v>
      </c>
      <c r="E999" s="20" t="str">
        <f>E957</f>
        <v>Переход в окно Карточка товара при нажатии на превью товара</v>
      </c>
      <c r="G999" s="8"/>
      <c r="H999" s="27" t="s">
        <v>16</v>
      </c>
      <c r="I999" s="21"/>
      <c r="J999" s="8"/>
      <c r="K999" s="27" t="s">
        <v>16</v>
      </c>
      <c r="L999" s="8"/>
      <c r="M999" s="8"/>
      <c r="N999" s="8"/>
      <c r="O999" s="8"/>
      <c r="P999" s="8"/>
    </row>
    <row r="1000">
      <c r="A1000" s="102" t="s">
        <v>1208</v>
      </c>
      <c r="B1000" s="56" t="str">
        <f>B976</f>
        <v>ID3.1.4.6</v>
      </c>
      <c r="C1000" s="18" t="s">
        <v>34</v>
      </c>
      <c r="D1000" s="183" t="s">
        <v>1239</v>
      </c>
      <c r="E1000" s="20" t="str">
        <f>E976</f>
        <v>Прекращение изменений кнопки Сравнить при однократном нажатии на нее</v>
      </c>
      <c r="G1000" s="8"/>
      <c r="H1000" s="27" t="s">
        <v>16</v>
      </c>
      <c r="I1000" s="21"/>
      <c r="J1000" s="8"/>
      <c r="K1000" s="27" t="s">
        <v>16</v>
      </c>
      <c r="L1000" s="8"/>
      <c r="M1000" s="8"/>
      <c r="N1000" s="8"/>
      <c r="O1000" s="8"/>
      <c r="P1000" s="8"/>
    </row>
    <row r="1001">
      <c r="A1001" s="102" t="s">
        <v>1240</v>
      </c>
      <c r="B1001" s="26" t="s">
        <v>1241</v>
      </c>
      <c r="C1001" s="18" t="s">
        <v>34</v>
      </c>
      <c r="D1001" s="36" t="str">
        <f>MID(B1001,3,12)</f>
        <v>3.1.6.6</v>
      </c>
      <c r="E1001" s="51" t="s">
        <v>1242</v>
      </c>
      <c r="G1001" s="8"/>
      <c r="H1001" s="27" t="s">
        <v>16</v>
      </c>
      <c r="I1001" s="21"/>
      <c r="J1001" s="8"/>
      <c r="K1001" s="27" t="s">
        <v>16</v>
      </c>
      <c r="L1001" s="8"/>
      <c r="M1001" s="8"/>
      <c r="N1001" s="8"/>
      <c r="O1001" s="8"/>
      <c r="P1001" s="8"/>
    </row>
    <row r="1002">
      <c r="A1002" s="258" t="str">
        <f>'рабочая форма матрица трассиров'!A520</f>
        <v>Боковая панель</v>
      </c>
      <c r="C1002" s="20"/>
      <c r="D1002" s="4"/>
      <c r="E1002" s="4"/>
      <c r="G1002" s="8"/>
      <c r="H1002" s="8"/>
      <c r="I1002" s="21"/>
      <c r="J1002" s="8"/>
      <c r="K1002" s="8"/>
      <c r="L1002" s="8"/>
      <c r="M1002" s="8"/>
      <c r="N1002" s="8"/>
      <c r="O1002" s="8"/>
      <c r="P1002" s="8"/>
    </row>
    <row r="1003">
      <c r="A1003" s="283" t="str">
        <f>'рабочая форма матрица трассиров'!D521</f>
        <v>В мобильной версии боковая панель открывается во вкладке "Фильтры"</v>
      </c>
      <c r="B1003" s="26" t="str">
        <f>'рабочая форма матрица трассиров'!B521</f>
        <v>IDМ3.1.7.1</v>
      </c>
      <c r="C1003" s="18" t="s">
        <v>24</v>
      </c>
      <c r="D1003" s="26" t="s">
        <v>1243</v>
      </c>
      <c r="E1003" s="20" t="s">
        <v>1244</v>
      </c>
      <c r="G1003" s="8"/>
      <c r="H1003" s="27" t="s">
        <v>18</v>
      </c>
      <c r="I1003" s="21"/>
      <c r="J1003" s="8"/>
      <c r="K1003" s="27" t="s">
        <v>16</v>
      </c>
      <c r="L1003" s="8"/>
      <c r="M1003" s="8"/>
      <c r="N1003" s="8"/>
      <c r="O1003" s="8"/>
      <c r="P1003" s="8"/>
    </row>
    <row r="1004">
      <c r="A1004" s="43" t="str">
        <f>'рабочая форма матрица трассиров'!D522</f>
        <v>Боковая панель содержит:</v>
      </c>
      <c r="B1004" s="26" t="s">
        <v>1245</v>
      </c>
      <c r="C1004" s="18" t="s">
        <v>34</v>
      </c>
      <c r="D1004" s="26" t="str">
        <f>MID(B1004,3,12)</f>
        <v>3.1.7.1</v>
      </c>
      <c r="E1004" s="26" t="s">
        <v>1246</v>
      </c>
      <c r="G1004" s="8"/>
      <c r="H1004" s="27" t="s">
        <v>16</v>
      </c>
      <c r="I1004" s="21"/>
      <c r="J1004" s="8"/>
      <c r="K1004" s="27" t="s">
        <v>16</v>
      </c>
      <c r="L1004" s="8"/>
      <c r="M1004" s="8"/>
      <c r="N1004" s="8"/>
      <c r="O1004" s="8"/>
      <c r="P1004" s="8"/>
    </row>
    <row r="1005">
      <c r="A1005" s="43" t="str">
        <f>'рабочая форма матрица трассиров'!D523</f>
        <v>- два поля Combobox с плейсхолдером для ввода ценового диапазона</v>
      </c>
      <c r="G1005" s="8"/>
      <c r="I1005" s="21"/>
      <c r="J1005" s="8"/>
      <c r="L1005" s="8"/>
      <c r="M1005" s="8"/>
      <c r="N1005" s="8"/>
      <c r="O1005" s="8"/>
      <c r="P1005" s="8"/>
    </row>
    <row r="1006">
      <c r="A1006" s="43" t="str">
        <f>'рабочая форма матрица трассиров'!D524</f>
        <v>- чек-бокс "В наличии"</v>
      </c>
      <c r="G1006" s="8"/>
      <c r="I1006" s="21"/>
      <c r="J1006" s="8"/>
      <c r="L1006" s="8"/>
      <c r="M1006" s="8"/>
      <c r="N1006" s="8"/>
      <c r="O1006" s="8"/>
      <c r="P1006" s="8"/>
    </row>
    <row r="1007">
      <c r="A1007" s="43" t="str">
        <f>'рабочая форма матрица трассиров'!D525</f>
        <v>- чек-боксы для сортировки по характеристикам и функционалу товаров</v>
      </c>
      <c r="G1007" s="8"/>
      <c r="I1007" s="21"/>
      <c r="J1007" s="8"/>
      <c r="L1007" s="8"/>
      <c r="M1007" s="8"/>
      <c r="N1007" s="8"/>
      <c r="O1007" s="8"/>
      <c r="P1007" s="8"/>
    </row>
    <row r="1008">
      <c r="A1008" s="43" t="str">
        <f>'рабочая форма матрица трассиров'!D526</f>
        <v>- чек-боксы для сортировки по цветам</v>
      </c>
      <c r="G1008" s="8"/>
      <c r="I1008" s="21"/>
      <c r="J1008" s="8"/>
      <c r="L1008" s="8"/>
      <c r="M1008" s="8"/>
      <c r="N1008" s="8"/>
      <c r="O1008" s="8"/>
      <c r="P1008" s="8"/>
    </row>
    <row r="1009">
      <c r="A1009" s="43" t="str">
        <f>'рабочая форма матрица трассиров'!D527</f>
        <v>- кнопка "Сбросить"</v>
      </c>
      <c r="G1009" s="8"/>
      <c r="I1009" s="21"/>
      <c r="J1009" s="8"/>
      <c r="L1009" s="8"/>
      <c r="M1009" s="8"/>
      <c r="N1009" s="8"/>
      <c r="O1009" s="8"/>
      <c r="P1009" s="8"/>
    </row>
    <row r="1010">
      <c r="A1010" s="43" t="str">
        <f>'рабочая форма матрица трассиров'!D528</f>
        <v>Кнопка "Сбросить" появляется после однократного выбора любого чек-бокса </v>
      </c>
      <c r="B1010" s="4" t="s">
        <v>1247</v>
      </c>
      <c r="C1010" s="18" t="s">
        <v>34</v>
      </c>
      <c r="D1010" s="36" t="str">
        <f t="shared" ref="D1010:D1011" si="386">MID(B1010,3,12)</f>
        <v>3.1.7.2</v>
      </c>
      <c r="E1010" s="194" t="s">
        <v>1248</v>
      </c>
      <c r="G1010" s="8"/>
      <c r="H1010" s="27" t="s">
        <v>16</v>
      </c>
      <c r="I1010" s="21"/>
      <c r="J1010" s="8"/>
      <c r="K1010" s="27" t="s">
        <v>16</v>
      </c>
      <c r="L1010" s="8"/>
      <c r="M1010" s="8"/>
      <c r="N1010" s="8"/>
      <c r="O1010" s="8"/>
      <c r="P1010" s="8"/>
    </row>
    <row r="1011">
      <c r="A1011" s="43" t="str">
        <f>'рабочая форма матрица трассиров'!D529</f>
        <v>Кнопка "Сбросить" при наведении курсора меняет свой цвет с прозрачного на черный (#fff на #1c1c1c )</v>
      </c>
      <c r="B1011" s="4" t="s">
        <v>1249</v>
      </c>
      <c r="C1011" s="18" t="s">
        <v>34</v>
      </c>
      <c r="D1011" s="26" t="str">
        <f t="shared" si="386"/>
        <v>3.1.7.3</v>
      </c>
      <c r="E1011" s="26" t="s">
        <v>1250</v>
      </c>
      <c r="G1011" s="8"/>
      <c r="H1011" s="27" t="s">
        <v>16</v>
      </c>
      <c r="I1011" s="21"/>
      <c r="J1011" s="8"/>
      <c r="K1011" s="27" t="s">
        <v>16</v>
      </c>
      <c r="L1011" s="8"/>
      <c r="M1011" s="8"/>
      <c r="N1011" s="8"/>
      <c r="O1011" s="8"/>
      <c r="P1011" s="8"/>
    </row>
    <row r="1012">
      <c r="A1012" s="43" t="str">
        <f>'рабочая форма матрица трассиров'!D530</f>
        <v>При наведении на кнопку "Сбросить" текст внутри кнопки меняется с черного на прозрачный(#lclclc на #fff)</v>
      </c>
      <c r="B1012" s="4" t="s">
        <v>1251</v>
      </c>
      <c r="C1012" s="18" t="s">
        <v>34</v>
      </c>
      <c r="G1012" s="8"/>
      <c r="I1012" s="21"/>
      <c r="J1012" s="8"/>
      <c r="L1012" s="8"/>
      <c r="M1012" s="8"/>
      <c r="N1012" s="8"/>
      <c r="O1012" s="8"/>
      <c r="P1012" s="8"/>
    </row>
    <row r="1013">
      <c r="A1013" s="43" t="str">
        <f>'рабочая форма матрица трассиров'!D531</f>
        <v>При нажатии на кнопку "Сбросить" происходит сброс всех отмеченных чек-боксов и кнопка пропадает</v>
      </c>
      <c r="B1013" s="4" t="s">
        <v>1252</v>
      </c>
      <c r="C1013" s="18" t="s">
        <v>34</v>
      </c>
      <c r="D1013" s="36" t="str">
        <f t="shared" ref="D1013:D1018" si="387">MID(B1013,3,12)</f>
        <v>3.1.7.5</v>
      </c>
      <c r="E1013" s="284" t="s">
        <v>1253</v>
      </c>
      <c r="G1013" s="8"/>
      <c r="H1013" s="27" t="s">
        <v>16</v>
      </c>
      <c r="I1013" s="21"/>
      <c r="J1013" s="8"/>
      <c r="K1013" s="27" t="s">
        <v>16</v>
      </c>
      <c r="L1013" s="8"/>
      <c r="M1013" s="8"/>
      <c r="N1013" s="8"/>
      <c r="O1013" s="8"/>
      <c r="P1013" s="8"/>
    </row>
    <row r="1014">
      <c r="A1014" s="43" t="str">
        <f>'рабочая форма матрица трассиров'!D532</f>
        <v>Каждый чек-бокс для сортировки по цветам имеет надпись &lt;цвет&gt; = соответствующий этому цвету кружок</v>
      </c>
      <c r="B1014" s="4" t="s">
        <v>1254</v>
      </c>
      <c r="C1014" s="18" t="s">
        <v>34</v>
      </c>
      <c r="D1014" s="36" t="str">
        <f t="shared" si="387"/>
        <v>3.1.7.6</v>
      </c>
      <c r="E1014" s="284" t="s">
        <v>1255</v>
      </c>
      <c r="G1014" s="8"/>
      <c r="H1014" s="27" t="s">
        <v>16</v>
      </c>
      <c r="I1014" s="21"/>
      <c r="J1014" s="8"/>
      <c r="K1014" s="27" t="s">
        <v>16</v>
      </c>
      <c r="L1014" s="8"/>
      <c r="M1014" s="8"/>
      <c r="N1014" s="8"/>
      <c r="O1014" s="8"/>
      <c r="P1014" s="8"/>
    </row>
    <row r="1015">
      <c r="A1015" s="43" t="str">
        <f>'рабочая форма матрица трассиров'!D533</f>
        <v>При выборе чек-бокса для сортировки по цветам, вокруг кружка с цветом появляется черный контур</v>
      </c>
      <c r="B1015" s="4" t="s">
        <v>1256</v>
      </c>
      <c r="C1015" s="18" t="s">
        <v>34</v>
      </c>
      <c r="D1015" s="36" t="str">
        <f t="shared" si="387"/>
        <v>3.1.7.7</v>
      </c>
      <c r="E1015" s="285" t="s">
        <v>1257</v>
      </c>
      <c r="G1015" s="8"/>
      <c r="H1015" s="27" t="s">
        <v>16</v>
      </c>
      <c r="I1015" s="21"/>
      <c r="J1015" s="8"/>
      <c r="K1015" s="27" t="s">
        <v>16</v>
      </c>
      <c r="L1015" s="8"/>
      <c r="M1015" s="8"/>
      <c r="N1015" s="8"/>
      <c r="O1015" s="8"/>
      <c r="P1015" s="8"/>
    </row>
    <row r="1016">
      <c r="A1016" s="43" t="str">
        <f>'рабочая форма матрица трассиров'!D534</f>
        <v>При проставлении одного или нескольких чек-боксов из каждой характеристики или функционала происходит отображение тех товаров в Каталоге, которые соответствуют выбранным чек-боксам</v>
      </c>
      <c r="B1016" s="4" t="s">
        <v>1258</v>
      </c>
      <c r="C1016" s="18" t="s">
        <v>34</v>
      </c>
      <c r="D1016" s="36" t="str">
        <f t="shared" si="387"/>
        <v>3.1.7.8</v>
      </c>
      <c r="E1016" s="38" t="s">
        <v>1259</v>
      </c>
      <c r="G1016" s="8"/>
      <c r="H1016" s="27" t="s">
        <v>16</v>
      </c>
      <c r="I1016" s="21"/>
      <c r="J1016" s="8"/>
      <c r="K1016" s="27" t="s">
        <v>16</v>
      </c>
      <c r="L1016" s="8"/>
      <c r="M1016" s="8"/>
      <c r="N1016" s="8"/>
      <c r="O1016" s="8"/>
      <c r="P1016" s="8"/>
    </row>
    <row r="1017">
      <c r="A1017" s="43" t="str">
        <f>'рабочая форма матрица трассиров'!D535</f>
        <v>При указании диапазона цен при выборе товара, происходит отображение тех товаров в Каталоге, которые соответствуют выбранному диапазону цен</v>
      </c>
      <c r="B1017" s="4" t="s">
        <v>1260</v>
      </c>
      <c r="C1017" s="18" t="s">
        <v>34</v>
      </c>
      <c r="D1017" s="36" t="str">
        <f t="shared" si="387"/>
        <v>3.1.7.9</v>
      </c>
      <c r="E1017" s="38" t="s">
        <v>1261</v>
      </c>
      <c r="F1017" s="56"/>
      <c r="G1017" s="8"/>
      <c r="H1017" s="27" t="s">
        <v>16</v>
      </c>
      <c r="I1017" s="21"/>
      <c r="J1017" s="8"/>
      <c r="K1017" s="27" t="s">
        <v>16</v>
      </c>
      <c r="L1017" s="8"/>
      <c r="M1017" s="8"/>
      <c r="N1017" s="8"/>
      <c r="O1017" s="8"/>
      <c r="P1017" s="8"/>
    </row>
    <row r="1018">
      <c r="A1018" s="43" t="str">
        <f>'рабочая форма матрица трассиров'!D536</f>
        <v>Плейсхолдер в полях ввода цены отображает минимальную и максимальную цены</v>
      </c>
      <c r="B1018" s="4" t="s">
        <v>1262</v>
      </c>
      <c r="C1018" s="18" t="s">
        <v>34</v>
      </c>
      <c r="D1018" s="36" t="str">
        <f t="shared" si="387"/>
        <v>3.1.7.10</v>
      </c>
      <c r="E1018" s="284" t="s">
        <v>1263</v>
      </c>
      <c r="G1018" s="8"/>
      <c r="H1018" s="27" t="s">
        <v>16</v>
      </c>
      <c r="I1018" s="21"/>
      <c r="J1018" s="8"/>
      <c r="K1018" s="27" t="s">
        <v>16</v>
      </c>
      <c r="L1018" s="8"/>
      <c r="M1018" s="8"/>
      <c r="N1018" s="8"/>
      <c r="O1018" s="8"/>
      <c r="P1018" s="8"/>
    </row>
    <row r="1019">
      <c r="A1019" s="258" t="str">
        <f>'рабочая форма матрица трассиров'!A537</f>
        <v>Кнопка "Показать еще"</v>
      </c>
      <c r="B1019" s="20"/>
      <c r="C1019" s="20"/>
      <c r="D1019" s="4"/>
      <c r="E1019" s="4"/>
      <c r="G1019" s="8"/>
      <c r="H1019" s="8"/>
      <c r="I1019" s="21"/>
      <c r="J1019" s="8"/>
      <c r="K1019" s="8"/>
      <c r="L1019" s="8"/>
      <c r="M1019" s="8"/>
      <c r="N1019" s="8"/>
      <c r="O1019" s="8"/>
      <c r="P1019" s="8"/>
    </row>
    <row r="1020">
      <c r="A1020" s="43" t="str">
        <f>'рабочая форма матрица трассиров'!D538</f>
        <v>Кнопка "Показать еще" позволяет загрузить дополнительное количество элементов на страницу одним кликом</v>
      </c>
      <c r="B1020" s="4" t="s">
        <v>1264</v>
      </c>
      <c r="C1020" s="18" t="s">
        <v>34</v>
      </c>
      <c r="D1020" s="36" t="str">
        <f t="shared" ref="D1020:D1022" si="388">MID(B1020,3,12)</f>
        <v>3.1.8.1</v>
      </c>
      <c r="E1020" s="26" t="s">
        <v>1265</v>
      </c>
      <c r="G1020" s="8"/>
      <c r="H1020" s="27" t="s">
        <v>16</v>
      </c>
      <c r="I1020" s="21"/>
      <c r="J1020" s="8"/>
      <c r="K1020" s="27" t="s">
        <v>16</v>
      </c>
      <c r="L1020" s="8"/>
      <c r="M1020" s="8"/>
      <c r="N1020" s="8"/>
      <c r="O1020" s="8"/>
      <c r="P1020" s="8"/>
    </row>
    <row r="1021">
      <c r="A1021" s="43" t="str">
        <f>'рабочая форма матрица трассиров'!D539</f>
        <v>При нажатии на кнопку "Показать еще" она меняется на "Загрузка" до момента осуществления загрузки</v>
      </c>
      <c r="B1021" s="4" t="s">
        <v>1266</v>
      </c>
      <c r="C1021" s="18" t="s">
        <v>34</v>
      </c>
      <c r="D1021" s="36" t="str">
        <f t="shared" si="388"/>
        <v>3.1.8.2</v>
      </c>
      <c r="E1021" s="51" t="s">
        <v>1267</v>
      </c>
      <c r="G1021" s="8"/>
      <c r="H1021" s="27" t="s">
        <v>16</v>
      </c>
      <c r="I1021" s="21"/>
      <c r="J1021" s="8"/>
      <c r="K1021" s="27" t="s">
        <v>16</v>
      </c>
      <c r="L1021" s="8"/>
      <c r="M1021" s="8"/>
      <c r="N1021" s="8"/>
      <c r="O1021" s="8"/>
      <c r="P1021" s="8"/>
    </row>
    <row r="1022">
      <c r="A1022" s="43" t="str">
        <f>'рабочая форма матрица трассиров'!D540</f>
        <v>При наведении на кнопку "Показать еще" ее цвет меняется с прозрачного на черный (#fff на #1c1c1c) </v>
      </c>
      <c r="B1022" s="4" t="s">
        <v>1268</v>
      </c>
      <c r="C1022" s="18" t="s">
        <v>34</v>
      </c>
      <c r="D1022" s="36" t="str">
        <f t="shared" si="388"/>
        <v>3.1.8.3</v>
      </c>
      <c r="E1022" s="20" t="s">
        <v>1269</v>
      </c>
      <c r="G1022" s="8"/>
      <c r="H1022" s="27" t="s">
        <v>16</v>
      </c>
      <c r="I1022" s="21"/>
      <c r="J1022" s="8"/>
      <c r="K1022" s="27" t="s">
        <v>16</v>
      </c>
      <c r="L1022" s="8"/>
      <c r="M1022" s="8"/>
      <c r="N1022" s="8"/>
      <c r="O1022" s="8"/>
      <c r="P1022" s="8"/>
    </row>
    <row r="1023">
      <c r="A1023" s="43" t="str">
        <f>'рабочая форма матрица трассиров'!D541</f>
        <v>Текст кнопки "Показать еще" при наведении меняет цвет с черного на белый  (с #1c1c1c на  #fff)</v>
      </c>
      <c r="B1023" s="4" t="s">
        <v>1270</v>
      </c>
      <c r="G1023" s="8"/>
      <c r="I1023" s="21"/>
      <c r="J1023" s="8"/>
      <c r="L1023" s="8"/>
      <c r="M1023" s="8"/>
      <c r="N1023" s="8"/>
      <c r="O1023" s="8"/>
      <c r="P1023" s="8"/>
    </row>
    <row r="1024">
      <c r="A1024" s="258" t="str">
        <f>'рабочая форма матрица трассиров'!A542</f>
        <v>Блок "iSpot"</v>
      </c>
      <c r="B1024" s="20"/>
      <c r="C1024" s="20"/>
      <c r="D1024" s="4"/>
      <c r="E1024" s="4"/>
      <c r="G1024" s="8"/>
      <c r="H1024" s="8"/>
      <c r="I1024" s="21"/>
      <c r="J1024" s="8"/>
      <c r="K1024" s="8"/>
      <c r="L1024" s="8"/>
      <c r="M1024" s="8"/>
      <c r="N1024" s="8"/>
      <c r="O1024" s="8"/>
      <c r="P1024" s="8"/>
    </row>
    <row r="1025">
      <c r="A1025" s="102" t="s">
        <v>1271</v>
      </c>
      <c r="B1025" s="4" t="s">
        <v>1272</v>
      </c>
      <c r="C1025" s="20"/>
      <c r="D1025" s="282"/>
      <c r="E1025" s="4" t="s">
        <v>1273</v>
      </c>
      <c r="G1025" s="8"/>
      <c r="H1025" s="27" t="s">
        <v>16</v>
      </c>
      <c r="I1025" s="21"/>
      <c r="J1025" s="8"/>
      <c r="K1025" s="27" t="s">
        <v>16</v>
      </c>
      <c r="L1025" s="8"/>
      <c r="M1025" s="8"/>
      <c r="N1025" s="8"/>
      <c r="O1025" s="8"/>
      <c r="P1025" s="8"/>
    </row>
    <row r="1026">
      <c r="A1026" s="43" t="str">
        <f t="shared" ref="A1026:B1026" si="389">A70</f>
        <v>Блок должен содержать:
- кнопку "iSpot"
- ссылка tel
- ссылка mailto
- ссылку WhatsApp с иконкой мессенджера
- ссылку Telegram с иконкой мессенджера</v>
      </c>
      <c r="B1026" s="20" t="str">
        <f t="shared" si="389"/>
        <v>ID1.2.5.1</v>
      </c>
      <c r="C1026" s="18" t="s">
        <v>34</v>
      </c>
      <c r="D1026" s="107" t="s">
        <v>1274</v>
      </c>
      <c r="E1026" s="20" t="str">
        <f t="shared" ref="E1026:E1031" si="390">E70</f>
        <v>Содержание блока iSpot</v>
      </c>
      <c r="G1026" s="8"/>
      <c r="I1026" s="21"/>
      <c r="J1026" s="8"/>
      <c r="L1026" s="8"/>
      <c r="M1026" s="8"/>
      <c r="N1026" s="8"/>
      <c r="O1026" s="8"/>
      <c r="P1026" s="8"/>
    </row>
    <row r="1027">
      <c r="A1027" s="53"/>
      <c r="C1027" s="18" t="s">
        <v>34</v>
      </c>
      <c r="D1027" s="282" t="s">
        <v>1275</v>
      </c>
      <c r="E1027" s="51" t="str">
        <f t="shared" si="390"/>
        <v>Наличие ссылки tel, mailto, WhatsApp, Telegram при локации отличной от Санкт-Петербурга</v>
      </c>
      <c r="G1027" s="8"/>
      <c r="I1027" s="21"/>
      <c r="J1027" s="8"/>
      <c r="L1027" s="8"/>
      <c r="M1027" s="8"/>
      <c r="N1027" s="8"/>
      <c r="O1027" s="8"/>
      <c r="P1027" s="8"/>
    </row>
    <row r="1028">
      <c r="A1028" s="53"/>
      <c r="C1028" s="18" t="s">
        <v>34</v>
      </c>
      <c r="D1028" s="107" t="s">
        <v>1276</v>
      </c>
      <c r="E1028" s="51" t="str">
        <f t="shared" si="390"/>
        <v>При локации Санкт-Петербурга блок не содержит ссылку tel, mailto,  WhatsApp, Telegram</v>
      </c>
      <c r="G1028" s="8"/>
      <c r="I1028" s="21"/>
      <c r="J1028" s="8"/>
      <c r="L1028" s="8"/>
      <c r="M1028" s="8"/>
      <c r="N1028" s="8"/>
      <c r="O1028" s="8"/>
      <c r="P1028" s="8"/>
    </row>
    <row r="1029">
      <c r="A1029" s="43" t="str">
        <f t="shared" ref="A1029:A1030" si="391">A73</f>
        <v>При нажатии на кнопку iSpot должен произойти переход вверх страницы</v>
      </c>
      <c r="B1029" s="140" t="s">
        <v>123</v>
      </c>
      <c r="C1029" s="18" t="s">
        <v>34</v>
      </c>
      <c r="D1029" s="282" t="s">
        <v>1277</v>
      </c>
      <c r="E1029" s="51" t="str">
        <f t="shared" si="390"/>
        <v>Переход вверх страницы при нажатии на кнопку iSpot</v>
      </c>
      <c r="G1029" s="8"/>
      <c r="H1029" s="27" t="s">
        <v>16</v>
      </c>
      <c r="I1029" s="21"/>
      <c r="J1029" s="8"/>
      <c r="K1029" s="27" t="s">
        <v>16</v>
      </c>
      <c r="L1029" s="8"/>
      <c r="M1029" s="8"/>
      <c r="N1029" s="8"/>
      <c r="O1029" s="8"/>
      <c r="P1029" s="8"/>
    </row>
    <row r="1030">
      <c r="A1030" s="43" t="str">
        <f t="shared" si="391"/>
        <v>При нажатии на ссылку tel должен прозойти переход на связанное приложение</v>
      </c>
      <c r="B1030" s="4" t="str">
        <f t="shared" ref="B1030:B1031" si="392">B74</f>
        <v>ID1.2.5.4</v>
      </c>
      <c r="C1030" s="18" t="s">
        <v>34</v>
      </c>
      <c r="D1030" s="107" t="s">
        <v>1278</v>
      </c>
      <c r="E1030" s="51" t="str">
        <f t="shared" si="390"/>
        <v>Перенаправление на связанное приложение при нажатии на ссылку tel</v>
      </c>
      <c r="G1030" s="8"/>
      <c r="H1030" s="27" t="s">
        <v>16</v>
      </c>
      <c r="I1030" s="21"/>
      <c r="J1030" s="8"/>
      <c r="K1030" s="27" t="s">
        <v>16</v>
      </c>
      <c r="L1030" s="8"/>
      <c r="M1030" s="8"/>
      <c r="N1030" s="8"/>
      <c r="O1030" s="8"/>
      <c r="P1030" s="8"/>
    </row>
    <row r="1031">
      <c r="A1031" s="102" t="s">
        <v>129</v>
      </c>
      <c r="B1031" s="4" t="str">
        <f t="shared" si="392"/>
        <v>ID1.2.5.5</v>
      </c>
      <c r="C1031" s="18" t="s">
        <v>34</v>
      </c>
      <c r="D1031" s="107" t="s">
        <v>1279</v>
      </c>
      <c r="E1031" s="20" t="str">
        <f t="shared" si="390"/>
        <v>Блок содержит ссылку mailto, по которой идет переход в учетную запись почты </v>
      </c>
      <c r="G1031" s="8"/>
      <c r="H1031" s="27" t="s">
        <v>16</v>
      </c>
      <c r="I1031" s="21"/>
      <c r="J1031" s="8"/>
      <c r="K1031" s="27" t="s">
        <v>16</v>
      </c>
      <c r="L1031" s="8"/>
      <c r="M1031" s="8"/>
      <c r="N1031" s="8"/>
      <c r="O1031" s="8"/>
      <c r="P1031" s="8"/>
    </row>
    <row r="1032">
      <c r="A1032" s="43" t="str">
        <f t="shared" ref="A1032:A1036" si="393">A76</f>
        <v>При нажатии на ссылку mailto должен произойти переход в учетную запись почты</v>
      </c>
      <c r="B1032" s="140" t="s">
        <v>133</v>
      </c>
      <c r="G1032" s="8"/>
      <c r="I1032" s="21"/>
      <c r="J1032" s="8"/>
      <c r="L1032" s="8"/>
      <c r="M1032" s="8"/>
      <c r="N1032" s="8"/>
      <c r="O1032" s="8"/>
      <c r="P1032" s="8"/>
    </row>
    <row r="1033">
      <c r="A1033" s="43" t="str">
        <f t="shared" si="393"/>
        <v>Должен содержать ссылку WhatsApp с иконкой мессенджера</v>
      </c>
      <c r="B1033" s="4" t="str">
        <f>B77</f>
        <v>ID1.2.5.7</v>
      </c>
      <c r="C1033" s="18" t="s">
        <v>34</v>
      </c>
      <c r="D1033" s="107" t="s">
        <v>1280</v>
      </c>
      <c r="E1033" s="20" t="str">
        <f>E77</f>
        <v>Блок содержит ссылку WhatsApp, которая переводит в приложение WhatsApp</v>
      </c>
      <c r="G1033" s="8"/>
      <c r="H1033" s="27" t="s">
        <v>16</v>
      </c>
      <c r="I1033" s="21"/>
      <c r="J1033" s="8"/>
      <c r="K1033" s="27" t="s">
        <v>16</v>
      </c>
      <c r="L1033" s="8"/>
      <c r="M1033" s="8"/>
      <c r="N1033" s="8"/>
      <c r="O1033" s="8"/>
      <c r="P1033" s="8"/>
    </row>
    <row r="1034">
      <c r="A1034" s="43" t="str">
        <f t="shared" si="393"/>
        <v>При нажатии на ссылку WhatsApp  должен произойти переход в приложение WhatsApp </v>
      </c>
      <c r="B1034" s="140" t="s">
        <v>137</v>
      </c>
      <c r="G1034" s="8"/>
      <c r="I1034" s="21"/>
      <c r="J1034" s="8"/>
      <c r="L1034" s="8"/>
      <c r="M1034" s="8"/>
      <c r="N1034" s="8"/>
      <c r="O1034" s="8"/>
      <c r="P1034" s="8"/>
    </row>
    <row r="1035">
      <c r="A1035" s="43" t="str">
        <f t="shared" si="393"/>
        <v>Должен содержать ссылку Telegram с иконкой мессенджера</v>
      </c>
      <c r="B1035" s="4" t="str">
        <f t="shared" ref="B1035:B1036" si="394">B79</f>
        <v>ID1.2.5.9</v>
      </c>
      <c r="C1035" s="18" t="s">
        <v>34</v>
      </c>
      <c r="D1035" s="107" t="s">
        <v>1281</v>
      </c>
      <c r="E1035" s="20" t="str">
        <f>E79</f>
        <v>Блок содержит ссылку Telegram, которая переводит в приложение Telegram</v>
      </c>
      <c r="G1035" s="8"/>
      <c r="H1035" s="27" t="s">
        <v>16</v>
      </c>
      <c r="I1035" s="21"/>
      <c r="J1035" s="8"/>
      <c r="K1035" s="27" t="s">
        <v>16</v>
      </c>
      <c r="L1035" s="8"/>
      <c r="M1035" s="8"/>
      <c r="N1035" s="8"/>
      <c r="O1035" s="8"/>
      <c r="P1035" s="8"/>
    </row>
    <row r="1036">
      <c r="A1036" s="43" t="str">
        <f t="shared" si="393"/>
        <v>При нажатии на ссылку Telegram  должен произойти переход в приложение Telegram </v>
      </c>
      <c r="B1036" s="4" t="str">
        <f t="shared" si="394"/>
        <v>ID1.2.5.10</v>
      </c>
      <c r="G1036" s="8"/>
      <c r="I1036" s="21"/>
      <c r="J1036" s="8"/>
      <c r="L1036" s="8"/>
      <c r="M1036" s="8"/>
      <c r="N1036" s="8"/>
      <c r="O1036" s="8"/>
      <c r="P1036" s="8"/>
    </row>
    <row r="1037">
      <c r="A1037" s="258" t="str">
        <f>'рабочая форма матрица трассиров'!A544</f>
        <v>Пагинация страниц</v>
      </c>
      <c r="B1037" s="286" t="s">
        <v>1282</v>
      </c>
      <c r="C1037" s="20"/>
      <c r="D1037" s="4"/>
      <c r="E1037" s="4"/>
      <c r="G1037" s="8"/>
      <c r="H1037" s="8"/>
      <c r="I1037" s="21"/>
      <c r="J1037" s="8"/>
      <c r="K1037" s="8"/>
      <c r="L1037" s="8"/>
      <c r="M1037" s="8"/>
      <c r="N1037" s="8"/>
      <c r="O1037" s="8"/>
      <c r="P1037" s="8"/>
    </row>
    <row r="1038">
      <c r="A1038" s="43" t="str">
        <f>'рабочая форма матрица трассиров'!D545</f>
        <v>При нажатии на номер любой страницы цифрового диапазона происходит переход на соответствующую страницу Каталога с товарами</v>
      </c>
      <c r="B1038" s="4" t="s">
        <v>1283</v>
      </c>
      <c r="C1038" s="18" t="s">
        <v>34</v>
      </c>
      <c r="D1038" s="36" t="str">
        <f t="shared" ref="D1038:D1040" si="395">MID(B1038,3,12)</f>
        <v>3.1.10.1</v>
      </c>
      <c r="E1038" s="26" t="s">
        <v>1284</v>
      </c>
      <c r="G1038" s="8"/>
      <c r="H1038" s="27" t="s">
        <v>16</v>
      </c>
      <c r="I1038" s="21"/>
      <c r="J1038" s="8"/>
      <c r="K1038" s="27" t="s">
        <v>16</v>
      </c>
      <c r="L1038" s="8"/>
      <c r="M1038" s="8"/>
      <c r="N1038" s="8"/>
      <c r="O1038" s="8"/>
      <c r="P1038" s="8"/>
    </row>
    <row r="1039">
      <c r="A1039" s="43" t="str">
        <f>'рабочая форма матрица трассиров'!D546</f>
        <v>При наведении на номер страницы цвет номера страницы подсвечивается голубым (#0081ff)</v>
      </c>
      <c r="B1039" s="4" t="s">
        <v>1285</v>
      </c>
      <c r="C1039" s="18" t="s">
        <v>34</v>
      </c>
      <c r="D1039" s="36" t="str">
        <f t="shared" si="395"/>
        <v>3.1.10.2</v>
      </c>
      <c r="E1039" s="4" t="s">
        <v>1286</v>
      </c>
      <c r="G1039" s="8"/>
      <c r="H1039" s="27" t="s">
        <v>16</v>
      </c>
      <c r="I1039" s="21"/>
      <c r="J1039" s="8"/>
      <c r="K1039" s="27" t="s">
        <v>16</v>
      </c>
      <c r="L1039" s="8"/>
      <c r="M1039" s="8"/>
      <c r="N1039" s="8"/>
      <c r="O1039" s="8"/>
      <c r="P1039" s="8"/>
    </row>
    <row r="1040">
      <c r="A1040" s="43" t="str">
        <f>'рабочая форма матрица трассиров'!D547</f>
        <v>Каждая страница цифрового диапазона отображает в Каталоге 28 товаров, независимо от устройства</v>
      </c>
      <c r="B1040" s="4" t="s">
        <v>1287</v>
      </c>
      <c r="C1040" s="18" t="s">
        <v>34</v>
      </c>
      <c r="D1040" s="36" t="str">
        <f t="shared" si="395"/>
        <v>3.1.10.3</v>
      </c>
      <c r="E1040" s="26" t="s">
        <v>1288</v>
      </c>
      <c r="G1040" s="8"/>
      <c r="H1040" s="27" t="s">
        <v>16</v>
      </c>
      <c r="I1040" s="21"/>
      <c r="J1040" s="8"/>
      <c r="K1040" s="27" t="s">
        <v>16</v>
      </c>
      <c r="L1040" s="8"/>
      <c r="M1040" s="8"/>
      <c r="N1040" s="8"/>
      <c r="O1040" s="8"/>
      <c r="P1040" s="8"/>
    </row>
    <row r="1041">
      <c r="A1041" s="258" t="str">
        <f>'рабочая форма матрица трассиров'!A548</f>
        <v>Блок "Посмотрите также"</v>
      </c>
      <c r="B1041" s="286" t="s">
        <v>1289</v>
      </c>
      <c r="C1041" s="20"/>
      <c r="D1041" s="4"/>
      <c r="E1041" s="4"/>
      <c r="G1041" s="8"/>
      <c r="H1041" s="8"/>
      <c r="I1041" s="21"/>
      <c r="J1041" s="8"/>
      <c r="K1041" s="8"/>
      <c r="L1041" s="8"/>
      <c r="M1041" s="8"/>
      <c r="N1041" s="8"/>
      <c r="O1041" s="8"/>
      <c r="P1041" s="8"/>
    </row>
    <row r="1042">
      <c r="A1042" s="43" t="str">
        <f>'рабочая форма матрица трассиров'!D549</f>
        <v>Блок "Посмотрите также" состоит из кнопок - название бренда, название товара либо характеристика товара</v>
      </c>
      <c r="B1042" s="4" t="s">
        <v>1290</v>
      </c>
      <c r="C1042" s="18" t="s">
        <v>34</v>
      </c>
      <c r="D1042" s="36" t="str">
        <f t="shared" ref="D1042:D1044" si="396">MID(B1042,3,12)</f>
        <v>3.1.11.1</v>
      </c>
      <c r="E1042" s="4" t="s">
        <v>1291</v>
      </c>
      <c r="G1042" s="8"/>
      <c r="H1042" s="27" t="s">
        <v>16</v>
      </c>
      <c r="I1042" s="21"/>
      <c r="J1042" s="8"/>
      <c r="K1042" s="27" t="s">
        <v>16</v>
      </c>
      <c r="L1042" s="8"/>
      <c r="M1042" s="8"/>
      <c r="N1042" s="8"/>
      <c r="O1042" s="8"/>
      <c r="P1042" s="8"/>
    </row>
    <row r="1043">
      <c r="A1043" s="43" t="str">
        <f>'рабочая форма матрица трассиров'!D550</f>
        <v>При нажатии на кнопку блока "Посмотрите также" открывается Каталог товаров</v>
      </c>
      <c r="B1043" s="4" t="s">
        <v>1292</v>
      </c>
      <c r="C1043" s="18" t="s">
        <v>34</v>
      </c>
      <c r="D1043" s="36" t="str">
        <f t="shared" si="396"/>
        <v>3.1.11.2</v>
      </c>
      <c r="E1043" s="51" t="s">
        <v>1293</v>
      </c>
      <c r="G1043" s="8"/>
      <c r="H1043" s="27" t="s">
        <v>16</v>
      </c>
      <c r="I1043" s="21"/>
      <c r="J1043" s="8"/>
      <c r="K1043" s="27" t="s">
        <v>16</v>
      </c>
      <c r="L1043" s="8"/>
      <c r="M1043" s="8"/>
      <c r="N1043" s="8"/>
      <c r="O1043" s="8"/>
      <c r="P1043" s="8"/>
    </row>
    <row r="1044">
      <c r="A1044" s="43" t="str">
        <f>'рабочая форма матрица трассиров'!D551</f>
        <v>При наведении на кнопку в  блоке "Посмотрите еще" цвет кнопки меняется с прозрачного на черный (#fff на #1c1c1c) </v>
      </c>
      <c r="B1044" s="4" t="s">
        <v>1294</v>
      </c>
      <c r="C1044" s="18" t="s">
        <v>34</v>
      </c>
      <c r="D1044" s="20" t="str">
        <f t="shared" si="396"/>
        <v>3.1.11.3</v>
      </c>
      <c r="E1044" s="20" t="s">
        <v>1295</v>
      </c>
      <c r="G1044" s="8"/>
      <c r="H1044" s="27" t="s">
        <v>16</v>
      </c>
      <c r="I1044" s="21"/>
      <c r="J1044" s="8"/>
      <c r="K1044" s="27" t="s">
        <v>16</v>
      </c>
      <c r="L1044" s="8"/>
      <c r="M1044" s="8"/>
      <c r="N1044" s="8"/>
      <c r="O1044" s="8"/>
      <c r="P1044" s="8"/>
    </row>
    <row r="1045">
      <c r="A1045" s="43" t="str">
        <f>'рабочая форма матрица трассиров'!D552</f>
        <v>При наведении на кнопку в  блоке "Посмотрите еще" цвет шрифта меняется с черного на белый (#1c1c1c на #fff ) </v>
      </c>
      <c r="B1045" s="4" t="s">
        <v>1296</v>
      </c>
      <c r="G1045" s="8"/>
      <c r="H1045" s="27" t="s">
        <v>16</v>
      </c>
      <c r="I1045" s="21"/>
      <c r="J1045" s="8"/>
      <c r="K1045" s="27" t="s">
        <v>16</v>
      </c>
      <c r="L1045" s="8"/>
      <c r="M1045" s="8"/>
      <c r="N1045" s="8"/>
      <c r="O1045" s="8"/>
      <c r="P1045" s="8"/>
    </row>
    <row r="1046">
      <c r="A1046" s="102" t="s">
        <v>1297</v>
      </c>
      <c r="B1046" s="26" t="s">
        <v>1298</v>
      </c>
      <c r="C1046" s="20"/>
      <c r="D1046" s="282"/>
      <c r="E1046" s="20" t="s">
        <v>1299</v>
      </c>
      <c r="G1046" s="8"/>
      <c r="H1046" s="27"/>
      <c r="I1046" s="21"/>
      <c r="J1046" s="8"/>
      <c r="K1046" s="27"/>
      <c r="L1046" s="8"/>
      <c r="M1046" s="8"/>
      <c r="N1046" s="8"/>
      <c r="O1046" s="8"/>
      <c r="P1046" s="8"/>
    </row>
    <row r="1047">
      <c r="A1047" s="283" t="s">
        <v>1300</v>
      </c>
      <c r="B1047" s="26" t="s">
        <v>1301</v>
      </c>
      <c r="C1047" s="18" t="s">
        <v>24</v>
      </c>
      <c r="D1047" s="20" t="s">
        <v>1302</v>
      </c>
      <c r="E1047" s="20" t="s">
        <v>1244</v>
      </c>
      <c r="G1047" s="8"/>
      <c r="H1047" s="27" t="s">
        <v>18</v>
      </c>
      <c r="I1047" s="21"/>
      <c r="J1047" s="8"/>
      <c r="K1047" s="27" t="s">
        <v>16</v>
      </c>
      <c r="L1047" s="8"/>
      <c r="M1047" s="8"/>
      <c r="N1047" s="8"/>
      <c r="O1047" s="8"/>
      <c r="P1047" s="8"/>
    </row>
    <row r="1048">
      <c r="A1048" s="43" t="str">
        <f t="shared" ref="A1048:B1048" si="397">A1004</f>
        <v>Боковая панель содержит:</v>
      </c>
      <c r="B1048" s="20" t="str">
        <f t="shared" si="397"/>
        <v>ID3.1.7.1</v>
      </c>
      <c r="C1048" s="18" t="s">
        <v>34</v>
      </c>
      <c r="D1048" s="20" t="s">
        <v>1303</v>
      </c>
      <c r="E1048" s="20" t="str">
        <f>E1004</f>
        <v>Содержание боковой панели</v>
      </c>
      <c r="G1048" s="8"/>
      <c r="H1048" s="27" t="s">
        <v>16</v>
      </c>
      <c r="I1048" s="21"/>
      <c r="J1048" s="8"/>
      <c r="K1048" s="27" t="s">
        <v>16</v>
      </c>
      <c r="L1048" s="8"/>
      <c r="M1048" s="8"/>
      <c r="N1048" s="8"/>
      <c r="O1048" s="8"/>
      <c r="P1048" s="8"/>
    </row>
    <row r="1049">
      <c r="A1049" s="43" t="str">
        <f t="shared" ref="A1049:A1053" si="398">A1005</f>
        <v>- два поля Combobox с плейсхолдером для ввода ценового диапазона</v>
      </c>
      <c r="G1049" s="8"/>
      <c r="I1049" s="21"/>
      <c r="J1049" s="8"/>
      <c r="L1049" s="8"/>
      <c r="M1049" s="8"/>
      <c r="N1049" s="8"/>
      <c r="O1049" s="8"/>
      <c r="P1049" s="8"/>
    </row>
    <row r="1050">
      <c r="A1050" s="43" t="str">
        <f t="shared" si="398"/>
        <v>- чек-бокс "В наличии"</v>
      </c>
      <c r="G1050" s="8"/>
      <c r="I1050" s="21"/>
      <c r="J1050" s="8"/>
      <c r="L1050" s="8"/>
      <c r="M1050" s="8"/>
      <c r="N1050" s="8"/>
      <c r="O1050" s="8"/>
      <c r="P1050" s="8"/>
    </row>
    <row r="1051">
      <c r="A1051" s="43" t="str">
        <f t="shared" si="398"/>
        <v>- чек-боксы для сортировки по характеристикам и функционалу товаров</v>
      </c>
      <c r="G1051" s="8"/>
      <c r="I1051" s="21"/>
      <c r="J1051" s="8"/>
      <c r="L1051" s="8"/>
      <c r="M1051" s="8"/>
      <c r="N1051" s="8"/>
      <c r="O1051" s="8"/>
      <c r="P1051" s="8"/>
    </row>
    <row r="1052">
      <c r="A1052" s="43" t="str">
        <f t="shared" si="398"/>
        <v>- чек-боксы для сортировки по цветам</v>
      </c>
      <c r="G1052" s="8"/>
      <c r="I1052" s="21"/>
      <c r="J1052" s="8"/>
      <c r="L1052" s="8"/>
      <c r="M1052" s="8"/>
      <c r="N1052" s="8"/>
      <c r="O1052" s="8"/>
      <c r="P1052" s="8"/>
    </row>
    <row r="1053">
      <c r="A1053" s="43" t="str">
        <f t="shared" si="398"/>
        <v>- кнопка "Сбросить"</v>
      </c>
      <c r="G1053" s="8"/>
      <c r="I1053" s="21"/>
      <c r="J1053" s="8"/>
      <c r="L1053" s="8"/>
      <c r="M1053" s="8"/>
      <c r="N1053" s="8"/>
      <c r="O1053" s="8"/>
      <c r="P1053" s="8"/>
    </row>
    <row r="1054">
      <c r="A1054" s="43" t="str">
        <f>'рабочая форма матрица трассиров'!D554</f>
        <v>Боковая панель имеет (в зависимости от товара) combobox с плейсхолдером для ввода "Мощность" имеет поля для ввода минимальной и максимальной мощности</v>
      </c>
      <c r="B1054" s="4" t="s">
        <v>1304</v>
      </c>
      <c r="C1054" s="18" t="s">
        <v>34</v>
      </c>
      <c r="D1054" s="36" t="str">
        <f>MID(B1054,3,12)</f>
        <v>3.1.11.6</v>
      </c>
      <c r="E1054" s="20" t="s">
        <v>1305</v>
      </c>
      <c r="G1054" s="8"/>
      <c r="H1054" s="27" t="s">
        <v>16</v>
      </c>
      <c r="I1054" s="21"/>
      <c r="J1054" s="8"/>
      <c r="K1054" s="27" t="s">
        <v>16</v>
      </c>
      <c r="L1054" s="8"/>
      <c r="M1054" s="8"/>
      <c r="N1054" s="8"/>
      <c r="O1054" s="8"/>
      <c r="P1054" s="8"/>
    </row>
    <row r="1055">
      <c r="A1055" s="43" t="str">
        <f t="shared" ref="A1055:B1055" si="399">A1010</f>
        <v>Кнопка "Сбросить" появляется после однократного выбора любого чек-бокса </v>
      </c>
      <c r="B1055" s="26" t="str">
        <f t="shared" si="399"/>
        <v>ID3.1.7.2</v>
      </c>
      <c r="C1055" s="18" t="s">
        <v>34</v>
      </c>
      <c r="D1055" s="282" t="s">
        <v>1306</v>
      </c>
      <c r="E1055" s="51" t="str">
        <f t="shared" ref="E1055:E1056" si="401">E1010</f>
        <v>Появление кнопки Сбросить после однократного выбора любого чек-бокса</v>
      </c>
      <c r="G1055" s="8"/>
      <c r="H1055" s="27" t="s">
        <v>16</v>
      </c>
      <c r="I1055" s="21"/>
      <c r="J1055" s="8"/>
      <c r="K1055" s="27" t="s">
        <v>16</v>
      </c>
      <c r="L1055" s="8"/>
      <c r="M1055" s="8"/>
      <c r="N1055" s="8"/>
      <c r="O1055" s="8"/>
      <c r="P1055" s="8"/>
    </row>
    <row r="1056">
      <c r="A1056" s="43" t="str">
        <f t="shared" ref="A1056:B1056" si="400">A1011</f>
        <v>Кнопка "Сбросить" при наведении курсора меняет свой цвет с прозрачного на черный (#fff на #1c1c1c )</v>
      </c>
      <c r="B1056" s="26" t="str">
        <f t="shared" si="400"/>
        <v>ID3.1.7.3</v>
      </c>
      <c r="C1056" s="18" t="s">
        <v>34</v>
      </c>
      <c r="D1056" s="107" t="s">
        <v>1307</v>
      </c>
      <c r="E1056" s="20" t="str">
        <f t="shared" si="401"/>
        <v>Изменение цвета текста и кнопки Сбросить при наведении </v>
      </c>
      <c r="G1056" s="8"/>
      <c r="H1056" s="27" t="s">
        <v>16</v>
      </c>
      <c r="I1056" s="21"/>
      <c r="J1056" s="8"/>
      <c r="K1056" s="27" t="s">
        <v>16</v>
      </c>
      <c r="L1056" s="8"/>
      <c r="M1056" s="8"/>
      <c r="N1056" s="8"/>
      <c r="O1056" s="8"/>
      <c r="P1056" s="8"/>
    </row>
    <row r="1057">
      <c r="A1057" s="43" t="str">
        <f t="shared" ref="A1057:B1057" si="402">A1012</f>
        <v>При наведении на кнопку "Сбросить" текст внутри кнопки меняется с черного на прозрачный(#lclclc на #fff)</v>
      </c>
      <c r="B1057" s="26" t="str">
        <f t="shared" si="402"/>
        <v>ID3.1.7.4</v>
      </c>
      <c r="G1057" s="8"/>
      <c r="H1057" s="27" t="s">
        <v>16</v>
      </c>
      <c r="I1057" s="21"/>
      <c r="J1057" s="8"/>
      <c r="K1057" s="27" t="s">
        <v>16</v>
      </c>
      <c r="L1057" s="8"/>
      <c r="M1057" s="8"/>
      <c r="N1057" s="8"/>
      <c r="O1057" s="8"/>
      <c r="P1057" s="8"/>
    </row>
    <row r="1058">
      <c r="A1058" s="43" t="str">
        <f t="shared" ref="A1058:B1058" si="403">A1013</f>
        <v>При нажатии на кнопку "Сбросить" происходит сброс всех отмеченных чек-боксов и кнопка пропадает</v>
      </c>
      <c r="B1058" s="26" t="str">
        <f t="shared" si="403"/>
        <v>ID3.1.7.5</v>
      </c>
      <c r="C1058" s="18" t="s">
        <v>34</v>
      </c>
      <c r="D1058" s="282" t="s">
        <v>1308</v>
      </c>
      <c r="E1058" s="51" t="str">
        <f t="shared" ref="E1058:E1063" si="405">E1013</f>
        <v>Сброс всех отмеченных чек-боксов при нажатии на кнопку Сбросить</v>
      </c>
      <c r="G1058" s="8"/>
      <c r="H1058" s="27" t="s">
        <v>16</v>
      </c>
      <c r="I1058" s="21"/>
      <c r="J1058" s="8"/>
      <c r="K1058" s="27" t="s">
        <v>16</v>
      </c>
      <c r="L1058" s="8"/>
      <c r="M1058" s="8"/>
      <c r="N1058" s="8"/>
      <c r="O1058" s="8"/>
      <c r="P1058" s="8"/>
    </row>
    <row r="1059">
      <c r="A1059" s="43" t="str">
        <f t="shared" ref="A1059:B1059" si="404">A1014</f>
        <v>Каждый чек-бокс для сортировки по цветам имеет надпись &lt;цвет&gt; = соответствующий этому цвету кружок</v>
      </c>
      <c r="B1059" s="26" t="str">
        <f t="shared" si="404"/>
        <v>ID3.1.7.6</v>
      </c>
      <c r="C1059" s="18" t="s">
        <v>34</v>
      </c>
      <c r="D1059" s="107" t="s">
        <v>1309</v>
      </c>
      <c r="E1059" s="51" t="str">
        <f t="shared" si="405"/>
        <v>Соответствие цвета, прописанного рядом с каждым чек-боксом, и цвета кружка рядом с ним</v>
      </c>
      <c r="G1059" s="8"/>
      <c r="H1059" s="27" t="s">
        <v>16</v>
      </c>
      <c r="I1059" s="21"/>
      <c r="J1059" s="8"/>
      <c r="K1059" s="27" t="s">
        <v>16</v>
      </c>
      <c r="L1059" s="8"/>
      <c r="M1059" s="8"/>
      <c r="N1059" s="8"/>
      <c r="O1059" s="8"/>
      <c r="P1059" s="8"/>
    </row>
    <row r="1060">
      <c r="A1060" s="43" t="str">
        <f t="shared" ref="A1060:B1060" si="406">A1015</f>
        <v>При выборе чек-бокса для сортировки по цветам, вокруг кружка с цветом появляется черный контур</v>
      </c>
      <c r="B1060" s="26" t="str">
        <f t="shared" si="406"/>
        <v>ID3.1.7.7</v>
      </c>
      <c r="C1060" s="18" t="s">
        <v>34</v>
      </c>
      <c r="E1060" s="20" t="str">
        <f t="shared" si="405"/>
        <v>Проявление черного контура  при выборе чек-бокса</v>
      </c>
      <c r="G1060" s="8"/>
      <c r="H1060" s="27" t="s">
        <v>16</v>
      </c>
      <c r="I1060" s="21"/>
      <c r="J1060" s="8"/>
      <c r="K1060" s="27" t="s">
        <v>16</v>
      </c>
      <c r="L1060" s="8"/>
      <c r="M1060" s="8"/>
      <c r="N1060" s="8"/>
      <c r="O1060" s="8"/>
      <c r="P1060" s="8"/>
    </row>
    <row r="1061">
      <c r="A1061" s="43" t="str">
        <f t="shared" ref="A1061:B1061" si="407">A1016</f>
        <v>При проставлении одного или нескольких чек-боксов из каждой характеристики или функционала происходит отображение тех товаров в Каталоге, которые соответствуют выбранным чек-боксам</v>
      </c>
      <c r="B1061" s="26" t="str">
        <f t="shared" si="407"/>
        <v>ID3.1.7.8</v>
      </c>
      <c r="C1061" s="18" t="s">
        <v>34</v>
      </c>
      <c r="D1061" s="282" t="s">
        <v>1310</v>
      </c>
      <c r="E1061" s="20" t="str">
        <f t="shared" si="405"/>
        <v>Сортировка по выбранным чек-боксам</v>
      </c>
      <c r="G1061" s="8"/>
      <c r="H1061" s="27" t="s">
        <v>16</v>
      </c>
      <c r="I1061" s="21"/>
      <c r="J1061" s="8"/>
      <c r="K1061" s="27" t="s">
        <v>16</v>
      </c>
      <c r="L1061" s="8"/>
      <c r="M1061" s="8"/>
      <c r="N1061" s="8"/>
      <c r="O1061" s="8"/>
      <c r="P1061" s="8"/>
    </row>
    <row r="1062">
      <c r="A1062" s="43" t="str">
        <f t="shared" ref="A1062:B1062" si="408">A1017</f>
        <v>При указании диапазона цен при выборе товара, происходит отображение тех товаров в Каталоге, которые соответствуют выбранному диапазону цен</v>
      </c>
      <c r="B1062" s="26" t="str">
        <f t="shared" si="408"/>
        <v>ID3.1.7.9</v>
      </c>
      <c r="C1062" s="18" t="s">
        <v>34</v>
      </c>
      <c r="D1062" s="107" t="s">
        <v>1311</v>
      </c>
      <c r="E1062" s="20" t="str">
        <f t="shared" si="405"/>
        <v>Сортировка по указанному диапазону цен</v>
      </c>
      <c r="G1062" s="8"/>
      <c r="H1062" s="27" t="s">
        <v>16</v>
      </c>
      <c r="I1062" s="21"/>
      <c r="J1062" s="8"/>
      <c r="K1062" s="27" t="s">
        <v>16</v>
      </c>
      <c r="L1062" s="8"/>
      <c r="M1062" s="8"/>
      <c r="N1062" s="8"/>
      <c r="O1062" s="8"/>
      <c r="P1062" s="8"/>
    </row>
    <row r="1063">
      <c r="A1063" s="43" t="str">
        <f t="shared" ref="A1063:B1063" si="409">A1018</f>
        <v>Плейсхолдер в полях ввода цены отображает минимальную и максимальную цены</v>
      </c>
      <c r="B1063" s="26" t="str">
        <f t="shared" si="409"/>
        <v>ID3.1.7.10</v>
      </c>
      <c r="C1063" s="18" t="s">
        <v>34</v>
      </c>
      <c r="D1063" s="282" t="s">
        <v>1312</v>
      </c>
      <c r="E1063" s="51" t="str">
        <f t="shared" si="405"/>
        <v>Отображение мин. и макс. цены в плейсхолдере в полях ввода цены</v>
      </c>
      <c r="G1063" s="8"/>
      <c r="H1063" s="27" t="s">
        <v>16</v>
      </c>
      <c r="I1063" s="21"/>
      <c r="J1063" s="8"/>
      <c r="K1063" s="27" t="s">
        <v>16</v>
      </c>
      <c r="L1063" s="8"/>
      <c r="M1063" s="8"/>
      <c r="N1063" s="8"/>
      <c r="O1063" s="8"/>
      <c r="P1063" s="8"/>
    </row>
    <row r="1064">
      <c r="A1064" s="258" t="str">
        <f>'рабочая форма матрица трассиров'!A555</f>
        <v>Блок "Нужна помощь"</v>
      </c>
      <c r="B1064" s="56"/>
      <c r="C1064" s="20"/>
      <c r="D1064" s="4"/>
      <c r="E1064" s="4"/>
      <c r="G1064" s="8"/>
      <c r="H1064" s="8"/>
      <c r="I1064" s="287" t="s">
        <v>1313</v>
      </c>
      <c r="J1064" s="8"/>
      <c r="K1064" s="8"/>
      <c r="L1064" s="8"/>
      <c r="M1064" s="8"/>
      <c r="N1064" s="8"/>
      <c r="O1064" s="8"/>
      <c r="P1064" s="8"/>
    </row>
    <row r="1065">
      <c r="A1065" s="102" t="s">
        <v>282</v>
      </c>
      <c r="B1065" s="26" t="s">
        <v>1314</v>
      </c>
      <c r="C1065" s="20"/>
      <c r="D1065" s="282"/>
      <c r="E1065" s="4" t="s">
        <v>327</v>
      </c>
      <c r="G1065" s="8"/>
      <c r="H1065" s="27"/>
      <c r="I1065" s="21"/>
      <c r="J1065" s="8"/>
      <c r="K1065" s="27"/>
      <c r="L1065" s="8"/>
      <c r="M1065" s="8"/>
      <c r="N1065" s="8"/>
      <c r="O1065" s="8"/>
      <c r="P1065" s="8"/>
    </row>
    <row r="1066">
      <c r="A1066" s="43" t="str">
        <f t="shared" ref="A1066:B1066" si="410">A82</f>
        <v>Блок "Нужна помощь" содержит:
- ссылка tel
- ссылка mailto
- ссылку WhatsApp с иконкой мессенджера
- ссылку WhatsApp с иконкой мессенджера"</v>
      </c>
      <c r="B1066" s="20" t="str">
        <f t="shared" si="410"/>
        <v>ID1.2.6.1</v>
      </c>
      <c r="C1066" s="18" t="s">
        <v>34</v>
      </c>
      <c r="D1066" s="107" t="s">
        <v>1315</v>
      </c>
      <c r="E1066" s="20" t="str">
        <f t="shared" ref="E1066:E1068" si="412">E82</f>
        <v>Содержание блока Нужна помощь</v>
      </c>
      <c r="G1066" s="8"/>
      <c r="H1066" s="27" t="s">
        <v>16</v>
      </c>
      <c r="I1066" s="21"/>
      <c r="J1066" s="8"/>
      <c r="K1066" s="27" t="s">
        <v>16</v>
      </c>
      <c r="L1066" s="8"/>
      <c r="M1066" s="8"/>
      <c r="N1066" s="8"/>
      <c r="O1066" s="8"/>
      <c r="P1066" s="8"/>
    </row>
    <row r="1067">
      <c r="A1067" s="43" t="str">
        <f t="shared" ref="A1067:B1067" si="411">A83</f>
        <v>При нажатии на ссылку tel должен произойти переход на связанное приложение</v>
      </c>
      <c r="B1067" s="20" t="str">
        <f t="shared" si="411"/>
        <v>ID1.2.6.2</v>
      </c>
      <c r="C1067" s="18" t="s">
        <v>34</v>
      </c>
      <c r="D1067" s="103" t="s">
        <v>1316</v>
      </c>
      <c r="E1067" s="20" t="str">
        <f t="shared" si="412"/>
        <v>Идет перенаправление на связанное приложение при нажатии на ссылку tel</v>
      </c>
      <c r="G1067" s="8"/>
      <c r="H1067" s="27" t="s">
        <v>16</v>
      </c>
      <c r="I1067" s="21"/>
      <c r="J1067" s="8"/>
      <c r="K1067" s="27" t="s">
        <v>16</v>
      </c>
      <c r="L1067" s="8"/>
      <c r="M1067" s="8"/>
      <c r="N1067" s="8"/>
      <c r="O1067" s="8"/>
      <c r="P1067" s="8"/>
    </row>
    <row r="1068">
      <c r="A1068" s="102" t="s">
        <v>129</v>
      </c>
      <c r="B1068" s="20" t="str">
        <f>B84</f>
        <v>ID1.2.6.3</v>
      </c>
      <c r="C1068" s="18" t="s">
        <v>34</v>
      </c>
      <c r="D1068" s="107" t="s">
        <v>1317</v>
      </c>
      <c r="E1068" s="20" t="str">
        <f t="shared" si="412"/>
        <v>Блок содержит ссылку mailto, по которой идет переход в учетную запись почты </v>
      </c>
      <c r="G1068" s="8"/>
      <c r="H1068" s="27" t="s">
        <v>16</v>
      </c>
      <c r="I1068" s="21"/>
      <c r="J1068" s="8"/>
      <c r="K1068" s="27" t="s">
        <v>16</v>
      </c>
      <c r="L1068" s="8"/>
      <c r="M1068" s="8"/>
      <c r="N1068" s="8"/>
      <c r="O1068" s="8"/>
      <c r="P1068" s="8"/>
    </row>
    <row r="1069">
      <c r="A1069" s="43" t="str">
        <f t="shared" ref="A1069:B1069" si="413">A85</f>
        <v>При нажатии на ссылку mailto должен произойти переход в учетную запись почты</v>
      </c>
      <c r="B1069" s="20" t="str">
        <f t="shared" si="413"/>
        <v>ID1.2.6.4</v>
      </c>
      <c r="G1069" s="8"/>
      <c r="I1069" s="21"/>
      <c r="J1069" s="8"/>
      <c r="L1069" s="8"/>
      <c r="M1069" s="8"/>
      <c r="N1069" s="8"/>
      <c r="O1069" s="8"/>
      <c r="P1069" s="8"/>
    </row>
    <row r="1070">
      <c r="A1070" s="43" t="str">
        <f t="shared" ref="A1070:B1070" si="414">A86</f>
        <v>Должен содержать ссылку WhatsApp с иконкой мессенджера</v>
      </c>
      <c r="B1070" s="20" t="str">
        <f t="shared" si="414"/>
        <v>ID1.2.6.5</v>
      </c>
      <c r="C1070" s="18" t="s">
        <v>34</v>
      </c>
      <c r="D1070" s="107" t="s">
        <v>1318</v>
      </c>
      <c r="E1070" s="20" t="str">
        <f>E86</f>
        <v>Блок содержит ссылку WhatsApp, которая переводит в приложение WhatsApp</v>
      </c>
      <c r="G1070" s="8"/>
      <c r="H1070" s="27" t="s">
        <v>16</v>
      </c>
      <c r="I1070" s="21"/>
      <c r="J1070" s="8"/>
      <c r="K1070" s="27" t="s">
        <v>16</v>
      </c>
      <c r="L1070" s="8"/>
      <c r="M1070" s="8"/>
      <c r="N1070" s="8"/>
      <c r="O1070" s="8"/>
      <c r="P1070" s="8"/>
    </row>
    <row r="1071">
      <c r="A1071" s="43" t="str">
        <f t="shared" ref="A1071:B1071" si="415">A87</f>
        <v>При нажатии на ссылку WhatsApp  должен произойти переход в приложение WhatsApp </v>
      </c>
      <c r="B1071" s="20" t="str">
        <f t="shared" si="415"/>
        <v>ID1.2.6.6</v>
      </c>
      <c r="G1071" s="8"/>
      <c r="I1071" s="21"/>
      <c r="J1071" s="8"/>
      <c r="L1071" s="8"/>
      <c r="M1071" s="8"/>
      <c r="N1071" s="8"/>
      <c r="O1071" s="8"/>
      <c r="P1071" s="8"/>
    </row>
    <row r="1072">
      <c r="A1072" s="43" t="str">
        <f t="shared" ref="A1072:B1072" si="416">A88</f>
        <v>Должен содержать ссылку Telegram с иконкой мессенджера</v>
      </c>
      <c r="B1072" s="20" t="str">
        <f t="shared" si="416"/>
        <v>ID1.2.6.7</v>
      </c>
      <c r="C1072" s="18" t="s">
        <v>34</v>
      </c>
      <c r="D1072" s="107" t="s">
        <v>1319</v>
      </c>
      <c r="E1072" s="20" t="str">
        <f>E88</f>
        <v>Блок содержит ссылку Telegram, которая переводит в приложение Telegram</v>
      </c>
      <c r="G1072" s="8"/>
      <c r="H1072" s="27" t="s">
        <v>16</v>
      </c>
      <c r="I1072" s="21"/>
      <c r="J1072" s="8"/>
      <c r="K1072" s="27" t="s">
        <v>16</v>
      </c>
      <c r="L1072" s="8"/>
      <c r="M1072" s="8"/>
      <c r="N1072" s="8"/>
      <c r="O1072" s="8"/>
      <c r="P1072" s="8"/>
    </row>
    <row r="1073">
      <c r="A1073" s="43" t="str">
        <f t="shared" ref="A1073:B1073" si="417">A89</f>
        <v>При нажатии на ссылку Telegram   должен произойти переход в приложение Telegram </v>
      </c>
      <c r="B1073" s="20" t="str">
        <f t="shared" si="417"/>
        <v>ID1.2.6.8</v>
      </c>
      <c r="G1073" s="8"/>
      <c r="I1073" s="21"/>
      <c r="J1073" s="8"/>
      <c r="L1073" s="8"/>
      <c r="M1073" s="8"/>
      <c r="N1073" s="8"/>
      <c r="O1073" s="8"/>
      <c r="P1073" s="8"/>
    </row>
    <row r="1074">
      <c r="A1074" s="258" t="str">
        <f>'рабочая форма матрица трассиров'!A557</f>
        <v>Блок "Подпишитесь на рассылку"</v>
      </c>
      <c r="C1074" s="20"/>
      <c r="D1074" s="4"/>
      <c r="E1074" s="4"/>
      <c r="G1074" s="8"/>
      <c r="H1074" s="8"/>
      <c r="I1074" s="287" t="s">
        <v>1313</v>
      </c>
      <c r="J1074" s="8"/>
      <c r="K1074" s="8"/>
      <c r="L1074" s="8"/>
      <c r="M1074" s="8"/>
      <c r="N1074" s="8"/>
      <c r="O1074" s="8"/>
      <c r="P1074" s="8"/>
    </row>
    <row r="1075">
      <c r="A1075" s="58" t="s">
        <v>288</v>
      </c>
      <c r="B1075" s="4" t="s">
        <v>1320</v>
      </c>
      <c r="C1075" s="20"/>
      <c r="D1075" s="282"/>
      <c r="E1075" s="4" t="s">
        <v>289</v>
      </c>
      <c r="G1075" s="8"/>
      <c r="H1075" s="8"/>
      <c r="I1075" s="21"/>
      <c r="J1075" s="8"/>
      <c r="K1075" s="8"/>
      <c r="L1075" s="8"/>
      <c r="M1075" s="8"/>
      <c r="N1075" s="8"/>
      <c r="O1075" s="8"/>
      <c r="P1075" s="8"/>
    </row>
    <row r="1076">
      <c r="A1076" s="61" t="str">
        <f t="shared" ref="A1076:B1076" si="418">A91</f>
        <v>Должен содержать:
1.текстовое поле ввода Email 
2. кнопку в поле ввода Emal
3. чек-бокс "Я даю согласие на обработку персональных данных"</v>
      </c>
      <c r="B1076" s="44" t="str">
        <f t="shared" si="418"/>
        <v>ID1.2.7.1</v>
      </c>
      <c r="C1076" s="18" t="s">
        <v>34</v>
      </c>
      <c r="D1076" s="227" t="s">
        <v>1321</v>
      </c>
      <c r="E1076" s="44" t="str">
        <f>E91</f>
        <v>Содержание блока Подпишитесь на рассылку</v>
      </c>
      <c r="G1076" s="8"/>
      <c r="H1076" s="27" t="s">
        <v>16</v>
      </c>
      <c r="I1076" s="21"/>
      <c r="J1076" s="8"/>
      <c r="K1076" s="27" t="s">
        <v>16</v>
      </c>
      <c r="L1076" s="8"/>
      <c r="M1076" s="8"/>
      <c r="N1076" s="8"/>
      <c r="O1076" s="8"/>
      <c r="P1076" s="8"/>
    </row>
    <row r="1077">
      <c r="A1077" s="61" t="str">
        <f t="shared" ref="A1077:A1079" si="419">A92</f>
        <v>Поле ввода Email:
</v>
      </c>
      <c r="B1077" s="232" t="s">
        <v>161</v>
      </c>
      <c r="C1077" s="20"/>
      <c r="D1077" s="288"/>
      <c r="E1077" s="194" t="str">
        <f>A1077</f>
        <v>Поле ввода Email:
</v>
      </c>
      <c r="G1077" s="8"/>
      <c r="H1077" s="8"/>
      <c r="I1077" s="21"/>
      <c r="J1077" s="8"/>
      <c r="K1077" s="8"/>
      <c r="L1077" s="8"/>
      <c r="M1077" s="8"/>
      <c r="N1077" s="8"/>
      <c r="O1077" s="8"/>
      <c r="P1077" s="8"/>
    </row>
    <row r="1078">
      <c r="A1078" s="61" t="str">
        <f t="shared" si="419"/>
        <v>1.Это Combobox, содержит плейсхолдер "Ваш email" и кнопку внутри </v>
      </c>
      <c r="B1078" s="232" t="s">
        <v>162</v>
      </c>
      <c r="C1078" s="18" t="s">
        <v>34</v>
      </c>
      <c r="D1078" s="228" t="s">
        <v>1322</v>
      </c>
      <c r="E1078" s="194" t="str">
        <f t="shared" ref="E1078:F1078" si="420">E93</f>
        <v>Проверка наличия плейсхолдера "Ваш email" и кнопки внутри</v>
      </c>
      <c r="F1078" s="56" t="str">
        <f t="shared" si="420"/>
        <v/>
      </c>
      <c r="G1078" s="8"/>
      <c r="H1078" s="27" t="s">
        <v>16</v>
      </c>
      <c r="I1078" s="21"/>
      <c r="J1078" s="8"/>
      <c r="K1078" s="27" t="s">
        <v>16</v>
      </c>
      <c r="L1078" s="8"/>
      <c r="M1078" s="8"/>
      <c r="N1078" s="8"/>
      <c r="O1078" s="8"/>
      <c r="P1078" s="8"/>
    </row>
    <row r="1079">
      <c r="A1079" s="61" t="str">
        <f t="shared" si="419"/>
        <v>2.Поле содержит маску с обязательными атрибутами - "собака" и "точка"</v>
      </c>
      <c r="B1079" s="232" t="s">
        <v>165</v>
      </c>
      <c r="C1079" s="18" t="s">
        <v>34</v>
      </c>
      <c r="D1079" s="288" t="s">
        <v>1323</v>
      </c>
      <c r="E1079" s="194" t="str">
        <f t="shared" ref="E1079:G1079" si="421">E94</f>
        <v>Ввод email с обязательными атрибутами - "собака" и точка с точкой и тире в именной области</v>
      </c>
      <c r="F1079" s="56" t="str">
        <f t="shared" si="421"/>
        <v>ПР 1</v>
      </c>
      <c r="G1079" s="56" t="str">
        <f t="shared" si="421"/>
        <v>t.est-t@yandex.ru</v>
      </c>
      <c r="H1079" s="27" t="s">
        <v>16</v>
      </c>
      <c r="I1079" s="21"/>
      <c r="J1079" s="8"/>
      <c r="K1079" s="27" t="s">
        <v>16</v>
      </c>
      <c r="L1079" s="8"/>
      <c r="M1079" s="8"/>
      <c r="N1079" s="8"/>
      <c r="O1079" s="8"/>
      <c r="P1079" s="8"/>
    </row>
    <row r="1080">
      <c r="A1080" s="53"/>
      <c r="D1080" s="259" t="s">
        <v>1324</v>
      </c>
      <c r="E1080" s="194" t="str">
        <f t="shared" ref="E1080:G1080" si="422">E95</f>
        <v>Ввод Email с кириллическим доменным именем </v>
      </c>
      <c r="F1080" s="56" t="str">
        <f t="shared" si="422"/>
        <v>ПР 2</v>
      </c>
      <c r="G1080" s="56" t="str">
        <f t="shared" si="422"/>
        <v>login_22@домен.рф</v>
      </c>
      <c r="H1080" s="27" t="s">
        <v>16</v>
      </c>
      <c r="I1080" s="21"/>
      <c r="J1080" s="8"/>
      <c r="K1080" s="27" t="s">
        <v>16</v>
      </c>
      <c r="L1080" s="8"/>
      <c r="M1080" s="8"/>
      <c r="N1080" s="8"/>
      <c r="O1080" s="8"/>
      <c r="P1080" s="8"/>
    </row>
    <row r="1081">
      <c r="A1081" s="61" t="str">
        <f t="shared" ref="A1081:B1081" si="423">A96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081" s="44" t="str">
        <f t="shared" si="423"/>
        <v>ID1.2.7.2.3</v>
      </c>
      <c r="C1081" s="18" t="s">
        <v>34</v>
      </c>
      <c r="D1081" s="259" t="s">
        <v>1325</v>
      </c>
      <c r="E1081" s="194" t="str">
        <f t="shared" ref="E1081:G1081" si="424">E96</f>
        <v>Появление сообщения " Вы ввели некорректный email. Вернитесь в форму и проверьте введенный email адреса" при вводе email без обязательного атрибута "собака"</v>
      </c>
      <c r="F1081" s="56" t="str">
        <f t="shared" si="424"/>
        <v>ПР 5</v>
      </c>
      <c r="G1081" s="85" t="str">
        <f t="shared" si="424"/>
        <v>testgmail.com</v>
      </c>
      <c r="H1081" s="27" t="s">
        <v>16</v>
      </c>
      <c r="I1081" s="21"/>
      <c r="J1081" s="8"/>
      <c r="K1081" s="27" t="s">
        <v>16</v>
      </c>
      <c r="L1081" s="8"/>
      <c r="M1081" s="8"/>
      <c r="N1081" s="8"/>
      <c r="O1081" s="8"/>
      <c r="P1081" s="8"/>
    </row>
    <row r="1082">
      <c r="A1082" s="61" t="str">
        <f t="shared" ref="A1082:B1082" si="425">A97</f>
        <v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082" s="44" t="str">
        <f t="shared" si="425"/>
        <v>ID1.2.7.2.4</v>
      </c>
      <c r="C1082" s="18" t="s">
        <v>34</v>
      </c>
      <c r="D1082" s="259" t="s">
        <v>1326</v>
      </c>
      <c r="E1082" s="194" t="str">
        <f t="shared" ref="E1082:G1082" si="426">E97</f>
        <v>Появление сообщения " Вы ввели некорректный email. Вернитесь в форму и проверьте введенный email адреса" при вводе email без обязательного атрибута "точка"</v>
      </c>
      <c r="F1082" s="56" t="str">
        <f t="shared" si="426"/>
        <v>ПР 6</v>
      </c>
      <c r="G1082" s="56" t="str">
        <f t="shared" si="426"/>
        <v>test@gmailcom</v>
      </c>
      <c r="H1082" s="27" t="s">
        <v>16</v>
      </c>
      <c r="I1082" s="21"/>
      <c r="J1082" s="8"/>
      <c r="K1082" s="27" t="s">
        <v>16</v>
      </c>
      <c r="L1082" s="8"/>
      <c r="M1082" s="8"/>
      <c r="N1082" s="8"/>
      <c r="O1082" s="8"/>
      <c r="P1082" s="8"/>
    </row>
    <row r="1083">
      <c r="A1083" s="61" t="str">
        <f t="shared" ref="A1083:B1083" si="427">A98</f>
        <v>5. При незаполнении или некорректном заполнении поля, оно подсвечивается красным</v>
      </c>
      <c r="B1083" s="44" t="str">
        <f t="shared" si="427"/>
        <v>ID1.2.7.2.5</v>
      </c>
      <c r="C1083" s="18" t="s">
        <v>34</v>
      </c>
      <c r="D1083" s="259" t="s">
        <v>1327</v>
      </c>
      <c r="E1083" s="194" t="str">
        <f t="shared" ref="E1083:G1083" si="428">E98</f>
        <v>Подсвечивание красным поля ввода email при оставление пустым</v>
      </c>
      <c r="F1083" s="56" t="str">
        <f t="shared" si="428"/>
        <v>ПР 4</v>
      </c>
      <c r="G1083" s="56" t="str">
        <f t="shared" si="428"/>
        <v>ОСТАВИТЬ ПУСТЫМ</v>
      </c>
      <c r="H1083" s="27" t="s">
        <v>16</v>
      </c>
      <c r="I1083" s="21"/>
      <c r="J1083" s="8"/>
      <c r="K1083" s="27" t="s">
        <v>16</v>
      </c>
      <c r="L1083" s="8"/>
      <c r="M1083" s="8"/>
      <c r="N1083" s="8"/>
      <c r="O1083" s="8"/>
      <c r="P1083" s="8"/>
    </row>
    <row r="1084">
      <c r="A1084" s="53"/>
      <c r="C1084" s="18" t="s">
        <v>34</v>
      </c>
      <c r="D1084" s="259" t="s">
        <v>1328</v>
      </c>
      <c r="E1084" s="194" t="str">
        <f t="shared" ref="E1084:G1084" si="429">E99</f>
        <v>Подсвечивание красным поля ввода email при некорректном заполнении - только пробелы</v>
      </c>
      <c r="F1084" s="56" t="str">
        <f t="shared" si="429"/>
        <v>ПР 8</v>
      </c>
      <c r="G1084" s="56" t="str">
        <f t="shared" si="429"/>
        <v>только пробелы</v>
      </c>
      <c r="H1084" s="27" t="s">
        <v>16</v>
      </c>
      <c r="I1084" s="21"/>
      <c r="J1084" s="8"/>
      <c r="K1084" s="27" t="s">
        <v>16</v>
      </c>
      <c r="L1084" s="8"/>
      <c r="M1084" s="8"/>
      <c r="N1084" s="8"/>
      <c r="O1084" s="8"/>
      <c r="P1084" s="8"/>
    </row>
    <row r="1085">
      <c r="A1085" s="61" t="str">
        <f t="shared" ref="A1085:B1085" si="430">A100</f>
        <v>6. При вводе перед @ букв кириллицы - Запрос не отправлен.
Сообщение: "Часть адреса до символа "@" не должна содержать символ &lt;кириллица&gt;" </v>
      </c>
      <c r="B1085" s="44" t="str">
        <f t="shared" si="430"/>
        <v>ID1.2.7.2.6</v>
      </c>
      <c r="C1085" s="18" t="s">
        <v>34</v>
      </c>
      <c r="D1085" s="259" t="s">
        <v>1329</v>
      </c>
      <c r="E1085" s="44" t="str">
        <f t="shared" ref="E1085:G1085" si="431">E100</f>
        <v>Проверка при вводе кириллицы перед @ </v>
      </c>
      <c r="F1085" s="56" t="str">
        <f t="shared" si="431"/>
        <v>ПР 7</v>
      </c>
      <c r="G1085" s="56" t="str">
        <f t="shared" si="431"/>
        <v>шш@gmail.com</v>
      </c>
      <c r="H1085" s="27" t="s">
        <v>57</v>
      </c>
      <c r="I1085" s="289" t="s">
        <v>1330</v>
      </c>
      <c r="J1085" s="50" t="s">
        <v>181</v>
      </c>
      <c r="K1085" s="27" t="s">
        <v>57</v>
      </c>
      <c r="L1085" s="289" t="s">
        <v>1330</v>
      </c>
      <c r="M1085" s="50" t="s">
        <v>181</v>
      </c>
      <c r="N1085" s="8"/>
      <c r="O1085" s="8"/>
      <c r="P1085" s="8"/>
    </row>
    <row r="1086" ht="52.5" customHeight="1">
      <c r="A1086" s="58" t="s">
        <v>182</v>
      </c>
      <c r="B1086" s="232" t="s">
        <v>183</v>
      </c>
      <c r="C1086" s="18" t="s">
        <v>34</v>
      </c>
      <c r="D1086" s="259" t="s">
        <v>1331</v>
      </c>
      <c r="E1086" s="44" t="str">
        <f t="shared" ref="E1086:G1086" si="432">E101</f>
        <v>Проверка отправки письма при отметке в чек-боксе и валидном email </v>
      </c>
      <c r="F1086" s="56" t="str">
        <f t="shared" si="432"/>
        <v>ПР 1</v>
      </c>
      <c r="G1086" s="56" t="str">
        <f t="shared" si="432"/>
        <v>t.est-t@yandex.ru</v>
      </c>
      <c r="H1086" s="27" t="s">
        <v>16</v>
      </c>
      <c r="I1086" s="21"/>
      <c r="J1086" s="8"/>
      <c r="K1086" s="27" t="s">
        <v>16</v>
      </c>
      <c r="L1086" s="8"/>
      <c r="M1086" s="8"/>
      <c r="N1086" s="8"/>
      <c r="O1086" s="8"/>
      <c r="P1086" s="8"/>
    </row>
    <row r="1087">
      <c r="A1087" s="53"/>
      <c r="D1087" s="259" t="s">
        <v>1332</v>
      </c>
      <c r="E1087" s="44" t="str">
        <f t="shared" ref="E1087:G1087" si="433">E102</f>
        <v>Проверка отправки письма при отметке в чек-боксе и валидном email  с кириллическим доменом</v>
      </c>
      <c r="F1087" s="56" t="str">
        <f t="shared" si="433"/>
        <v>ПР 2</v>
      </c>
      <c r="G1087" s="56" t="str">
        <f t="shared" si="433"/>
        <v>login_22@домен.рф</v>
      </c>
      <c r="H1087" s="27" t="s">
        <v>16</v>
      </c>
      <c r="I1087" s="21"/>
      <c r="J1087" s="8"/>
      <c r="K1087" s="27" t="s">
        <v>16</v>
      </c>
      <c r="L1087" s="8"/>
      <c r="M1087" s="8"/>
      <c r="N1087" s="8"/>
      <c r="O1087" s="8"/>
      <c r="P1087" s="8"/>
    </row>
    <row r="1088" ht="44.25" customHeight="1">
      <c r="A1088" s="58" t="s">
        <v>188</v>
      </c>
      <c r="B1088" s="44" t="str">
        <f>B103</f>
        <v>ID1.2.7.4</v>
      </c>
      <c r="C1088" s="18" t="s">
        <v>34</v>
      </c>
      <c r="D1088" s="259" t="s">
        <v>1333</v>
      </c>
      <c r="E1088" s="44" t="str">
        <f t="shared" ref="E1088:G1088" si="434">E103</f>
        <v>Сообщение системы при успешной отправке письма</v>
      </c>
      <c r="F1088" s="56" t="str">
        <f t="shared" si="434"/>
        <v>ПР 1</v>
      </c>
      <c r="G1088" s="56" t="str">
        <f t="shared" si="434"/>
        <v>t.est-t@yandex.ru</v>
      </c>
      <c r="H1088" s="27" t="s">
        <v>16</v>
      </c>
      <c r="I1088" s="21"/>
      <c r="J1088" s="8"/>
      <c r="K1088" s="27" t="s">
        <v>16</v>
      </c>
      <c r="L1088" s="8"/>
      <c r="M1088" s="8"/>
      <c r="N1088" s="8"/>
      <c r="O1088" s="8"/>
      <c r="P1088" s="8"/>
    </row>
    <row r="1089">
      <c r="A1089" s="53"/>
      <c r="D1089" s="259" t="s">
        <v>1334</v>
      </c>
      <c r="E1089" s="44" t="str">
        <f t="shared" ref="E1089:G1089" si="435">E104</f>
        <v>Сообщение системы при успешной отправке письма с email с кириллическим доменом</v>
      </c>
      <c r="F1089" s="56" t="str">
        <f t="shared" si="435"/>
        <v>ПР 2</v>
      </c>
      <c r="G1089" s="56" t="str">
        <f t="shared" si="435"/>
        <v>login_22@домен.рф</v>
      </c>
      <c r="H1089" s="27" t="s">
        <v>16</v>
      </c>
      <c r="I1089" s="21"/>
      <c r="J1089" s="8"/>
      <c r="K1089" s="27" t="s">
        <v>16</v>
      </c>
      <c r="L1089" s="8"/>
      <c r="M1089" s="8"/>
      <c r="N1089" s="8"/>
      <c r="O1089" s="8"/>
      <c r="P1089" s="8"/>
    </row>
    <row r="1090">
      <c r="A1090" s="61" t="str">
        <f t="shared" ref="A1090:B1090" si="436">A105</f>
        <v>При нажатии на кнопку в поле ввода и отсутствии отметки в чек-боксе "Я даю согласие на обработку персональных данных" чек-бокс подсвечивается красным и форма не отправляется</v>
      </c>
      <c r="B1090" s="44" t="str">
        <f t="shared" si="436"/>
        <v>ID1.2.7.5</v>
      </c>
      <c r="C1090" s="18" t="s">
        <v>34</v>
      </c>
      <c r="D1090" s="259" t="s">
        <v>1335</v>
      </c>
      <c r="E1090" s="194" t="str">
        <f t="shared" ref="E1090:G1090" si="437">E105</f>
        <v>Отправка формы с неотмеченным чек-боксом "Я даю согласие на обработку персональных данных"</v>
      </c>
      <c r="F1090" s="56" t="str">
        <f t="shared" si="437"/>
        <v>ПР 3</v>
      </c>
      <c r="G1090" s="56" t="str">
        <f t="shared" si="437"/>
        <v>Без чек-бокса</v>
      </c>
      <c r="H1090" s="27" t="s">
        <v>57</v>
      </c>
      <c r="I1090" s="289" t="s">
        <v>1330</v>
      </c>
      <c r="J1090" s="50" t="s">
        <v>306</v>
      </c>
      <c r="K1090" s="27" t="s">
        <v>57</v>
      </c>
      <c r="L1090" s="289" t="s">
        <v>1330</v>
      </c>
      <c r="M1090" s="50" t="s">
        <v>306</v>
      </c>
      <c r="N1090" s="8"/>
      <c r="O1090" s="8"/>
      <c r="P1090" s="8"/>
    </row>
    <row r="1091">
      <c r="A1091" s="58" t="s">
        <v>196</v>
      </c>
      <c r="B1091" s="44" t="str">
        <f>B106</f>
        <v>ID1.2.7.6</v>
      </c>
      <c r="C1091" s="18" t="s">
        <v>34</v>
      </c>
      <c r="D1091" s="259" t="s">
        <v>1336</v>
      </c>
      <c r="E1091" s="44" t="str">
        <f t="shared" ref="E1091:G1091" si="438">E106</f>
        <v>Сообщение системы об ошибке при отправке формы с невалидным email - не содержит @</v>
      </c>
      <c r="F1091" s="56" t="str">
        <f t="shared" si="438"/>
        <v>ПР 5</v>
      </c>
      <c r="G1091" s="85" t="str">
        <f t="shared" si="438"/>
        <v>testgmail.com</v>
      </c>
      <c r="H1091" s="27" t="s">
        <v>16</v>
      </c>
      <c r="I1091" s="21"/>
      <c r="J1091" s="8"/>
      <c r="K1091" s="27" t="s">
        <v>16</v>
      </c>
      <c r="L1091" s="8"/>
      <c r="M1091" s="8"/>
      <c r="N1091" s="8"/>
      <c r="O1091" s="8"/>
      <c r="P1091" s="8"/>
    </row>
    <row r="1092">
      <c r="A1092" s="53"/>
      <c r="D1092" s="259" t="s">
        <v>1337</v>
      </c>
      <c r="E1092" s="44" t="str">
        <f t="shared" ref="E1092:G1092" si="439">E107</f>
        <v>Сообщение системы об ошибке при отправке формы с невалидным email - не содержит точку</v>
      </c>
      <c r="F1092" s="56" t="str">
        <f t="shared" si="439"/>
        <v>ПР 6</v>
      </c>
      <c r="G1092" s="56" t="str">
        <f t="shared" si="439"/>
        <v>test@gmailcom</v>
      </c>
      <c r="H1092" s="27" t="s">
        <v>16</v>
      </c>
      <c r="I1092" s="21"/>
      <c r="J1092" s="8"/>
      <c r="K1092" s="27" t="s">
        <v>16</v>
      </c>
      <c r="L1092" s="8"/>
      <c r="M1092" s="8"/>
      <c r="N1092" s="8"/>
      <c r="O1092" s="8"/>
      <c r="P1092" s="8"/>
    </row>
    <row r="1093">
      <c r="A1093" s="61" t="str">
        <f t="shared" ref="A1093:B1093" si="440">A108</f>
        <v>При оставлении поля ввода Email пустым и нажатии на кнопку "Отправить", поле должно подсвечиваться красным</v>
      </c>
      <c r="B1093" s="44" t="str">
        <f t="shared" si="440"/>
        <v>ID1.2.7.7</v>
      </c>
      <c r="C1093" s="18" t="s">
        <v>34</v>
      </c>
      <c r="D1093" s="259" t="s">
        <v>1338</v>
      </c>
      <c r="E1093" s="194" t="str">
        <f t="shared" ref="E1093:G1093" si="441">E108</f>
        <v>Сообщение системы об ошибке при оставлении поля email пустым</v>
      </c>
      <c r="F1093" s="56" t="str">
        <f t="shared" si="441"/>
        <v>ПР 4</v>
      </c>
      <c r="G1093" s="56" t="str">
        <f t="shared" si="441"/>
        <v>ОСТАВИТЬ ПУСТЫМ</v>
      </c>
      <c r="H1093" s="27" t="s">
        <v>16</v>
      </c>
      <c r="I1093" s="21"/>
      <c r="J1093" s="8"/>
      <c r="K1093" s="27" t="s">
        <v>16</v>
      </c>
      <c r="L1093" s="8"/>
      <c r="M1093" s="8"/>
      <c r="N1093" s="8"/>
      <c r="O1093" s="8"/>
      <c r="P1093" s="8"/>
    </row>
    <row r="1094">
      <c r="A1094" s="53"/>
      <c r="D1094" s="259" t="s">
        <v>1339</v>
      </c>
      <c r="E1094" s="194" t="str">
        <f t="shared" ref="E1094:G1094" si="442">E109</f>
        <v>Сообщение системы об ошибке при заполнении поля email пробелами</v>
      </c>
      <c r="F1094" s="56" t="str">
        <f t="shared" si="442"/>
        <v>ПР 8</v>
      </c>
      <c r="G1094" s="56" t="str">
        <f t="shared" si="442"/>
        <v>только пробелы</v>
      </c>
      <c r="H1094" s="27" t="s">
        <v>16</v>
      </c>
      <c r="I1094" s="21"/>
      <c r="J1094" s="8"/>
      <c r="K1094" s="27" t="s">
        <v>16</v>
      </c>
      <c r="L1094" s="8"/>
      <c r="M1094" s="8"/>
      <c r="N1094" s="8"/>
      <c r="O1094" s="8"/>
      <c r="P1094" s="8"/>
    </row>
    <row r="1095">
      <c r="A1095" s="61" t="str">
        <f t="shared" ref="A1095:B1095" si="443">A110</f>
        <v>При некорректном выполнении обязательных условий система не подтверждает подписку</v>
      </c>
      <c r="B1095" s="44" t="str">
        <f t="shared" si="443"/>
        <v>ID1.2.7.8</v>
      </c>
      <c r="C1095" s="20" t="s">
        <v>206</v>
      </c>
      <c r="D1095" s="259" t="s">
        <v>1340</v>
      </c>
      <c r="E1095" s="194" t="s">
        <v>1341</v>
      </c>
      <c r="H1095" s="27" t="s">
        <v>16</v>
      </c>
      <c r="J1095" s="8"/>
      <c r="K1095" s="27" t="s">
        <v>16</v>
      </c>
      <c r="L1095" s="8"/>
      <c r="M1095" s="8"/>
      <c r="N1095" s="8"/>
      <c r="O1095" s="8"/>
      <c r="P1095" s="8"/>
    </row>
    <row r="1096">
      <c r="A1096" s="61" t="str">
        <f t="shared" ref="A1096:B1096" si="444">A111</f>
        <v>Письмо о подтверждении подписки должно прийти на указанный email от: marketing@ispot.ru</v>
      </c>
      <c r="B1096" s="44" t="str">
        <f t="shared" si="444"/>
        <v>ID1.2.7.9</v>
      </c>
      <c r="C1096" s="20" t="s">
        <v>206</v>
      </c>
      <c r="D1096" s="259" t="s">
        <v>1342</v>
      </c>
      <c r="E1096" s="44" t="str">
        <f t="shared" ref="E1096:F1096" si="445">E111</f>
        <v>Получение письма о подписке на Email</v>
      </c>
      <c r="F1096" s="56" t="str">
        <f t="shared" si="445"/>
        <v/>
      </c>
      <c r="G1096" s="8"/>
      <c r="H1096" s="27" t="s">
        <v>16</v>
      </c>
      <c r="I1096" s="21"/>
      <c r="J1096" s="8"/>
      <c r="K1096" s="27" t="s">
        <v>16</v>
      </c>
      <c r="L1096" s="8"/>
      <c r="M1096" s="8"/>
      <c r="N1096" s="8"/>
      <c r="O1096" s="8"/>
      <c r="P1096" s="8"/>
    </row>
    <row r="1097">
      <c r="A1097" s="61" t="str">
        <f t="shared" ref="A1097:B1097" si="446">A112</f>
        <v>При подтверждении подписки пользователь получает на email письмо (в соответствии с шаблоном) следующего содержания: "Подтверждение подписки. Вы получили это письмо, так как Ваш email адрес  test@test.ru был указан при подписке на рассылку.
Для подтверждения подписки нажмите кнопку ниже:
Подтвердить подписку
В случае, если вы получили это письмо по ошибке, просто проигнорируйте его."</v>
      </c>
      <c r="B1097" s="44" t="str">
        <f t="shared" si="446"/>
        <v>ID1.2.7.10</v>
      </c>
      <c r="F1097" s="56" t="str">
        <f>F112</f>
        <v/>
      </c>
      <c r="G1097" s="8"/>
      <c r="I1097" s="21"/>
      <c r="J1097" s="8"/>
      <c r="L1097" s="8"/>
      <c r="M1097" s="8"/>
      <c r="N1097" s="8"/>
      <c r="O1097" s="8"/>
      <c r="P1097" s="8"/>
    </row>
    <row r="1098">
      <c r="A1098" s="61" t="str">
        <f t="shared" ref="A1098:B1098" si="447">A113</f>
        <v>Для подтверждения подписки пользователь должен перейти по ссылке в полученном письме. Система подтвердит подписку: "Поздравляем! Ваш адрес подтвержден."</v>
      </c>
      <c r="B1098" s="44" t="str">
        <f t="shared" si="447"/>
        <v>ID1.2.7.11</v>
      </c>
      <c r="C1098" s="18" t="s">
        <v>34</v>
      </c>
      <c r="D1098" s="227" t="s">
        <v>1343</v>
      </c>
      <c r="E1098" s="194" t="str">
        <f t="shared" ref="E1098:F1098" si="448">E113</f>
        <v>Подтверить подписку переходом по ссылке из письма</v>
      </c>
      <c r="F1098" s="56" t="str">
        <f t="shared" si="448"/>
        <v/>
      </c>
      <c r="G1098" s="8"/>
      <c r="H1098" s="27" t="s">
        <v>16</v>
      </c>
      <c r="I1098" s="21"/>
      <c r="J1098" s="8"/>
      <c r="K1098" s="27" t="s">
        <v>16</v>
      </c>
      <c r="L1098" s="8"/>
      <c r="M1098" s="8"/>
      <c r="N1098" s="8"/>
      <c r="O1098" s="8"/>
      <c r="P1098" s="8"/>
    </row>
    <row r="1099">
      <c r="A1099" s="22" t="str">
        <f>'рабочая форма матрица трассиров'!A559</f>
        <v>Страница "Сравнение"</v>
      </c>
      <c r="B1099" s="290"/>
      <c r="C1099" s="290"/>
      <c r="D1099" s="290"/>
      <c r="E1099" s="4"/>
      <c r="F1099" s="56" t="str">
        <f>F114</f>
        <v/>
      </c>
      <c r="G1099" s="8"/>
      <c r="H1099" s="8"/>
      <c r="I1099" s="21"/>
      <c r="J1099" s="8"/>
      <c r="K1099" s="8"/>
      <c r="L1099" s="8"/>
      <c r="M1099" s="8"/>
      <c r="N1099" s="8"/>
      <c r="O1099" s="8"/>
      <c r="P1099" s="8"/>
    </row>
    <row r="1100">
      <c r="A1100" s="271" t="str">
        <f>'рабочая форма матрица трассиров'!D559</f>
        <v>https://dk.ispot.ru/compare/</v>
      </c>
      <c r="B1100" s="44"/>
      <c r="C1100" s="18" t="s">
        <v>34</v>
      </c>
      <c r="D1100" s="262"/>
      <c r="E1100" s="4" t="s">
        <v>1344</v>
      </c>
      <c r="G1100" s="8"/>
      <c r="H1100" s="27" t="s">
        <v>16</v>
      </c>
      <c r="I1100" s="21"/>
      <c r="J1100" s="8"/>
      <c r="K1100" s="27" t="s">
        <v>16</v>
      </c>
      <c r="L1100" s="8"/>
      <c r="M1100" s="8"/>
      <c r="N1100" s="8"/>
      <c r="O1100" s="8"/>
      <c r="P1100" s="8"/>
    </row>
    <row r="1101">
      <c r="A1101" s="60" t="str">
        <f>'рабочая форма матрица трассиров'!D560</f>
        <v>В мобильном приложении страница "Сравнение" открывается после нажатия в Хедер 1 значка уведомления (и нажатия на кнопку "В сравнении: &lt;число&gt;)</v>
      </c>
      <c r="B1101" s="26" t="str">
        <f>'рабочая форма матрица трассиров'!B560</f>
        <v>MID4.1</v>
      </c>
      <c r="C1101" s="18" t="s">
        <v>24</v>
      </c>
      <c r="D1101" s="26" t="s">
        <v>1345</v>
      </c>
      <c r="E1101" s="26" t="s">
        <v>1346</v>
      </c>
      <c r="G1101" s="8"/>
      <c r="H1101" s="27" t="s">
        <v>18</v>
      </c>
      <c r="I1101" s="21"/>
      <c r="J1101" s="8"/>
      <c r="K1101" s="27" t="s">
        <v>16</v>
      </c>
      <c r="L1101" s="8"/>
      <c r="M1101" s="8"/>
      <c r="N1101" s="8"/>
      <c r="O1101" s="8"/>
      <c r="P1101" s="8"/>
    </row>
    <row r="1102">
      <c r="A1102" s="61" t="str">
        <f>'рабочая форма матрица трассиров'!D561</f>
        <v>Страница "Сравнение" содержит: </v>
      </c>
      <c r="B1102" s="26" t="s">
        <v>1347</v>
      </c>
      <c r="C1102" s="18" t="s">
        <v>34</v>
      </c>
      <c r="D1102" s="26" t="str">
        <f>MID(B1102,3,12)</f>
        <v>4.1</v>
      </c>
      <c r="E1102" s="26" t="s">
        <v>1348</v>
      </c>
      <c r="F1102" s="56" t="str">
        <f t="shared" ref="F1102:F1106" si="449">F117</f>
        <v/>
      </c>
      <c r="G1102" s="8"/>
      <c r="H1102" s="27" t="s">
        <v>16</v>
      </c>
      <c r="I1102" s="21"/>
      <c r="J1102" s="8"/>
      <c r="K1102" s="27" t="s">
        <v>16</v>
      </c>
      <c r="L1102" s="8"/>
      <c r="M1102" s="8"/>
      <c r="N1102" s="8"/>
      <c r="O1102" s="8"/>
      <c r="P1102" s="8"/>
    </row>
    <row r="1103">
      <c r="A1103" s="61" t="str">
        <f>'рабочая форма матрица трассиров'!D562</f>
        <v>- вкладка сравнения</v>
      </c>
      <c r="F1103" s="56" t="str">
        <f t="shared" si="449"/>
        <v/>
      </c>
      <c r="G1103" s="8"/>
      <c r="I1103" s="21"/>
      <c r="J1103" s="8"/>
      <c r="L1103" s="8"/>
      <c r="M1103" s="8"/>
      <c r="N1103" s="8"/>
      <c r="O1103" s="8"/>
      <c r="P1103" s="8"/>
    </row>
    <row r="1104">
      <c r="A1104" s="61" t="str">
        <f>'рабочая форма матрица трассиров'!D563</f>
        <v>- радиобаттон "Все параметры" / "Различающиеся"</v>
      </c>
      <c r="F1104" s="56" t="str">
        <f t="shared" si="449"/>
        <v/>
      </c>
      <c r="G1104" s="8"/>
      <c r="I1104" s="21"/>
      <c r="J1104" s="8"/>
      <c r="L1104" s="8"/>
      <c r="M1104" s="8"/>
      <c r="N1104" s="8"/>
      <c r="O1104" s="8"/>
      <c r="P1104" s="8"/>
    </row>
    <row r="1105">
      <c r="A1105" s="61" t="str">
        <f>'рабочая форма матрица трассиров'!D564</f>
        <v>- кнопка "Очистить список" со значком Корзина</v>
      </c>
      <c r="F1105" s="56" t="str">
        <f t="shared" si="449"/>
        <v/>
      </c>
      <c r="G1105" s="8"/>
      <c r="I1105" s="21"/>
      <c r="J1105" s="8"/>
      <c r="L1105" s="8"/>
      <c r="M1105" s="8"/>
      <c r="N1105" s="8"/>
      <c r="O1105" s="8"/>
      <c r="P1105" s="8"/>
    </row>
    <row r="1106" ht="26.25" customHeight="1">
      <c r="A1106" s="61" t="str">
        <f>'рабочая форма матрица трассиров'!D565</f>
        <v>- превью товара с характеристиками в слайдере</v>
      </c>
      <c r="F1106" s="56" t="str">
        <f t="shared" si="449"/>
        <v/>
      </c>
      <c r="G1106" s="8"/>
      <c r="I1106" s="21"/>
      <c r="J1106" s="8"/>
      <c r="L1106" s="8"/>
      <c r="M1106" s="8"/>
      <c r="N1106" s="8"/>
      <c r="O1106" s="8"/>
      <c r="P1106" s="8"/>
    </row>
    <row r="1107" ht="9.0" customHeight="1">
      <c r="A1107" s="61" t="str">
        <f>'рабочая форма матрица трассиров'!D566</f>
        <v/>
      </c>
      <c r="G1107" s="8"/>
      <c r="I1107" s="21"/>
      <c r="J1107" s="8"/>
      <c r="L1107" s="8"/>
      <c r="M1107" s="8"/>
      <c r="N1107" s="8"/>
      <c r="O1107" s="8"/>
      <c r="P1107" s="8"/>
    </row>
    <row r="1108">
      <c r="A1108" s="61" t="str">
        <f>'рабочая форма матрица трассиров'!D567</f>
        <v>- дропдаун "Основное"</v>
      </c>
      <c r="G1108" s="8"/>
      <c r="I1108" s="21"/>
      <c r="J1108" s="8"/>
      <c r="L1108" s="8"/>
      <c r="M1108" s="8"/>
      <c r="N1108" s="8"/>
      <c r="O1108" s="8"/>
      <c r="P1108" s="8"/>
    </row>
    <row r="1109">
      <c r="A1109" s="61" t="str">
        <f>'рабочая форма матрица трассиров'!D568</f>
        <v>- дропдаун "Характеристики"</v>
      </c>
      <c r="G1109" s="8"/>
      <c r="I1109" s="21"/>
      <c r="J1109" s="8"/>
      <c r="L1109" s="8"/>
      <c r="M1109" s="8"/>
      <c r="N1109" s="8"/>
      <c r="O1109" s="8"/>
      <c r="P1109" s="8"/>
    </row>
    <row r="1110">
      <c r="A1110" s="61" t="str">
        <f>'рабочая форма матрица трассиров'!D569</f>
        <v>- блок "iSpot"</v>
      </c>
      <c r="G1110" s="8"/>
      <c r="I1110" s="21"/>
      <c r="J1110" s="8"/>
      <c r="L1110" s="8"/>
      <c r="M1110" s="8"/>
      <c r="N1110" s="8"/>
      <c r="O1110" s="8"/>
      <c r="P1110" s="8"/>
    </row>
    <row r="1111">
      <c r="A1111" s="61" t="str">
        <f>'рабочая форма матрица трассиров'!D570</f>
        <v>- блок "Нужна помощь"</v>
      </c>
      <c r="G1111" s="8"/>
      <c r="I1111" s="21"/>
      <c r="J1111" s="8"/>
      <c r="L1111" s="8"/>
      <c r="M1111" s="8"/>
      <c r="N1111" s="8"/>
      <c r="O1111" s="8"/>
      <c r="P1111" s="8"/>
    </row>
    <row r="1112">
      <c r="A1112" s="61" t="str">
        <f>'рабочая форма матрица трассиров'!D571</f>
        <v>- блок "Подпишитесь на рассылку"</v>
      </c>
      <c r="G1112" s="8"/>
      <c r="I1112" s="21"/>
      <c r="J1112" s="8"/>
      <c r="L1112" s="8"/>
      <c r="M1112" s="8"/>
      <c r="N1112" s="8"/>
      <c r="O1112" s="8"/>
      <c r="P1112" s="8"/>
    </row>
    <row r="1113">
      <c r="A1113" s="258" t="str">
        <f>'рабочая форма матрица трассиров'!A572</f>
        <v>Вкладка сравнения</v>
      </c>
      <c r="C1113" s="20"/>
      <c r="D1113" s="4"/>
      <c r="E1113" s="4"/>
      <c r="G1113" s="8"/>
      <c r="H1113" s="8"/>
      <c r="I1113" s="21"/>
      <c r="J1113" s="8"/>
      <c r="K1113" s="8"/>
      <c r="L1113" s="8"/>
      <c r="M1113" s="8"/>
      <c r="N1113" s="8"/>
      <c r="O1113" s="8"/>
      <c r="P1113" s="8"/>
    </row>
    <row r="1114">
      <c r="A1114" s="43" t="str">
        <f>'рабочая форма матрица трассиров'!D573</f>
        <v>Вкладка сравнения содержит внутри себя описание вида товара и его количества</v>
      </c>
      <c r="B1114" s="4" t="s">
        <v>1349</v>
      </c>
      <c r="C1114" s="18" t="s">
        <v>34</v>
      </c>
      <c r="D1114" s="36" t="str">
        <f t="shared" ref="D1114:D1116" si="450">MID(B1114,3,12)</f>
        <v>4.1.1.1</v>
      </c>
      <c r="E1114" s="26" t="s">
        <v>1350</v>
      </c>
      <c r="G1114" s="8"/>
      <c r="H1114" s="27" t="s">
        <v>16</v>
      </c>
      <c r="I1114" s="21"/>
      <c r="J1114" s="8"/>
      <c r="K1114" s="27" t="s">
        <v>16</v>
      </c>
      <c r="L1114" s="8"/>
      <c r="M1114" s="8"/>
      <c r="N1114" s="8"/>
      <c r="O1114" s="8"/>
      <c r="P1114" s="8"/>
    </row>
    <row r="1115">
      <c r="A1115" s="43" t="str">
        <f>'рабочая форма матрица трассиров'!D574</f>
        <v>При добавлении товаров к сравнению из разных категорий, появляются дополнительные вкладки сравнения</v>
      </c>
      <c r="B1115" s="4" t="s">
        <v>1351</v>
      </c>
      <c r="C1115" s="18" t="s">
        <v>34</v>
      </c>
      <c r="D1115" s="36" t="str">
        <f t="shared" si="450"/>
        <v>4.1.1.2</v>
      </c>
      <c r="E1115" s="194" t="s">
        <v>1352</v>
      </c>
      <c r="G1115" s="8"/>
      <c r="H1115" s="27" t="s">
        <v>16</v>
      </c>
      <c r="I1115" s="21"/>
      <c r="J1115" s="8"/>
      <c r="K1115" s="27" t="s">
        <v>16</v>
      </c>
      <c r="L1115" s="8"/>
      <c r="M1115" s="8"/>
      <c r="N1115" s="8"/>
      <c r="O1115" s="8"/>
      <c r="P1115" s="8"/>
    </row>
    <row r="1116">
      <c r="A1116" s="43" t="str">
        <f>'рабочая форма матрица трассиров'!D575</f>
        <v>При выборе одной из вкладок открываются только товары из этой вкладки</v>
      </c>
      <c r="B1116" s="4" t="s">
        <v>1353</v>
      </c>
      <c r="C1116" s="18" t="s">
        <v>34</v>
      </c>
      <c r="D1116" s="36" t="str">
        <f t="shared" si="450"/>
        <v>4.1.1.3</v>
      </c>
      <c r="E1116" s="194" t="s">
        <v>1354</v>
      </c>
      <c r="G1116" s="8"/>
      <c r="H1116" s="27" t="s">
        <v>16</v>
      </c>
      <c r="I1116" s="21"/>
      <c r="J1116" s="8"/>
      <c r="K1116" s="27" t="s">
        <v>16</v>
      </c>
      <c r="L1116" s="8"/>
      <c r="M1116" s="8"/>
      <c r="N1116" s="8"/>
      <c r="O1116" s="8"/>
      <c r="P1116" s="8"/>
    </row>
    <row r="1117">
      <c r="A1117" s="258" t="str">
        <f>'рабочая форма матрица трассиров'!A576</f>
        <v>Кнопка "Очистить список" со значком Корзина</v>
      </c>
      <c r="C1117" s="20"/>
      <c r="D1117" s="4"/>
      <c r="E1117" s="4"/>
      <c r="G1117" s="8"/>
      <c r="H1117" s="8"/>
      <c r="I1117" s="21"/>
      <c r="J1117" s="8"/>
      <c r="K1117" s="8"/>
      <c r="L1117" s="8"/>
      <c r="M1117" s="8"/>
      <c r="N1117" s="8"/>
      <c r="O1117" s="8"/>
      <c r="P1117" s="8"/>
    </row>
    <row r="1118">
      <c r="A1118" s="43" t="str">
        <f>'рабочая форма матрица трассиров'!D577</f>
        <v>Кнопка "Очистить список" со значком Корзина при нажатии удаляет все товары</v>
      </c>
      <c r="B1118" s="4" t="s">
        <v>1355</v>
      </c>
      <c r="C1118" s="18" t="s">
        <v>34</v>
      </c>
      <c r="D1118" s="36" t="str">
        <f t="shared" ref="D1118:D1119" si="451">MID(B1118,3,12)</f>
        <v>4.1.2.1</v>
      </c>
      <c r="E1118" s="291" t="s">
        <v>1356</v>
      </c>
      <c r="G1118" s="8"/>
      <c r="H1118" s="27" t="s">
        <v>16</v>
      </c>
      <c r="I1118" s="21"/>
      <c r="J1118" s="8"/>
      <c r="K1118" s="27" t="s">
        <v>16</v>
      </c>
      <c r="L1118" s="8"/>
      <c r="M1118" s="8"/>
      <c r="N1118" s="8"/>
      <c r="O1118" s="8"/>
      <c r="P1118" s="8"/>
    </row>
    <row r="1119">
      <c r="A1119" s="43" t="str">
        <f>'рабочая форма матрица трассиров'!D578</f>
        <v>Текст кнопки "Очистить список" со значком Корзина при наведении меняет цвет с черного на голубой  (с #1c1c1c на #0081ff)</v>
      </c>
      <c r="B1119" s="4" t="s">
        <v>1357</v>
      </c>
      <c r="C1119" s="18" t="s">
        <v>34</v>
      </c>
      <c r="D1119" s="36" t="str">
        <f t="shared" si="451"/>
        <v>4.1.2.2</v>
      </c>
      <c r="E1119" s="291" t="s">
        <v>1358</v>
      </c>
      <c r="G1119" s="8"/>
      <c r="H1119" s="27" t="s">
        <v>16</v>
      </c>
      <c r="I1119" s="21"/>
      <c r="J1119" s="8"/>
      <c r="K1119" s="27" t="s">
        <v>16</v>
      </c>
      <c r="L1119" s="8"/>
      <c r="M1119" s="8"/>
      <c r="N1119" s="8"/>
      <c r="O1119" s="8"/>
      <c r="P1119" s="8"/>
    </row>
    <row r="1120">
      <c r="A1120" s="258" t="str">
        <f>'рабочая форма матрица трассиров'!A579</f>
        <v>Превью товара с характеристиками </v>
      </c>
      <c r="C1120" s="20"/>
      <c r="D1120" s="36"/>
      <c r="E1120" s="291"/>
      <c r="G1120" s="8"/>
      <c r="H1120" s="8"/>
      <c r="I1120" s="21"/>
      <c r="J1120" s="8"/>
      <c r="K1120" s="8"/>
      <c r="L1120" s="8"/>
      <c r="M1120" s="8"/>
      <c r="N1120" s="8"/>
      <c r="O1120" s="8"/>
      <c r="P1120" s="8"/>
    </row>
    <row r="1121">
      <c r="A1121" s="43" t="str">
        <f>'рабочая форма матрица трассиров'!D580</f>
        <v>Превью товара с характеристиками содержит: </v>
      </c>
      <c r="B1121" s="26" t="s">
        <v>1359</v>
      </c>
      <c r="C1121" s="18" t="s">
        <v>34</v>
      </c>
      <c r="D1121" s="36" t="str">
        <f>MID(B1121,3,12)</f>
        <v>4.1.3.1</v>
      </c>
      <c r="E1121" s="20" t="s">
        <v>1360</v>
      </c>
      <c r="G1121" s="8"/>
      <c r="H1121" s="27" t="s">
        <v>16</v>
      </c>
      <c r="I1121" s="21"/>
      <c r="J1121" s="8"/>
      <c r="K1121" s="27" t="s">
        <v>16</v>
      </c>
      <c r="L1121" s="8"/>
      <c r="M1121" s="8"/>
      <c r="N1121" s="8"/>
      <c r="O1121" s="8"/>
      <c r="P1121" s="8"/>
    </row>
    <row r="1122">
      <c r="A1122" s="43" t="str">
        <f>'рабочая форма матрица трассиров'!D581</f>
        <v>- фото товара с описанием и характеристиками</v>
      </c>
      <c r="G1122" s="8"/>
      <c r="I1122" s="21"/>
      <c r="J1122" s="8"/>
      <c r="L1122" s="8"/>
      <c r="M1122" s="8"/>
      <c r="N1122" s="8"/>
      <c r="O1122" s="8"/>
      <c r="P1122" s="8"/>
    </row>
    <row r="1123">
      <c r="A1123" s="43" t="str">
        <f>'рабочая форма матрица трассиров'!D582</f>
        <v>-кнопку "Купить" (если товар не в Корзине)</v>
      </c>
      <c r="G1123" s="8"/>
      <c r="I1123" s="21"/>
      <c r="J1123" s="8"/>
      <c r="L1123" s="8"/>
      <c r="M1123" s="8"/>
      <c r="N1123" s="8"/>
      <c r="O1123" s="8"/>
      <c r="P1123" s="8"/>
    </row>
    <row r="1124">
      <c r="A1124" s="43" t="str">
        <f>'рабочая форма матрица трассиров'!D583</f>
        <v>-кнопку "В Корзине" (если товар в Корзине)</v>
      </c>
      <c r="G1124" s="8"/>
      <c r="I1124" s="21"/>
      <c r="J1124" s="8"/>
      <c r="L1124" s="8"/>
      <c r="M1124" s="8"/>
      <c r="N1124" s="8"/>
      <c r="O1124" s="8"/>
      <c r="P1124" s="8"/>
    </row>
    <row r="1125">
      <c r="A1125" s="43" t="str">
        <f>'рабочая форма матрица трассиров'!D584</f>
        <v>- кнопку Закрыть</v>
      </c>
      <c r="G1125" s="8"/>
      <c r="I1125" s="21"/>
      <c r="J1125" s="8"/>
      <c r="L1125" s="8"/>
      <c r="M1125" s="8"/>
      <c r="N1125" s="8"/>
      <c r="O1125" s="8"/>
      <c r="P1125" s="8"/>
    </row>
    <row r="1126">
      <c r="A1126" s="102" t="s">
        <v>1361</v>
      </c>
      <c r="B1126" s="4" t="s">
        <v>1362</v>
      </c>
      <c r="C1126" s="18" t="s">
        <v>34</v>
      </c>
      <c r="D1126" s="36" t="str">
        <f t="shared" ref="D1126:D1130" si="452">MID(B1126,3,12)</f>
        <v>4.1.3.2</v>
      </c>
      <c r="E1126" s="51" t="s">
        <v>1363</v>
      </c>
      <c r="G1126" s="8"/>
      <c r="H1126" s="27" t="s">
        <v>16</v>
      </c>
      <c r="I1126" s="21"/>
      <c r="J1126" s="8"/>
      <c r="K1126" s="27" t="s">
        <v>16</v>
      </c>
      <c r="L1126" s="8"/>
      <c r="M1126" s="8"/>
      <c r="N1126" s="8"/>
      <c r="O1126" s="8"/>
      <c r="P1126" s="8"/>
    </row>
    <row r="1127">
      <c r="A1127" s="102" t="s">
        <v>1364</v>
      </c>
      <c r="B1127" s="4" t="s">
        <v>1365</v>
      </c>
      <c r="C1127" s="18" t="s">
        <v>34</v>
      </c>
      <c r="D1127" s="36" t="str">
        <f t="shared" si="452"/>
        <v>4.1.3.3</v>
      </c>
      <c r="E1127" s="51" t="s">
        <v>1366</v>
      </c>
      <c r="G1127" s="8"/>
      <c r="H1127" s="27" t="s">
        <v>16</v>
      </c>
      <c r="I1127" s="21"/>
      <c r="J1127" s="8"/>
      <c r="K1127" s="27" t="s">
        <v>16</v>
      </c>
      <c r="L1127" s="8"/>
      <c r="M1127" s="8"/>
      <c r="N1127" s="8"/>
      <c r="O1127" s="8"/>
      <c r="P1127" s="8"/>
    </row>
    <row r="1128">
      <c r="A1128" s="43" t="str">
        <f>'рабочая форма матрица трассиров'!D587</f>
        <v>При нажатии на кнопку "В Корзине" откроется страница Корзина</v>
      </c>
      <c r="B1128" s="4" t="s">
        <v>1367</v>
      </c>
      <c r="C1128" s="18" t="s">
        <v>34</v>
      </c>
      <c r="D1128" s="36" t="str">
        <f t="shared" si="452"/>
        <v>4.1.3.4</v>
      </c>
      <c r="E1128" s="51" t="s">
        <v>1368</v>
      </c>
      <c r="G1128" s="8"/>
      <c r="H1128" s="27" t="s">
        <v>16</v>
      </c>
      <c r="I1128" s="21"/>
      <c r="J1128" s="8"/>
      <c r="K1128" s="27" t="s">
        <v>16</v>
      </c>
      <c r="L1128" s="8"/>
      <c r="M1128" s="8"/>
      <c r="N1128" s="8"/>
      <c r="O1128" s="8"/>
      <c r="P1128" s="8"/>
    </row>
    <row r="1129">
      <c r="A1129" s="43" t="str">
        <f>'рабочая форма матрица трассиров'!D588</f>
        <v>При нажатии на кнопку Закрыть превью товара удаляется из сравнения</v>
      </c>
      <c r="B1129" s="4" t="s">
        <v>1369</v>
      </c>
      <c r="C1129" s="18" t="s">
        <v>34</v>
      </c>
      <c r="D1129" s="36" t="str">
        <f t="shared" si="452"/>
        <v>4.1.3.5</v>
      </c>
      <c r="E1129" s="51" t="s">
        <v>1370</v>
      </c>
      <c r="G1129" s="8"/>
      <c r="H1129" s="27" t="s">
        <v>16</v>
      </c>
      <c r="I1129" s="21"/>
      <c r="J1129" s="8"/>
      <c r="K1129" s="27" t="s">
        <v>16</v>
      </c>
      <c r="L1129" s="8"/>
      <c r="M1129" s="8"/>
      <c r="N1129" s="8"/>
      <c r="O1129" s="8"/>
      <c r="P1129" s="8"/>
    </row>
    <row r="1130">
      <c r="A1130" s="43" t="str">
        <f>'рабочая форма матрица трассиров'!D589</f>
        <v>Кнопки "Купить"/ "В Корзине" при наведении курсора меняется с голубого на прозрачный ( с #0081ff на #fff)</v>
      </c>
      <c r="B1130" s="4" t="s">
        <v>1371</v>
      </c>
      <c r="C1130" s="18" t="s">
        <v>34</v>
      </c>
      <c r="D1130" s="26" t="str">
        <f t="shared" si="452"/>
        <v>4.1.3.6</v>
      </c>
      <c r="E1130" s="26" t="s">
        <v>1372</v>
      </c>
      <c r="G1130" s="8"/>
      <c r="H1130" s="27" t="s">
        <v>16</v>
      </c>
      <c r="I1130" s="21"/>
      <c r="J1130" s="8"/>
      <c r="K1130" s="27" t="s">
        <v>16</v>
      </c>
      <c r="L1130" s="8"/>
      <c r="M1130" s="8"/>
      <c r="N1130" s="8"/>
      <c r="O1130" s="8"/>
      <c r="P1130" s="8"/>
    </row>
    <row r="1131">
      <c r="A1131" s="43" t="str">
        <f>'рабочая форма матрица трассиров'!D590</f>
        <v>При наведении курсора на кнопку "Купить"/"В корзине" цвет текста меняется с белого на голубой  ( с #fff на  #0081ff)</v>
      </c>
      <c r="B1131" s="4" t="s">
        <v>1373</v>
      </c>
      <c r="G1131" s="8"/>
      <c r="I1131" s="21"/>
      <c r="J1131" s="8"/>
      <c r="L1131" s="8"/>
      <c r="M1131" s="8"/>
      <c r="N1131" s="8"/>
      <c r="O1131" s="8"/>
      <c r="P1131" s="8"/>
    </row>
    <row r="1132">
      <c r="A1132" s="258" t="str">
        <f>'рабочая форма матрица трассиров'!A591</f>
        <v>Дропдаун "Основное"</v>
      </c>
      <c r="C1132" s="20"/>
      <c r="D1132" s="4"/>
      <c r="E1132" s="20"/>
      <c r="G1132" s="8"/>
      <c r="H1132" s="8"/>
      <c r="I1132" s="21"/>
      <c r="J1132" s="8"/>
      <c r="K1132" s="8"/>
      <c r="L1132" s="8"/>
      <c r="M1132" s="8"/>
      <c r="N1132" s="8"/>
      <c r="O1132" s="8"/>
      <c r="P1132" s="8"/>
    </row>
    <row r="1133">
      <c r="A1133" s="43" t="str">
        <f>'рабочая форма матрица трассиров'!D592</f>
        <v>Дропдаун "Основное" содержит параметры:
-цвет
-память
-передача данных</v>
      </c>
      <c r="B1133" s="26" t="s">
        <v>1374</v>
      </c>
      <c r="C1133" s="18" t="s">
        <v>34</v>
      </c>
      <c r="D1133" s="36" t="str">
        <f t="shared" ref="D1133:D1134" si="453">MID(B1133,3,12)</f>
        <v>4.1.5.1</v>
      </c>
      <c r="E1133" s="20" t="s">
        <v>1375</v>
      </c>
      <c r="G1133" s="8"/>
      <c r="H1133" s="27" t="s">
        <v>16</v>
      </c>
      <c r="I1133" s="21"/>
      <c r="J1133" s="8"/>
      <c r="K1133" s="27" t="s">
        <v>16</v>
      </c>
      <c r="L1133" s="8"/>
      <c r="M1133" s="8"/>
      <c r="N1133" s="8"/>
      <c r="O1133" s="8"/>
      <c r="P1133" s="8"/>
    </row>
    <row r="1134">
      <c r="A1134" s="43" t="str">
        <f>'рабочая форма матрица трассиров'!D593</f>
        <v>Дропдаун "Основное" содержит стрелку</v>
      </c>
      <c r="B1134" s="4" t="s">
        <v>1376</v>
      </c>
      <c r="C1134" s="18" t="s">
        <v>34</v>
      </c>
      <c r="D1134" s="20" t="str">
        <f t="shared" si="453"/>
        <v>4.1.5.2</v>
      </c>
      <c r="E1134" s="20" t="s">
        <v>1377</v>
      </c>
      <c r="F1134" s="56" t="str">
        <f t="shared" ref="F1134:F1136" si="454">F148</f>
        <v/>
      </c>
      <c r="G1134" s="8"/>
      <c r="H1134" s="27" t="s">
        <v>16</v>
      </c>
      <c r="I1134" s="21"/>
      <c r="J1134" s="8"/>
      <c r="K1134" s="27" t="s">
        <v>16</v>
      </c>
      <c r="L1134" s="8"/>
      <c r="M1134" s="8"/>
      <c r="N1134" s="8"/>
      <c r="O1134" s="8"/>
      <c r="P1134" s="8"/>
    </row>
    <row r="1135">
      <c r="A1135" s="43" t="str">
        <f>'рабочая форма матрица трассиров'!D594</f>
        <v>При нажатии на дропдаун "Основное" список параметров разворачивается, стрелка меняет свое направление </v>
      </c>
      <c r="B1135" s="4" t="s">
        <v>1378</v>
      </c>
      <c r="E1135" s="20" t="s">
        <v>1379</v>
      </c>
      <c r="F1135" s="56" t="str">
        <f t="shared" si="454"/>
        <v/>
      </c>
      <c r="G1135" s="8"/>
      <c r="I1135" s="21"/>
      <c r="J1135" s="8"/>
      <c r="L1135" s="8"/>
      <c r="M1135" s="8"/>
      <c r="N1135" s="8"/>
      <c r="O1135" s="8"/>
      <c r="P1135" s="8"/>
    </row>
    <row r="1136">
      <c r="A1136" s="43" t="str">
        <f>'рабочая форма матрица трассиров'!D595</f>
        <v>При повторном нажатии на дропдаун "Основное" список параметров скрывается, стрелка снова меняет свое направление</v>
      </c>
      <c r="B1136" s="4" t="s">
        <v>1380</v>
      </c>
      <c r="E1136" s="20" t="s">
        <v>1381</v>
      </c>
      <c r="F1136" s="56" t="str">
        <f t="shared" si="454"/>
        <v/>
      </c>
      <c r="G1136" s="8"/>
      <c r="I1136" s="21"/>
      <c r="J1136" s="8"/>
      <c r="L1136" s="8"/>
      <c r="M1136" s="8"/>
      <c r="N1136" s="8"/>
      <c r="O1136" s="8"/>
      <c r="P1136" s="8"/>
    </row>
    <row r="1137">
      <c r="A1137" s="258" t="str">
        <f>'рабочая форма матрица трассиров'!A596</f>
        <v>Дропдаун "Характеристики"</v>
      </c>
      <c r="C1137" s="20"/>
      <c r="D1137" s="4"/>
      <c r="E1137" s="4"/>
      <c r="G1137" s="8"/>
      <c r="H1137" s="8"/>
      <c r="I1137" s="21"/>
      <c r="J1137" s="8"/>
      <c r="K1137" s="8"/>
      <c r="L1137" s="8"/>
      <c r="M1137" s="8"/>
      <c r="N1137" s="8"/>
      <c r="O1137" s="8"/>
      <c r="P1137" s="8"/>
    </row>
    <row r="1138">
      <c r="A1138" s="43" t="str">
        <f>'рабочая форма матрица трассиров'!D597</f>
        <v>Дропдаун "Характеристики" содержит часть параметров, которые находятся в Карточке товара во вкладке "Характеристики". Конкретные параметры прописаны в коде компонента.</v>
      </c>
      <c r="B1138" s="38" t="s">
        <v>1382</v>
      </c>
      <c r="C1138" s="18" t="s">
        <v>34</v>
      </c>
      <c r="D1138" s="4" t="s">
        <v>1383</v>
      </c>
      <c r="E1138" s="26" t="s">
        <v>1384</v>
      </c>
      <c r="F1138" s="56" t="str">
        <f t="shared" ref="F1138:F1157" si="455">F151</f>
        <v/>
      </c>
      <c r="G1138" s="8"/>
      <c r="H1138" s="27" t="s">
        <v>253</v>
      </c>
      <c r="I1138" s="275" t="s">
        <v>543</v>
      </c>
      <c r="J1138" s="8"/>
      <c r="K1138" s="27" t="s">
        <v>253</v>
      </c>
      <c r="L1138" s="8"/>
      <c r="M1138" s="8"/>
      <c r="N1138" s="8"/>
      <c r="O1138" s="8"/>
      <c r="P1138" s="8"/>
    </row>
    <row r="1139">
      <c r="A1139" s="43" t="str">
        <f>'рабочая форма матрица трассиров'!D598</f>
        <v>Дропдаун "Характеристики" содержит стрелку</v>
      </c>
      <c r="B1139" s="4" t="s">
        <v>1385</v>
      </c>
      <c r="C1139" s="18" t="s">
        <v>34</v>
      </c>
      <c r="D1139" s="20" t="str">
        <f>MID(B1139,3,12)</f>
        <v>4.1.6.1</v>
      </c>
      <c r="E1139" s="20" t="s">
        <v>1386</v>
      </c>
      <c r="F1139" s="56" t="str">
        <f t="shared" si="455"/>
        <v/>
      </c>
      <c r="G1139" s="8"/>
      <c r="H1139" s="27" t="s">
        <v>16</v>
      </c>
      <c r="I1139" s="21"/>
      <c r="J1139" s="8"/>
      <c r="K1139" s="27" t="s">
        <v>16</v>
      </c>
      <c r="L1139" s="8"/>
      <c r="M1139" s="8"/>
      <c r="N1139" s="8"/>
      <c r="O1139" s="8"/>
      <c r="P1139" s="8"/>
    </row>
    <row r="1140">
      <c r="A1140" s="43" t="str">
        <f>'рабочая форма матрица трассиров'!D599</f>
        <v>При нажатии на дропдаун "Характеристики" список параметров разворачивается, стрелка меняет свое направление </v>
      </c>
      <c r="B1140" s="4" t="s">
        <v>1387</v>
      </c>
      <c r="E1140" s="20" t="s">
        <v>1379</v>
      </c>
      <c r="F1140" s="56" t="str">
        <f t="shared" si="455"/>
        <v/>
      </c>
      <c r="G1140" s="8"/>
      <c r="H1140" s="27" t="s">
        <v>16</v>
      </c>
      <c r="I1140" s="21"/>
      <c r="J1140" s="8"/>
      <c r="K1140" s="27" t="s">
        <v>16</v>
      </c>
      <c r="L1140" s="8"/>
      <c r="M1140" s="8"/>
      <c r="N1140" s="8"/>
      <c r="O1140" s="8"/>
      <c r="P1140" s="8"/>
    </row>
    <row r="1141">
      <c r="A1141" s="43" t="str">
        <f>'рабочая форма матрица трассиров'!D600</f>
        <v>При повторном нажатии на дропдаун "Характеристики" список параметров скрывается, стрелка снова меняет свое направление</v>
      </c>
      <c r="B1141" s="4" t="s">
        <v>1388</v>
      </c>
      <c r="E1141" s="20" t="s">
        <v>1381</v>
      </c>
      <c r="F1141" s="56" t="str">
        <f t="shared" si="455"/>
        <v/>
      </c>
      <c r="G1141" s="8"/>
      <c r="H1141" s="27" t="s">
        <v>16</v>
      </c>
      <c r="I1141" s="21"/>
      <c r="J1141" s="8"/>
      <c r="K1141" s="27" t="s">
        <v>16</v>
      </c>
      <c r="L1141" s="8"/>
      <c r="M1141" s="8"/>
      <c r="N1141" s="8"/>
      <c r="O1141" s="8"/>
      <c r="P1141" s="8"/>
    </row>
    <row r="1142">
      <c r="A1142" s="258" t="str">
        <f>'рабочая форма матрица трассиров'!A601</f>
        <v>Блок "iSpot"</v>
      </c>
      <c r="B1142" s="56"/>
      <c r="C1142" s="20"/>
      <c r="D1142" s="4"/>
      <c r="E1142" s="4"/>
      <c r="F1142" s="56" t="str">
        <f t="shared" si="455"/>
        <v/>
      </c>
      <c r="G1142" s="8"/>
      <c r="H1142" s="8"/>
      <c r="I1142" s="21"/>
      <c r="J1142" s="8"/>
      <c r="K1142" s="8"/>
      <c r="L1142" s="8"/>
      <c r="M1142" s="8"/>
      <c r="N1142" s="8"/>
      <c r="O1142" s="8"/>
      <c r="P1142" s="8"/>
    </row>
    <row r="1143">
      <c r="A1143" s="102" t="s">
        <v>1271</v>
      </c>
      <c r="B1143" s="4" t="s">
        <v>1389</v>
      </c>
      <c r="C1143" s="20"/>
      <c r="D1143" s="282"/>
      <c r="E1143" s="4" t="s">
        <v>1273</v>
      </c>
      <c r="F1143" s="56" t="str">
        <f t="shared" si="455"/>
        <v/>
      </c>
      <c r="G1143" s="8"/>
      <c r="H1143" s="8"/>
      <c r="I1143" s="21"/>
      <c r="J1143" s="8"/>
      <c r="K1143" s="8"/>
      <c r="L1143" s="8"/>
      <c r="M1143" s="8"/>
      <c r="N1143" s="8"/>
      <c r="O1143" s="8"/>
      <c r="P1143" s="8"/>
    </row>
    <row r="1144">
      <c r="A1144" s="43" t="str">
        <f t="shared" ref="A1144:B1144" si="456">A70</f>
        <v>Блок должен содержать:
- кнопку "iSpot"
- ссылка tel
- ссылка mailto
- ссылку WhatsApp с иконкой мессенджера
- ссылку Telegram с иконкой мессенджера</v>
      </c>
      <c r="B1144" s="20" t="str">
        <f t="shared" si="456"/>
        <v>ID1.2.5.1</v>
      </c>
      <c r="C1144" s="20"/>
      <c r="D1144" s="20"/>
      <c r="E1144" s="20" t="str">
        <f t="shared" ref="E1144:E1149" si="457">E70</f>
        <v>Содержание блока iSpot</v>
      </c>
      <c r="F1144" s="56" t="str">
        <f t="shared" si="455"/>
        <v/>
      </c>
      <c r="G1144" s="8"/>
      <c r="I1144" s="21"/>
      <c r="J1144" s="8"/>
      <c r="L1144" s="8"/>
      <c r="M1144" s="8"/>
      <c r="N1144" s="8"/>
      <c r="O1144" s="8"/>
      <c r="P1144" s="8"/>
    </row>
    <row r="1145">
      <c r="A1145" s="53"/>
      <c r="C1145" s="18" t="s">
        <v>34</v>
      </c>
      <c r="D1145" s="282" t="s">
        <v>1390</v>
      </c>
      <c r="E1145" s="51" t="str">
        <f t="shared" si="457"/>
        <v>Наличие ссылки tel, mailto, WhatsApp, Telegram при локации отличной от Санкт-Петербурга</v>
      </c>
      <c r="F1145" s="56" t="str">
        <f t="shared" si="455"/>
        <v/>
      </c>
      <c r="G1145" s="8"/>
      <c r="H1145" s="27" t="s">
        <v>16</v>
      </c>
      <c r="I1145" s="21"/>
      <c r="J1145" s="8"/>
      <c r="K1145" s="27" t="s">
        <v>16</v>
      </c>
      <c r="L1145" s="8"/>
      <c r="M1145" s="8"/>
      <c r="N1145" s="8"/>
      <c r="O1145" s="8"/>
      <c r="P1145" s="8"/>
    </row>
    <row r="1146" ht="33.75" customHeight="1">
      <c r="A1146" s="53"/>
      <c r="C1146" s="18" t="s">
        <v>34</v>
      </c>
      <c r="D1146" s="282" t="s">
        <v>1391</v>
      </c>
      <c r="E1146" s="20" t="str">
        <f t="shared" si="457"/>
        <v>При локации Санкт-Петербурга блок не содержит ссылку tel, mailto,  WhatsApp, Telegram</v>
      </c>
      <c r="F1146" s="56" t="str">
        <f t="shared" si="455"/>
        <v/>
      </c>
      <c r="G1146" s="8"/>
      <c r="H1146" s="27" t="s">
        <v>16</v>
      </c>
      <c r="I1146" s="21"/>
      <c r="J1146" s="8"/>
      <c r="K1146" s="27" t="s">
        <v>16</v>
      </c>
      <c r="L1146" s="8"/>
      <c r="M1146" s="8"/>
      <c r="N1146" s="8"/>
      <c r="O1146" s="8"/>
      <c r="P1146" s="8"/>
    </row>
    <row r="1147">
      <c r="A1147" s="43" t="str">
        <f t="shared" ref="A1147:A1148" si="458">A73</f>
        <v>При нажатии на кнопку iSpot должен произойти переход вверх страницы</v>
      </c>
      <c r="B1147" s="140" t="s">
        <v>123</v>
      </c>
      <c r="C1147" s="18" t="s">
        <v>34</v>
      </c>
      <c r="D1147" s="282" t="s">
        <v>1392</v>
      </c>
      <c r="E1147" s="51" t="str">
        <f t="shared" si="457"/>
        <v>Переход вверх страницы при нажатии на кнопку iSpot</v>
      </c>
      <c r="F1147" s="56" t="str">
        <f t="shared" si="455"/>
        <v/>
      </c>
      <c r="G1147" s="8"/>
      <c r="H1147" s="27" t="s">
        <v>16</v>
      </c>
      <c r="I1147" s="21"/>
      <c r="J1147" s="8"/>
      <c r="K1147" s="27" t="s">
        <v>16</v>
      </c>
      <c r="L1147" s="8"/>
      <c r="M1147" s="8"/>
      <c r="N1147" s="8"/>
      <c r="O1147" s="8"/>
      <c r="P1147" s="8"/>
    </row>
    <row r="1148">
      <c r="A1148" s="43" t="str">
        <f t="shared" si="458"/>
        <v>При нажатии на ссылку tel должен прозойти переход на связанное приложение</v>
      </c>
      <c r="B1148" s="4" t="str">
        <f t="shared" ref="B1148:B1149" si="459">B74</f>
        <v>ID1.2.5.4</v>
      </c>
      <c r="C1148" s="18" t="s">
        <v>34</v>
      </c>
      <c r="D1148" s="282" t="s">
        <v>1393</v>
      </c>
      <c r="E1148" s="51" t="str">
        <f t="shared" si="457"/>
        <v>Перенаправление на связанное приложение при нажатии на ссылку tel</v>
      </c>
      <c r="F1148" s="56" t="str">
        <f t="shared" si="455"/>
        <v/>
      </c>
      <c r="G1148" s="8"/>
      <c r="H1148" s="27" t="s">
        <v>16</v>
      </c>
      <c r="I1148" s="21"/>
      <c r="J1148" s="8"/>
      <c r="K1148" s="27" t="s">
        <v>16</v>
      </c>
      <c r="L1148" s="8"/>
      <c r="M1148" s="8"/>
      <c r="N1148" s="8"/>
      <c r="O1148" s="8"/>
      <c r="P1148" s="8"/>
    </row>
    <row r="1149">
      <c r="A1149" s="102" t="s">
        <v>129</v>
      </c>
      <c r="B1149" s="4" t="str">
        <f t="shared" si="459"/>
        <v>ID1.2.5.5</v>
      </c>
      <c r="C1149" s="18" t="s">
        <v>34</v>
      </c>
      <c r="D1149" s="107" t="s">
        <v>1394</v>
      </c>
      <c r="E1149" s="20" t="str">
        <f t="shared" si="457"/>
        <v>Блок содержит ссылку mailto, по которой идет переход в учетную запись почты </v>
      </c>
      <c r="F1149" s="56" t="str">
        <f t="shared" si="455"/>
        <v/>
      </c>
      <c r="G1149" s="8"/>
      <c r="H1149" s="27" t="s">
        <v>16</v>
      </c>
      <c r="I1149" s="21"/>
      <c r="J1149" s="8"/>
      <c r="K1149" s="27" t="s">
        <v>16</v>
      </c>
      <c r="L1149" s="8"/>
      <c r="M1149" s="8"/>
      <c r="N1149" s="8"/>
      <c r="O1149" s="8"/>
      <c r="P1149" s="8"/>
    </row>
    <row r="1150">
      <c r="A1150" s="43" t="str">
        <f t="shared" ref="A1150:A1154" si="460">A76</f>
        <v>При нажатии на ссылку mailto должен произойти переход в учетную запись почты</v>
      </c>
      <c r="B1150" s="140" t="s">
        <v>133</v>
      </c>
      <c r="F1150" s="56" t="str">
        <f t="shared" si="455"/>
        <v/>
      </c>
      <c r="G1150" s="8"/>
      <c r="I1150" s="21"/>
      <c r="J1150" s="8"/>
      <c r="L1150" s="8"/>
      <c r="M1150" s="8"/>
      <c r="N1150" s="8"/>
      <c r="O1150" s="8"/>
      <c r="P1150" s="8"/>
    </row>
    <row r="1151">
      <c r="A1151" s="43" t="str">
        <f t="shared" si="460"/>
        <v>Должен содержать ссылку WhatsApp с иконкой мессенджера</v>
      </c>
      <c r="B1151" s="4" t="str">
        <f>B77</f>
        <v>ID1.2.5.7</v>
      </c>
      <c r="C1151" s="18" t="s">
        <v>34</v>
      </c>
      <c r="D1151" s="107" t="s">
        <v>1395</v>
      </c>
      <c r="E1151" s="20" t="str">
        <f>E77</f>
        <v>Блок содержит ссылку WhatsApp, которая переводит в приложение WhatsApp</v>
      </c>
      <c r="F1151" s="56" t="str">
        <f t="shared" si="455"/>
        <v/>
      </c>
      <c r="G1151" s="8"/>
      <c r="H1151" s="27" t="s">
        <v>16</v>
      </c>
      <c r="I1151" s="21"/>
      <c r="J1151" s="8"/>
      <c r="K1151" s="27" t="s">
        <v>16</v>
      </c>
      <c r="L1151" s="8"/>
      <c r="M1151" s="8"/>
      <c r="N1151" s="8"/>
      <c r="O1151" s="8"/>
      <c r="P1151" s="8"/>
    </row>
    <row r="1152">
      <c r="A1152" s="43" t="str">
        <f t="shared" si="460"/>
        <v>При нажатии на ссылку WhatsApp  должен произойти переход в приложение WhatsApp </v>
      </c>
      <c r="B1152" s="140" t="s">
        <v>137</v>
      </c>
      <c r="F1152" s="56" t="str">
        <f t="shared" si="455"/>
        <v/>
      </c>
      <c r="G1152" s="8"/>
      <c r="I1152" s="21"/>
      <c r="J1152" s="8"/>
      <c r="L1152" s="8"/>
      <c r="M1152" s="8"/>
      <c r="N1152" s="8"/>
      <c r="O1152" s="8"/>
      <c r="P1152" s="8"/>
    </row>
    <row r="1153">
      <c r="A1153" s="43" t="str">
        <f t="shared" si="460"/>
        <v>Должен содержать ссылку Telegram с иконкой мессенджера</v>
      </c>
      <c r="B1153" s="4" t="str">
        <f t="shared" ref="B1153:B1154" si="461">B79</f>
        <v>ID1.2.5.9</v>
      </c>
      <c r="C1153" s="18" t="s">
        <v>34</v>
      </c>
      <c r="D1153" s="107" t="s">
        <v>1396</v>
      </c>
      <c r="E1153" s="20" t="str">
        <f>E79</f>
        <v>Блок содержит ссылку Telegram, которая переводит в приложение Telegram</v>
      </c>
      <c r="F1153" s="56" t="str">
        <f t="shared" si="455"/>
        <v/>
      </c>
      <c r="G1153" s="8"/>
      <c r="H1153" s="27" t="s">
        <v>16</v>
      </c>
      <c r="I1153" s="21"/>
      <c r="J1153" s="8"/>
      <c r="K1153" s="27" t="s">
        <v>16</v>
      </c>
      <c r="L1153" s="8"/>
      <c r="M1153" s="8"/>
      <c r="N1153" s="8"/>
      <c r="O1153" s="8"/>
      <c r="P1153" s="8"/>
    </row>
    <row r="1154">
      <c r="A1154" s="43" t="str">
        <f t="shared" si="460"/>
        <v>При нажатии на ссылку Telegram  должен произойти переход в приложение Telegram </v>
      </c>
      <c r="B1154" s="4" t="str">
        <f t="shared" si="461"/>
        <v>ID1.2.5.10</v>
      </c>
      <c r="F1154" s="56" t="str">
        <f t="shared" si="455"/>
        <v/>
      </c>
      <c r="G1154" s="8"/>
      <c r="I1154" s="21"/>
      <c r="J1154" s="8"/>
      <c r="L1154" s="8"/>
      <c r="M1154" s="8"/>
      <c r="N1154" s="8"/>
      <c r="O1154" s="8"/>
      <c r="P1154" s="8"/>
    </row>
    <row r="1155">
      <c r="A1155" s="258" t="str">
        <f>'рабочая форма матрица трассиров'!A603</f>
        <v>Блок "Нужна помощь"</v>
      </c>
      <c r="B1155" s="56"/>
      <c r="C1155" s="20"/>
      <c r="D1155" s="4"/>
      <c r="E1155" s="4"/>
      <c r="F1155" s="56" t="str">
        <f t="shared" si="455"/>
        <v/>
      </c>
      <c r="G1155" s="8"/>
      <c r="H1155" s="8"/>
      <c r="I1155" s="21"/>
      <c r="J1155" s="8"/>
      <c r="K1155" s="8"/>
      <c r="L1155" s="8"/>
      <c r="M1155" s="8"/>
      <c r="N1155" s="8"/>
      <c r="O1155" s="8"/>
      <c r="P1155" s="8"/>
    </row>
    <row r="1156">
      <c r="A1156" s="102" t="s">
        <v>282</v>
      </c>
      <c r="B1156" s="4" t="s">
        <v>1397</v>
      </c>
      <c r="C1156" s="20"/>
      <c r="D1156" s="282"/>
      <c r="E1156" s="4" t="s">
        <v>327</v>
      </c>
      <c r="F1156" s="56" t="str">
        <f t="shared" si="455"/>
        <v/>
      </c>
      <c r="G1156" s="8"/>
      <c r="H1156" s="8"/>
      <c r="I1156" s="21"/>
      <c r="J1156" s="8"/>
      <c r="K1156" s="8"/>
      <c r="L1156" s="8"/>
      <c r="M1156" s="8"/>
      <c r="N1156" s="8"/>
      <c r="O1156" s="8"/>
      <c r="P1156" s="8"/>
    </row>
    <row r="1157">
      <c r="A1157" s="43" t="str">
        <f t="shared" ref="A1157:B1157" si="462">A82</f>
        <v>Блок "Нужна помощь" содержит:
- ссылка tel
- ссылка mailto
- ссылку WhatsApp с иконкой мессенджера
- ссылку WhatsApp с иконкой мессенджера"</v>
      </c>
      <c r="B1157" s="51" t="str">
        <f t="shared" si="462"/>
        <v>ID1.2.6.1</v>
      </c>
      <c r="C1157" s="18" t="s">
        <v>34</v>
      </c>
      <c r="D1157" s="107" t="s">
        <v>1398</v>
      </c>
      <c r="E1157" s="20" t="str">
        <f t="shared" ref="E1157:E1159" si="464">E82</f>
        <v>Содержание блока Нужна помощь</v>
      </c>
      <c r="F1157" s="56" t="str">
        <f t="shared" si="455"/>
        <v/>
      </c>
      <c r="G1157" s="8"/>
      <c r="H1157" s="27" t="s">
        <v>16</v>
      </c>
      <c r="I1157" s="21"/>
      <c r="J1157" s="8"/>
      <c r="K1157" s="27" t="s">
        <v>16</v>
      </c>
      <c r="L1157" s="8"/>
      <c r="M1157" s="8"/>
      <c r="N1157" s="8"/>
      <c r="O1157" s="8"/>
      <c r="P1157" s="8"/>
    </row>
    <row r="1158">
      <c r="A1158" s="43" t="str">
        <f t="shared" ref="A1158:B1158" si="463">A83</f>
        <v>При нажатии на ссылку tel должен произойти переход на связанное приложение</v>
      </c>
      <c r="B1158" s="51" t="str">
        <f t="shared" si="463"/>
        <v>ID1.2.6.2</v>
      </c>
      <c r="C1158" s="18" t="s">
        <v>34</v>
      </c>
      <c r="D1158" s="282" t="s">
        <v>1399</v>
      </c>
      <c r="E1158" s="20" t="str">
        <f t="shared" si="464"/>
        <v>Идет перенаправление на связанное приложение при нажатии на ссылку tel</v>
      </c>
      <c r="G1158" s="8"/>
      <c r="H1158" s="27" t="s">
        <v>16</v>
      </c>
      <c r="I1158" s="21"/>
      <c r="J1158" s="8"/>
      <c r="K1158" s="27" t="s">
        <v>16</v>
      </c>
      <c r="L1158" s="8"/>
      <c r="M1158" s="8"/>
      <c r="N1158" s="8"/>
      <c r="O1158" s="8"/>
      <c r="P1158" s="8"/>
    </row>
    <row r="1159">
      <c r="A1159" s="102" t="s">
        <v>129</v>
      </c>
      <c r="B1159" s="51" t="str">
        <f>B84</f>
        <v>ID1.2.6.3</v>
      </c>
      <c r="C1159" s="18" t="s">
        <v>34</v>
      </c>
      <c r="D1159" s="107" t="s">
        <v>1400</v>
      </c>
      <c r="E1159" s="20" t="str">
        <f t="shared" si="464"/>
        <v>Блок содержит ссылку mailto, по которой идет переход в учетную запись почты </v>
      </c>
      <c r="G1159" s="8"/>
      <c r="H1159" s="27" t="s">
        <v>16</v>
      </c>
      <c r="I1159" s="21"/>
      <c r="J1159" s="8"/>
      <c r="K1159" s="27" t="s">
        <v>16</v>
      </c>
      <c r="L1159" s="8"/>
      <c r="M1159" s="8"/>
      <c r="N1159" s="8"/>
      <c r="O1159" s="8"/>
      <c r="P1159" s="8"/>
    </row>
    <row r="1160">
      <c r="A1160" s="43" t="str">
        <f t="shared" ref="A1160:B1160" si="465">A85</f>
        <v>При нажатии на ссылку mailto должен произойти переход в учетную запись почты</v>
      </c>
      <c r="B1160" s="51" t="str">
        <f t="shared" si="465"/>
        <v>ID1.2.6.4</v>
      </c>
      <c r="G1160" s="8"/>
      <c r="I1160" s="21"/>
      <c r="J1160" s="8"/>
      <c r="L1160" s="8"/>
      <c r="M1160" s="8"/>
      <c r="N1160" s="8"/>
      <c r="O1160" s="8"/>
      <c r="P1160" s="8"/>
    </row>
    <row r="1161">
      <c r="A1161" s="43" t="str">
        <f t="shared" ref="A1161:B1161" si="466">A86</f>
        <v>Должен содержать ссылку WhatsApp с иконкой мессенджера</v>
      </c>
      <c r="B1161" s="51" t="str">
        <f t="shared" si="466"/>
        <v>ID1.2.6.5</v>
      </c>
      <c r="C1161" s="18" t="s">
        <v>34</v>
      </c>
      <c r="D1161" s="107" t="s">
        <v>1401</v>
      </c>
      <c r="E1161" s="20" t="str">
        <f>E86</f>
        <v>Блок содержит ссылку WhatsApp, которая переводит в приложение WhatsApp</v>
      </c>
      <c r="G1161" s="8"/>
      <c r="H1161" s="27" t="s">
        <v>16</v>
      </c>
      <c r="I1161" s="21"/>
      <c r="J1161" s="8"/>
      <c r="K1161" s="27" t="s">
        <v>16</v>
      </c>
      <c r="L1161" s="8"/>
      <c r="M1161" s="8"/>
      <c r="N1161" s="8"/>
      <c r="O1161" s="8"/>
      <c r="P1161" s="8"/>
    </row>
    <row r="1162">
      <c r="A1162" s="43" t="str">
        <f t="shared" ref="A1162:B1162" si="467">A87</f>
        <v>При нажатии на ссылку WhatsApp  должен произойти переход в приложение WhatsApp </v>
      </c>
      <c r="B1162" s="51" t="str">
        <f t="shared" si="467"/>
        <v>ID1.2.6.6</v>
      </c>
      <c r="G1162" s="8"/>
      <c r="I1162" s="21"/>
      <c r="J1162" s="8"/>
      <c r="L1162" s="8"/>
      <c r="M1162" s="8"/>
      <c r="N1162" s="8"/>
      <c r="O1162" s="8"/>
      <c r="P1162" s="8"/>
    </row>
    <row r="1163">
      <c r="A1163" s="43" t="str">
        <f t="shared" ref="A1163:B1163" si="468">A88</f>
        <v>Должен содержать ссылку Telegram с иконкой мессенджера</v>
      </c>
      <c r="B1163" s="51" t="str">
        <f t="shared" si="468"/>
        <v>ID1.2.6.7</v>
      </c>
      <c r="C1163" s="18" t="s">
        <v>34</v>
      </c>
      <c r="D1163" s="107" t="s">
        <v>1402</v>
      </c>
      <c r="E1163" s="20" t="str">
        <f>E88</f>
        <v>Блок содержит ссылку Telegram, которая переводит в приложение Telegram</v>
      </c>
      <c r="G1163" s="8"/>
      <c r="H1163" s="27" t="s">
        <v>16</v>
      </c>
      <c r="I1163" s="21"/>
      <c r="J1163" s="8"/>
      <c r="K1163" s="27" t="s">
        <v>16</v>
      </c>
      <c r="L1163" s="8"/>
      <c r="M1163" s="8"/>
      <c r="N1163" s="8"/>
      <c r="O1163" s="8"/>
      <c r="P1163" s="8"/>
    </row>
    <row r="1164">
      <c r="A1164" s="43" t="str">
        <f t="shared" ref="A1164:B1164" si="469">A89</f>
        <v>При нажатии на ссылку Telegram   должен произойти переход в приложение Telegram </v>
      </c>
      <c r="B1164" s="51" t="str">
        <f t="shared" si="469"/>
        <v>ID1.2.6.8</v>
      </c>
      <c r="G1164" s="8"/>
      <c r="I1164" s="21"/>
      <c r="J1164" s="8"/>
      <c r="L1164" s="8"/>
      <c r="M1164" s="8"/>
      <c r="N1164" s="8"/>
      <c r="O1164" s="8"/>
      <c r="P1164" s="8"/>
    </row>
    <row r="1165">
      <c r="A1165" s="258" t="str">
        <f>'рабочая форма матрица трассиров'!A605</f>
        <v>Блок "Подпишитесь на рассылку"</v>
      </c>
      <c r="C1165" s="20"/>
      <c r="D1165" s="4"/>
      <c r="E1165" s="4"/>
      <c r="G1165" s="8"/>
      <c r="I1165" s="21"/>
      <c r="J1165" s="8"/>
      <c r="L1165" s="8"/>
      <c r="M1165" s="8"/>
      <c r="N1165" s="8"/>
      <c r="O1165" s="8"/>
      <c r="P1165" s="8"/>
    </row>
    <row r="1166">
      <c r="A1166" s="58" t="s">
        <v>288</v>
      </c>
      <c r="B1166" s="4" t="s">
        <v>1403</v>
      </c>
      <c r="C1166" s="20"/>
      <c r="D1166" s="282"/>
      <c r="E1166" s="4" t="s">
        <v>289</v>
      </c>
      <c r="G1166" s="8"/>
      <c r="H1166" s="8"/>
      <c r="I1166" s="21"/>
      <c r="J1166" s="8"/>
      <c r="K1166" s="8"/>
      <c r="L1166" s="8"/>
      <c r="M1166" s="8"/>
      <c r="N1166" s="8"/>
      <c r="O1166" s="8"/>
      <c r="P1166" s="8"/>
    </row>
    <row r="1167">
      <c r="A1167" s="61" t="str">
        <f t="shared" ref="A1167:B1167" si="470">A91</f>
        <v>Должен содержать:
1.текстовое поле ввода Email 
2. кнопку в поле ввода Emal
3. чек-бокс "Я даю согласие на обработку персональных данных"</v>
      </c>
      <c r="B1167" s="194" t="str">
        <f t="shared" si="470"/>
        <v>ID1.2.7.1</v>
      </c>
      <c r="C1167" s="18" t="s">
        <v>34</v>
      </c>
      <c r="D1167" s="107" t="s">
        <v>1404</v>
      </c>
      <c r="E1167" s="44" t="str">
        <f>E91</f>
        <v>Содержание блока Подпишитесь на рассылку</v>
      </c>
      <c r="G1167" s="8"/>
      <c r="H1167" s="27" t="s">
        <v>16</v>
      </c>
      <c r="I1167" s="21"/>
      <c r="J1167" s="8"/>
      <c r="K1167" s="27" t="s">
        <v>16</v>
      </c>
      <c r="L1167" s="8"/>
      <c r="M1167" s="8"/>
      <c r="N1167" s="8"/>
      <c r="O1167" s="8"/>
      <c r="P1167" s="8"/>
    </row>
    <row r="1168">
      <c r="A1168" s="61" t="str">
        <f t="shared" ref="A1168:A1170" si="471">A92</f>
        <v>Поле ввода Email:
</v>
      </c>
      <c r="B1168" s="55" t="s">
        <v>161</v>
      </c>
      <c r="C1168" s="20"/>
      <c r="D1168" s="282"/>
      <c r="E1168" s="44" t="s">
        <v>370</v>
      </c>
      <c r="G1168" s="8"/>
      <c r="H1168" s="27" t="s">
        <v>16</v>
      </c>
      <c r="I1168" s="21"/>
      <c r="J1168" s="8"/>
      <c r="K1168" s="27" t="s">
        <v>16</v>
      </c>
      <c r="L1168" s="8"/>
      <c r="M1168" s="8"/>
      <c r="N1168" s="8"/>
      <c r="O1168" s="8"/>
      <c r="P1168" s="8"/>
    </row>
    <row r="1169">
      <c r="A1169" s="61" t="str">
        <f t="shared" si="471"/>
        <v>1.Это Combobox, содержит плейсхолдер "Ваш email" и кнопку внутри </v>
      </c>
      <c r="B1169" s="55" t="s">
        <v>162</v>
      </c>
      <c r="C1169" s="18" t="s">
        <v>34</v>
      </c>
      <c r="D1169" s="282" t="s">
        <v>1405</v>
      </c>
      <c r="E1169" s="194" t="str">
        <f t="shared" ref="E1169:E1183" si="472">E93</f>
        <v>Проверка наличия плейсхолдера "Ваш email" и кнопки внутри</v>
      </c>
      <c r="G1169" s="8"/>
      <c r="H1169" s="27" t="s">
        <v>16</v>
      </c>
      <c r="I1169" s="21"/>
      <c r="J1169" s="8"/>
      <c r="K1169" s="27" t="s">
        <v>16</v>
      </c>
      <c r="L1169" s="8"/>
      <c r="M1169" s="8"/>
      <c r="N1169" s="8"/>
      <c r="O1169" s="8"/>
      <c r="P1169" s="8"/>
    </row>
    <row r="1170">
      <c r="A1170" s="61" t="str">
        <f t="shared" si="471"/>
        <v>2.Поле содержит маску с обязательными атрибутами - "собака" и "точка"</v>
      </c>
      <c r="B1170" s="232" t="s">
        <v>165</v>
      </c>
      <c r="C1170" s="18" t="s">
        <v>34</v>
      </c>
      <c r="D1170" s="282" t="s">
        <v>1406</v>
      </c>
      <c r="E1170" s="194" t="str">
        <f t="shared" si="472"/>
        <v>Ввод email с обязательными атрибутами - "собака" и точка с точкой и тире в именной области</v>
      </c>
      <c r="F1170" s="194" t="str">
        <f t="shared" ref="F1170:G1170" si="473">F94</f>
        <v>ПР 1</v>
      </c>
      <c r="G1170" s="194" t="str">
        <f t="shared" si="473"/>
        <v>t.est-t@yandex.ru</v>
      </c>
      <c r="H1170" s="27" t="s">
        <v>16</v>
      </c>
      <c r="I1170" s="21"/>
      <c r="J1170" s="8"/>
      <c r="K1170" s="27" t="s">
        <v>16</v>
      </c>
      <c r="L1170" s="8"/>
      <c r="M1170" s="8"/>
      <c r="N1170" s="8"/>
      <c r="O1170" s="8"/>
      <c r="P1170" s="8"/>
    </row>
    <row r="1171">
      <c r="A1171" s="53"/>
      <c r="D1171" s="36" t="s">
        <v>1407</v>
      </c>
      <c r="E1171" s="194" t="str">
        <f t="shared" si="472"/>
        <v>Ввод Email с кириллическим доменным именем </v>
      </c>
      <c r="F1171" s="194" t="str">
        <f t="shared" ref="F1171:G1171" si="474">F95</f>
        <v>ПР 2</v>
      </c>
      <c r="G1171" s="194" t="str">
        <f t="shared" si="474"/>
        <v>login_22@домен.рф</v>
      </c>
      <c r="H1171" s="27" t="s">
        <v>16</v>
      </c>
      <c r="I1171" s="21"/>
      <c r="J1171" s="8"/>
      <c r="K1171" s="27" t="s">
        <v>16</v>
      </c>
      <c r="L1171" s="8"/>
      <c r="M1171" s="8"/>
      <c r="N1171" s="8"/>
      <c r="O1171" s="8"/>
      <c r="P1171" s="8"/>
    </row>
    <row r="1172">
      <c r="A1172" s="61" t="str">
        <f t="shared" ref="A1172:B1172" si="475">A96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172" s="44" t="str">
        <f t="shared" si="475"/>
        <v>ID1.2.7.2.3</v>
      </c>
      <c r="C1172" s="18" t="s">
        <v>34</v>
      </c>
      <c r="D1172" s="282" t="s">
        <v>1408</v>
      </c>
      <c r="E1172" s="194" t="str">
        <f t="shared" si="472"/>
        <v>Появление сообщения " Вы ввели некорректный email. Вернитесь в форму и проверьте введенный email адреса" при вводе email без обязательного атрибута "собака"</v>
      </c>
      <c r="F1172" s="194" t="str">
        <f t="shared" ref="F1172:G1172" si="476">F96</f>
        <v>ПР 5</v>
      </c>
      <c r="G1172" s="55" t="str">
        <f t="shared" si="476"/>
        <v>testgmail.com</v>
      </c>
      <c r="H1172" s="27" t="s">
        <v>16</v>
      </c>
      <c r="I1172" s="21"/>
      <c r="J1172" s="8"/>
      <c r="K1172" s="27" t="s">
        <v>16</v>
      </c>
      <c r="L1172" s="8"/>
      <c r="M1172" s="8"/>
      <c r="N1172" s="8"/>
      <c r="O1172" s="8"/>
      <c r="P1172" s="8"/>
    </row>
    <row r="1173">
      <c r="A1173" s="53"/>
      <c r="C1173" s="18" t="s">
        <v>34</v>
      </c>
      <c r="D1173" s="282" t="s">
        <v>1409</v>
      </c>
      <c r="E1173" s="194" t="str">
        <f t="shared" si="472"/>
        <v>Появление сообщения " Вы ввели некорректный email. Вернитесь в форму и проверьте введенный email адреса" при вводе email без обязательного атрибута "точка"</v>
      </c>
      <c r="F1173" s="194" t="str">
        <f t="shared" ref="F1173:G1173" si="477">F97</f>
        <v>ПР 6</v>
      </c>
      <c r="G1173" s="194" t="str">
        <f t="shared" si="477"/>
        <v>test@gmailcom</v>
      </c>
      <c r="H1173" s="27" t="s">
        <v>16</v>
      </c>
      <c r="I1173" s="21"/>
      <c r="J1173" s="8"/>
      <c r="K1173" s="27" t="s">
        <v>16</v>
      </c>
      <c r="L1173" s="8"/>
      <c r="M1173" s="8"/>
      <c r="N1173" s="8"/>
      <c r="O1173" s="8"/>
      <c r="P1173" s="8"/>
    </row>
    <row r="1174">
      <c r="A1174" s="61" t="str">
        <f t="shared" ref="A1174:B1174" si="478">A98</f>
        <v>5. При незаполнении или некорректном заполнении поля, оно подсвечивается красным</v>
      </c>
      <c r="B1174" s="44" t="str">
        <f t="shared" si="478"/>
        <v>ID1.2.7.2.5</v>
      </c>
      <c r="C1174" s="18" t="s">
        <v>34</v>
      </c>
      <c r="D1174" s="282" t="s">
        <v>1410</v>
      </c>
      <c r="E1174" s="44" t="str">
        <f t="shared" si="472"/>
        <v>Подсвечивание красным поля ввода email при оставление пустым</v>
      </c>
      <c r="F1174" s="194" t="str">
        <f t="shared" ref="F1174:G1174" si="479">F98</f>
        <v>ПР 4</v>
      </c>
      <c r="G1174" s="194" t="str">
        <f t="shared" si="479"/>
        <v>ОСТАВИТЬ ПУСТЫМ</v>
      </c>
      <c r="H1174" s="27" t="s">
        <v>16</v>
      </c>
      <c r="I1174" s="21"/>
      <c r="J1174" s="8"/>
      <c r="K1174" s="27" t="s">
        <v>16</v>
      </c>
      <c r="L1174" s="8"/>
      <c r="M1174" s="8"/>
      <c r="N1174" s="8"/>
      <c r="O1174" s="8"/>
      <c r="P1174" s="8"/>
    </row>
    <row r="1175">
      <c r="A1175" s="53"/>
      <c r="C1175" s="18" t="s">
        <v>34</v>
      </c>
      <c r="D1175" s="36" t="s">
        <v>1411</v>
      </c>
      <c r="E1175" s="194" t="str">
        <f t="shared" si="472"/>
        <v>Подсвечивание красным поля ввода email при некорректном заполнении - только пробелы</v>
      </c>
      <c r="F1175" s="194" t="str">
        <f t="shared" ref="F1175:G1175" si="480">F99</f>
        <v>ПР 8</v>
      </c>
      <c r="G1175" s="194" t="str">
        <f t="shared" si="480"/>
        <v>только пробелы</v>
      </c>
      <c r="H1175" s="27" t="s">
        <v>16</v>
      </c>
      <c r="I1175" s="21"/>
      <c r="J1175" s="8"/>
      <c r="K1175" s="27" t="s">
        <v>16</v>
      </c>
      <c r="L1175" s="8"/>
      <c r="M1175" s="8"/>
      <c r="N1175" s="8"/>
      <c r="O1175" s="8"/>
      <c r="P1175" s="8"/>
    </row>
    <row r="1176">
      <c r="A1176" s="61" t="str">
        <f t="shared" ref="A1176:B1176" si="481">A100</f>
        <v>6. При вводе перед @ букв кириллицы - Запрос не отправлен.
Сообщение: "Часть адреса до символа "@" не должна содержать символ &lt;кириллица&gt;" </v>
      </c>
      <c r="B1176" s="44" t="str">
        <f t="shared" si="481"/>
        <v>ID1.2.7.2.6</v>
      </c>
      <c r="C1176" s="18" t="s">
        <v>34</v>
      </c>
      <c r="D1176" s="36" t="s">
        <v>1412</v>
      </c>
      <c r="E1176" s="44" t="str">
        <f t="shared" si="472"/>
        <v>Проверка при вводе кириллицы перед @ </v>
      </c>
      <c r="F1176" s="194" t="str">
        <f t="shared" ref="F1176:G1176" si="482">F100</f>
        <v>ПР 7</v>
      </c>
      <c r="G1176" s="194" t="str">
        <f t="shared" si="482"/>
        <v>шш@gmail.com</v>
      </c>
      <c r="H1176" s="27" t="s">
        <v>57</v>
      </c>
      <c r="I1176" s="289" t="s">
        <v>1330</v>
      </c>
      <c r="J1176" s="50" t="s">
        <v>181</v>
      </c>
      <c r="K1176" s="27" t="s">
        <v>57</v>
      </c>
      <c r="L1176" s="289" t="s">
        <v>1330</v>
      </c>
      <c r="M1176" s="50" t="s">
        <v>181</v>
      </c>
      <c r="N1176" s="8"/>
      <c r="O1176" s="8"/>
      <c r="P1176" s="8"/>
    </row>
    <row r="1177" ht="30.0" customHeight="1">
      <c r="A1177" s="58" t="s">
        <v>182</v>
      </c>
      <c r="B1177" s="232" t="s">
        <v>183</v>
      </c>
      <c r="C1177" s="18" t="s">
        <v>34</v>
      </c>
      <c r="D1177" s="36" t="s">
        <v>1413</v>
      </c>
      <c r="E1177" s="194" t="str">
        <f t="shared" si="472"/>
        <v>Проверка отправки письма при отметке в чек-боксе и валидном email </v>
      </c>
      <c r="F1177" s="194" t="str">
        <f t="shared" ref="F1177:G1177" si="483">F101</f>
        <v>ПР 1</v>
      </c>
      <c r="G1177" s="194" t="str">
        <f t="shared" si="483"/>
        <v>t.est-t@yandex.ru</v>
      </c>
      <c r="H1177" s="27" t="s">
        <v>16</v>
      </c>
      <c r="I1177" s="21"/>
      <c r="J1177" s="8"/>
      <c r="K1177" s="27" t="s">
        <v>16</v>
      </c>
      <c r="L1177" s="8"/>
      <c r="M1177" s="8"/>
      <c r="N1177" s="8"/>
      <c r="O1177" s="8"/>
      <c r="P1177" s="8"/>
    </row>
    <row r="1178" ht="39.0" customHeight="1">
      <c r="A1178" s="53"/>
      <c r="D1178" s="36" t="s">
        <v>1414</v>
      </c>
      <c r="E1178" s="194" t="str">
        <f t="shared" si="472"/>
        <v>Проверка отправки письма при отметке в чек-боксе и валидном email  с кириллическим доменом</v>
      </c>
      <c r="F1178" s="194" t="str">
        <f t="shared" ref="F1178:G1178" si="484">F102</f>
        <v>ПР 2</v>
      </c>
      <c r="G1178" s="194" t="str">
        <f t="shared" si="484"/>
        <v>login_22@домен.рф</v>
      </c>
      <c r="H1178" s="27" t="s">
        <v>16</v>
      </c>
      <c r="I1178" s="21"/>
      <c r="J1178" s="8"/>
      <c r="K1178" s="27" t="s">
        <v>16</v>
      </c>
      <c r="L1178" s="8"/>
      <c r="M1178" s="8"/>
      <c r="N1178" s="8"/>
      <c r="O1178" s="8"/>
      <c r="P1178" s="8"/>
    </row>
    <row r="1179">
      <c r="A1179" s="58" t="s">
        <v>188</v>
      </c>
      <c r="B1179" s="44" t="str">
        <f>B103</f>
        <v>ID1.2.7.4</v>
      </c>
      <c r="C1179" s="18" t="s">
        <v>34</v>
      </c>
      <c r="D1179" s="36" t="s">
        <v>1415</v>
      </c>
      <c r="E1179" s="44" t="str">
        <f t="shared" si="472"/>
        <v>Сообщение системы при успешной отправке письма</v>
      </c>
      <c r="F1179" s="194" t="str">
        <f t="shared" ref="F1179:G1179" si="485">F103</f>
        <v>ПР 1</v>
      </c>
      <c r="G1179" s="194" t="str">
        <f t="shared" si="485"/>
        <v>t.est-t@yandex.ru</v>
      </c>
      <c r="H1179" s="27" t="s">
        <v>16</v>
      </c>
      <c r="I1179" s="21"/>
      <c r="J1179" s="8"/>
      <c r="K1179" s="27" t="s">
        <v>16</v>
      </c>
      <c r="L1179" s="8"/>
      <c r="M1179" s="8"/>
      <c r="N1179" s="8"/>
      <c r="O1179" s="8"/>
      <c r="P1179" s="8"/>
    </row>
    <row r="1180" ht="40.5" customHeight="1">
      <c r="A1180" s="53"/>
      <c r="D1180" s="36" t="s">
        <v>1416</v>
      </c>
      <c r="E1180" s="44" t="str">
        <f t="shared" si="472"/>
        <v>Сообщение системы при успешной отправке письма с email с кириллическим доменом</v>
      </c>
      <c r="F1180" s="194" t="str">
        <f t="shared" ref="F1180:G1180" si="486">F104</f>
        <v>ПР 2</v>
      </c>
      <c r="G1180" s="194" t="str">
        <f t="shared" si="486"/>
        <v>login_22@домен.рф</v>
      </c>
      <c r="H1180" s="27" t="s">
        <v>16</v>
      </c>
      <c r="I1180" s="21"/>
      <c r="J1180" s="8"/>
      <c r="K1180" s="27" t="s">
        <v>16</v>
      </c>
      <c r="L1180" s="8"/>
      <c r="M1180" s="8"/>
      <c r="N1180" s="8"/>
      <c r="O1180" s="8"/>
      <c r="P1180" s="8"/>
    </row>
    <row r="1181">
      <c r="A1181" s="61" t="str">
        <f t="shared" ref="A1181:B1181" si="487">A105</f>
        <v>При нажатии на кнопку в поле ввода и отсутствии отметки в чек-боксе "Я даю согласие на обработку персональных данных" чек-бокс подсвечивается красным и форма не отправляется</v>
      </c>
      <c r="B1181" s="44" t="str">
        <f t="shared" si="487"/>
        <v>ID1.2.7.5</v>
      </c>
      <c r="C1181" s="18" t="s">
        <v>34</v>
      </c>
      <c r="D1181" s="36" t="s">
        <v>1417</v>
      </c>
      <c r="E1181" s="194" t="str">
        <f t="shared" si="472"/>
        <v>Отправка формы с неотмеченным чек-боксом "Я даю согласие на обработку персональных данных"</v>
      </c>
      <c r="F1181" s="194" t="str">
        <f t="shared" ref="F1181:G1181" si="488">F105</f>
        <v>ПР 3</v>
      </c>
      <c r="G1181" s="194" t="str">
        <f t="shared" si="488"/>
        <v>Без чек-бокса</v>
      </c>
      <c r="H1181" s="27" t="s">
        <v>57</v>
      </c>
      <c r="I1181" s="289" t="s">
        <v>1330</v>
      </c>
      <c r="J1181" s="50" t="s">
        <v>306</v>
      </c>
      <c r="K1181" s="27" t="s">
        <v>57</v>
      </c>
      <c r="L1181" s="289" t="s">
        <v>1330</v>
      </c>
      <c r="M1181" s="50" t="s">
        <v>306</v>
      </c>
      <c r="N1181" s="8"/>
      <c r="O1181" s="8"/>
      <c r="P1181" s="8"/>
    </row>
    <row r="1182">
      <c r="A1182" s="58" t="s">
        <v>196</v>
      </c>
      <c r="B1182" s="44" t="str">
        <f>B106</f>
        <v>ID1.2.7.6</v>
      </c>
      <c r="C1182" s="18" t="s">
        <v>34</v>
      </c>
      <c r="D1182" s="36" t="s">
        <v>1418</v>
      </c>
      <c r="E1182" s="44" t="str">
        <f t="shared" si="472"/>
        <v>Сообщение системы об ошибке при отправке формы с невалидным email - не содержит @</v>
      </c>
      <c r="F1182" s="194" t="str">
        <f t="shared" ref="F1182:G1182" si="489">F106</f>
        <v>ПР 5</v>
      </c>
      <c r="G1182" s="55" t="str">
        <f t="shared" si="489"/>
        <v>testgmail.com</v>
      </c>
      <c r="H1182" s="27" t="s">
        <v>16</v>
      </c>
      <c r="I1182" s="21"/>
      <c r="J1182" s="8"/>
      <c r="K1182" s="27" t="s">
        <v>16</v>
      </c>
      <c r="L1182" s="8"/>
      <c r="M1182" s="8"/>
      <c r="N1182" s="8"/>
      <c r="O1182" s="8"/>
      <c r="P1182" s="8"/>
    </row>
    <row r="1183">
      <c r="A1183" s="61" t="str">
        <f t="shared" ref="A1183:B1183" si="490">A108</f>
        <v>При оставлении поля ввода Email пустым и нажатии на кнопку "Отправить", поле должно подсвечиваться красным</v>
      </c>
      <c r="B1183" s="44" t="str">
        <f t="shared" si="490"/>
        <v>ID1.2.7.7</v>
      </c>
      <c r="C1183" s="18" t="s">
        <v>34</v>
      </c>
      <c r="D1183" s="36" t="s">
        <v>1419</v>
      </c>
      <c r="E1183" s="194" t="str">
        <f t="shared" si="472"/>
        <v>Сообщение системы об ошибке при отправке формы с невалидным email - не содержит точку</v>
      </c>
      <c r="F1183" s="194" t="str">
        <f t="shared" ref="F1183:G1183" si="491">F107</f>
        <v>ПР 6</v>
      </c>
      <c r="G1183" s="194" t="str">
        <f t="shared" si="491"/>
        <v>test@gmailcom</v>
      </c>
      <c r="H1183" s="27" t="s">
        <v>16</v>
      </c>
      <c r="I1183" s="21"/>
      <c r="J1183" s="8"/>
      <c r="K1183" s="27" t="s">
        <v>16</v>
      </c>
      <c r="L1183" s="8"/>
      <c r="M1183" s="8"/>
      <c r="N1183" s="8"/>
      <c r="O1183" s="8"/>
      <c r="P1183" s="8"/>
    </row>
    <row r="1184">
      <c r="A1184" s="61" t="str">
        <f t="shared" ref="A1184:B1184" si="492">A110</f>
        <v>При некорректном выполнении обязательных условий система не подтверждает подписку</v>
      </c>
      <c r="B1184" s="44" t="str">
        <f t="shared" si="492"/>
        <v>ID1.2.7.8</v>
      </c>
      <c r="C1184" s="18" t="s">
        <v>34</v>
      </c>
      <c r="D1184" s="36" t="s">
        <v>1420</v>
      </c>
      <c r="E1184" s="194" t="str">
        <f t="shared" ref="E1184:G1184" si="493">E110</f>
        <v>Подписка не подтверждается при невыполнении обязательных условий для подписки</v>
      </c>
      <c r="F1184" s="194" t="str">
        <f t="shared" si="493"/>
        <v/>
      </c>
      <c r="G1184" s="194" t="str">
        <f t="shared" si="493"/>
        <v/>
      </c>
      <c r="H1184" s="27" t="s">
        <v>16</v>
      </c>
      <c r="I1184" s="21"/>
      <c r="J1184" s="8"/>
      <c r="K1184" s="27" t="s">
        <v>16</v>
      </c>
      <c r="L1184" s="8"/>
      <c r="M1184" s="8"/>
      <c r="N1184" s="8"/>
      <c r="O1184" s="8"/>
      <c r="P1184" s="8"/>
    </row>
    <row r="1185">
      <c r="A1185" s="61" t="str">
        <f t="shared" ref="A1185:B1185" si="494">A111</f>
        <v>Письмо о подтверждении подписки должно прийти на указанный email от: marketing@ispot.ru</v>
      </c>
      <c r="B1185" s="44" t="str">
        <f t="shared" si="494"/>
        <v>ID1.2.7.9</v>
      </c>
      <c r="C1185" s="18" t="s">
        <v>34</v>
      </c>
      <c r="D1185" s="36" t="s">
        <v>1421</v>
      </c>
      <c r="E1185" s="44" t="str">
        <f>E111</f>
        <v>Получение письма о подписке на Email</v>
      </c>
      <c r="G1185" s="8"/>
      <c r="H1185" s="27" t="s">
        <v>16</v>
      </c>
      <c r="I1185" s="21"/>
      <c r="J1185" s="8"/>
      <c r="K1185" s="27" t="s">
        <v>16</v>
      </c>
      <c r="L1185" s="8"/>
      <c r="M1185" s="8"/>
      <c r="N1185" s="8"/>
      <c r="O1185" s="8"/>
      <c r="P1185" s="8"/>
    </row>
    <row r="1186">
      <c r="A1186" s="61" t="str">
        <f t="shared" ref="A1186:B1186" si="495">A112</f>
        <v>При подтверждении подписки пользователь получает на email письмо (в соответствии с шаблоном) следующего содержания: "Подтверждение подписки. Вы получили это письмо, так как Ваш email адрес  test@test.ru был указан при подписке на рассылку.
Для подтверждения подписки нажмите кнопку ниже:
Подтвердить подписку
В случае, если вы получили это письмо по ошибке, просто проигнорируйте его."</v>
      </c>
      <c r="B1186" s="44" t="str">
        <f t="shared" si="495"/>
        <v>ID1.2.7.10</v>
      </c>
      <c r="G1186" s="8"/>
      <c r="I1186" s="21"/>
      <c r="J1186" s="8"/>
      <c r="L1186" s="8"/>
      <c r="M1186" s="8"/>
      <c r="N1186" s="8"/>
      <c r="O1186" s="8"/>
      <c r="P1186" s="8"/>
    </row>
    <row r="1187">
      <c r="A1187" s="61" t="str">
        <f t="shared" ref="A1187:B1187" si="496">A113</f>
        <v>Для подтверждения подписки пользователь должен перейти по ссылке в полученном письме. Система подтвердит подписку: "Поздравляем! Ваш адрес подтвержден."</v>
      </c>
      <c r="B1187" s="44" t="str">
        <f t="shared" si="496"/>
        <v>ID1.2.7.11</v>
      </c>
      <c r="C1187" s="18" t="s">
        <v>34</v>
      </c>
      <c r="D1187" s="36" t="s">
        <v>1422</v>
      </c>
      <c r="E1187" s="44" t="str">
        <f>E113</f>
        <v>Подтверить подписку переходом по ссылке из письма</v>
      </c>
      <c r="G1187" s="8"/>
      <c r="H1187" s="27" t="s">
        <v>16</v>
      </c>
      <c r="I1187" s="21"/>
      <c r="J1187" s="8"/>
      <c r="K1187" s="27" t="s">
        <v>16</v>
      </c>
      <c r="L1187" s="8"/>
      <c r="M1187" s="8"/>
      <c r="N1187" s="8"/>
      <c r="O1187" s="8"/>
      <c r="P1187" s="8"/>
    </row>
    <row r="1188">
      <c r="A1188" s="292" t="str">
        <f>'рабочая форма матрица трассиров'!A607</f>
        <v>Карточка товара</v>
      </c>
      <c r="B1188" s="44"/>
      <c r="C1188" s="20"/>
      <c r="D1188" s="4"/>
      <c r="E1188" s="4"/>
      <c r="G1188" s="8"/>
      <c r="H1188" s="8"/>
      <c r="I1188" s="21"/>
      <c r="J1188" s="8"/>
      <c r="K1188" s="8"/>
      <c r="L1188" s="8"/>
      <c r="M1188" s="8"/>
      <c r="N1188" s="8"/>
      <c r="O1188" s="8"/>
      <c r="P1188" s="8"/>
    </row>
    <row r="1189">
      <c r="A1189" s="61" t="str">
        <f>'рабочая форма матрица трассиров'!D608</f>
        <v>в Карточку товара можно попасть из превью товара</v>
      </c>
      <c r="B1189" s="44" t="str">
        <f>'рабочая форма матрица трассиров'!B608</f>
        <v>ID5-1</v>
      </c>
      <c r="C1189" s="18" t="s">
        <v>14</v>
      </c>
      <c r="D1189" s="293">
        <v>45296.0</v>
      </c>
      <c r="E1189" s="4" t="s">
        <v>1423</v>
      </c>
      <c r="G1189" s="8"/>
      <c r="H1189" s="27" t="s">
        <v>16</v>
      </c>
      <c r="I1189" s="21"/>
      <c r="J1189" s="8"/>
      <c r="K1189" s="27" t="s">
        <v>16</v>
      </c>
      <c r="L1189" s="8"/>
      <c r="M1189" s="8"/>
      <c r="N1189" s="8"/>
      <c r="O1189" s="8"/>
      <c r="P1189" s="8"/>
    </row>
    <row r="1190">
      <c r="A1190" s="61" t="str">
        <f>'рабочая форма матрица трассиров'!D609</f>
        <v>Карточка товара в зависимости от наличия/отсутствия на складе может иметь три статуса:</v>
      </c>
      <c r="B1190" s="109" t="s">
        <v>1424</v>
      </c>
      <c r="C1190" s="18" t="s">
        <v>14</v>
      </c>
      <c r="D1190" s="294">
        <v>45327.0</v>
      </c>
      <c r="E1190" s="26" t="s">
        <v>1425</v>
      </c>
      <c r="G1190" s="8"/>
      <c r="H1190" s="27" t="s">
        <v>16</v>
      </c>
      <c r="I1190" s="21"/>
      <c r="J1190" s="8"/>
      <c r="K1190" s="27" t="s">
        <v>16</v>
      </c>
      <c r="L1190" s="8"/>
      <c r="M1190" s="8"/>
      <c r="N1190" s="8"/>
      <c r="O1190" s="8"/>
      <c r="P1190" s="8"/>
    </row>
    <row r="1191">
      <c r="A1191" s="61" t="str">
        <f>'рабочая форма матрица трассиров'!D610</f>
        <v>- в наличии</v>
      </c>
      <c r="G1191" s="8"/>
      <c r="I1191" s="21"/>
      <c r="J1191" s="8"/>
      <c r="L1191" s="8"/>
      <c r="M1191" s="8"/>
      <c r="N1191" s="8"/>
      <c r="O1191" s="8"/>
      <c r="P1191" s="8"/>
    </row>
    <row r="1192">
      <c r="A1192" s="61" t="str">
        <f>'рабочая форма матрица трассиров'!D611</f>
        <v>- под заказ</v>
      </c>
      <c r="F1192" s="56" t="str">
        <f t="shared" ref="F1192:F1200" si="497">F199</f>
        <v/>
      </c>
      <c r="G1192" s="8"/>
      <c r="I1192" s="21"/>
      <c r="J1192" s="8"/>
      <c r="L1192" s="8"/>
      <c r="M1192" s="8"/>
      <c r="N1192" s="8"/>
      <c r="O1192" s="8"/>
      <c r="P1192" s="8"/>
    </row>
    <row r="1193">
      <c r="A1193" s="61" t="str">
        <f>'рабочая форма матрица трассиров'!D612</f>
        <v>- предзаказ</v>
      </c>
      <c r="F1193" s="56" t="str">
        <f t="shared" si="497"/>
        <v/>
      </c>
      <c r="G1193" s="8"/>
      <c r="I1193" s="21"/>
      <c r="J1193" s="8"/>
      <c r="L1193" s="8"/>
      <c r="M1193" s="8"/>
      <c r="N1193" s="8"/>
      <c r="O1193" s="8"/>
      <c r="P1193" s="8"/>
    </row>
    <row r="1194">
      <c r="A1194" s="258" t="str">
        <f>'рабочая форма матрица трассиров'!A613</f>
        <v>Страница "Карточка товара в наличии"</v>
      </c>
      <c r="B1194" s="3"/>
      <c r="C1194" s="20"/>
      <c r="D1194" s="4"/>
      <c r="E1194" s="4"/>
      <c r="F1194" s="56" t="str">
        <f t="shared" si="497"/>
        <v/>
      </c>
      <c r="G1194" s="8"/>
      <c r="H1194" s="8"/>
      <c r="I1194" s="21"/>
      <c r="J1194" s="8"/>
      <c r="K1194" s="8"/>
      <c r="L1194" s="8"/>
      <c r="M1194" s="8"/>
      <c r="N1194" s="8"/>
      <c r="O1194" s="8"/>
      <c r="P1194" s="8"/>
    </row>
    <row r="1195">
      <c r="A1195" s="61" t="str">
        <f>'рабочая форма матрица трассиров'!D614</f>
        <v>Карточка товара в наличии означает, что товар есть в наличии на складе в данный момент и доступен к оформлению заказа</v>
      </c>
      <c r="B1195" s="109" t="s">
        <v>1426</v>
      </c>
      <c r="C1195" s="18" t="s">
        <v>14</v>
      </c>
      <c r="D1195" s="36" t="str">
        <f>MID(B1195,3,12)</f>
        <v>5.1.1 - 1</v>
      </c>
      <c r="E1195" s="295" t="s">
        <v>1427</v>
      </c>
      <c r="F1195" s="56" t="str">
        <f t="shared" si="497"/>
        <v/>
      </c>
      <c r="G1195" s="8"/>
      <c r="H1195" s="27" t="s">
        <v>16</v>
      </c>
      <c r="I1195" s="21"/>
      <c r="J1195" s="8"/>
      <c r="K1195" s="27" t="s">
        <v>16</v>
      </c>
      <c r="L1195" s="8"/>
      <c r="M1195" s="8"/>
      <c r="N1195" s="8"/>
      <c r="O1195" s="8"/>
      <c r="P1195" s="8"/>
    </row>
    <row r="1196">
      <c r="A1196" s="61" t="str">
        <f>'рабочая форма матрица трассиров'!D615</f>
        <v>Переход на страницу "Карточка товара" происходит из:</v>
      </c>
      <c r="B1196" s="109" t="s">
        <v>1428</v>
      </c>
      <c r="C1196" s="18" t="s">
        <v>14</v>
      </c>
      <c r="D1196" s="26" t="s">
        <v>1429</v>
      </c>
      <c r="E1196" s="20" t="s">
        <v>1430</v>
      </c>
      <c r="F1196" s="56" t="str">
        <f t="shared" si="497"/>
        <v/>
      </c>
      <c r="G1196" s="8"/>
      <c r="H1196" s="27" t="s">
        <v>16</v>
      </c>
      <c r="I1196" s="21"/>
      <c r="J1196" s="8"/>
      <c r="K1196" s="27" t="s">
        <v>16</v>
      </c>
      <c r="L1196" s="8"/>
      <c r="M1196" s="8"/>
      <c r="N1196" s="8"/>
      <c r="O1196" s="8"/>
      <c r="P1196" s="8"/>
    </row>
    <row r="1197">
      <c r="A1197" s="61" t="str">
        <f>'рабочая форма матрица трассиров'!D616</f>
        <v>- главная страница - превью товара</v>
      </c>
      <c r="F1197" s="56" t="str">
        <f t="shared" si="497"/>
        <v/>
      </c>
      <c r="G1197" s="8"/>
      <c r="I1197" s="21"/>
      <c r="J1197" s="8"/>
      <c r="L1197" s="8"/>
      <c r="M1197" s="8"/>
      <c r="N1197" s="8"/>
      <c r="O1197" s="8"/>
      <c r="P1197" s="8"/>
    </row>
    <row r="1198">
      <c r="A1198" s="61" t="str">
        <f>'рабочая форма матрица трассиров'!D617</f>
        <v>- главная страница - блок "Что-то новенькое"</v>
      </c>
      <c r="F1198" s="56" t="str">
        <f t="shared" si="497"/>
        <v/>
      </c>
      <c r="G1198" s="8"/>
      <c r="I1198" s="21"/>
      <c r="J1198" s="8"/>
      <c r="L1198" s="8"/>
      <c r="M1198" s="8"/>
      <c r="N1198" s="8"/>
      <c r="O1198" s="8"/>
      <c r="P1198" s="8"/>
    </row>
    <row r="1199">
      <c r="A1199" s="61" t="str">
        <f>'рабочая форма матрица трассиров'!D618</f>
        <v>- главная страница - блок "Рекомендуем"</v>
      </c>
      <c r="F1199" s="56" t="str">
        <f t="shared" si="497"/>
        <v/>
      </c>
      <c r="G1199" s="8"/>
      <c r="I1199" s="21"/>
      <c r="J1199" s="8"/>
      <c r="L1199" s="8"/>
      <c r="M1199" s="8"/>
      <c r="N1199" s="8"/>
      <c r="O1199" s="8"/>
      <c r="P1199" s="8"/>
    </row>
    <row r="1200">
      <c r="A1200" s="61" t="str">
        <f>'рабочая форма матрица трассиров'!D619</f>
        <v>- Корзины - название товара с характеристиками</v>
      </c>
      <c r="F1200" s="56" t="str">
        <f t="shared" si="497"/>
        <v/>
      </c>
      <c r="G1200" s="8"/>
      <c r="I1200" s="21"/>
      <c r="J1200" s="8"/>
      <c r="L1200" s="8"/>
      <c r="M1200" s="8"/>
      <c r="N1200" s="8"/>
      <c r="O1200" s="8"/>
      <c r="P1200" s="8"/>
    </row>
    <row r="1201">
      <c r="A1201" s="61" t="str">
        <f>'рабочая форма матрица трассиров'!D620</f>
        <v>Страница "Карточка товара в наличии" содержит:</v>
      </c>
      <c r="B1201" s="109" t="s">
        <v>1431</v>
      </c>
      <c r="C1201" s="18" t="s">
        <v>14</v>
      </c>
      <c r="D1201" s="26" t="s">
        <v>1432</v>
      </c>
      <c r="E1201" s="26" t="s">
        <v>1433</v>
      </c>
      <c r="F1201" s="56" t="str">
        <f t="shared" ref="F1201:F1203" si="498">F209</f>
        <v/>
      </c>
      <c r="G1201" s="8"/>
      <c r="H1201" s="27" t="s">
        <v>16</v>
      </c>
      <c r="I1201" s="21"/>
      <c r="J1201" s="8"/>
      <c r="K1201" s="27" t="s">
        <v>16</v>
      </c>
      <c r="L1201" s="8"/>
      <c r="M1201" s="8"/>
      <c r="N1201" s="8"/>
      <c r="O1201" s="8"/>
      <c r="P1201" s="8"/>
    </row>
    <row r="1202" ht="15.75" customHeight="1">
      <c r="A1202" s="61" t="str">
        <f>'рабочая форма матрица трассиров'!D621</f>
        <v>1. хлебные крошки
</v>
      </c>
      <c r="F1202" s="56" t="str">
        <f t="shared" si="498"/>
        <v/>
      </c>
      <c r="G1202" s="8"/>
      <c r="I1202" s="21"/>
      <c r="J1202" s="8"/>
      <c r="L1202" s="8"/>
      <c r="M1202" s="8"/>
      <c r="N1202" s="8"/>
      <c r="O1202" s="8"/>
      <c r="P1202" s="8"/>
    </row>
    <row r="1203" ht="15.0" customHeight="1">
      <c r="A1203" s="61" t="str">
        <f>'рабочая форма матрица трассиров'!D622</f>
        <v>2. название товара с характеристиками
</v>
      </c>
      <c r="F1203" s="56" t="str">
        <f t="shared" si="498"/>
        <v/>
      </c>
      <c r="G1203" s="8"/>
      <c r="I1203" s="21"/>
      <c r="J1203" s="8"/>
      <c r="L1203" s="8"/>
      <c r="M1203" s="8"/>
      <c r="N1203" s="8"/>
      <c r="O1203" s="8"/>
      <c r="P1203" s="8"/>
    </row>
    <row r="1204" ht="14.25" customHeight="1">
      <c r="A1204" s="61" t="str">
        <f>'рабочая форма матрица трассиров'!D623</f>
        <v>3. тултип "Гарантия" (есть не у каждого товара)
</v>
      </c>
      <c r="G1204" s="8"/>
      <c r="I1204" s="21"/>
      <c r="J1204" s="8"/>
      <c r="L1204" s="8"/>
      <c r="M1204" s="8"/>
      <c r="N1204" s="8"/>
      <c r="O1204" s="8"/>
      <c r="P1204" s="8"/>
    </row>
    <row r="1205" ht="13.5" customHeight="1">
      <c r="A1205" s="61" t="str">
        <f>'рабочая форма матрица трассиров'!D624</f>
        <v>4. код товара</v>
      </c>
      <c r="G1205" s="8"/>
      <c r="I1205" s="21"/>
      <c r="J1205" s="8"/>
      <c r="L1205" s="8"/>
      <c r="M1205" s="8"/>
      <c r="N1205" s="8"/>
      <c r="O1205" s="8"/>
      <c r="P1205" s="8"/>
    </row>
    <row r="1206" ht="16.5" customHeight="1">
      <c r="A1206" s="61" t="str">
        <f>'рабочая форма матрица трассиров'!D625</f>
        <v>5. артикул
</v>
      </c>
      <c r="G1206" s="8"/>
      <c r="I1206" s="21"/>
      <c r="J1206" s="8"/>
      <c r="L1206" s="8"/>
      <c r="M1206" s="8"/>
      <c r="N1206" s="8"/>
      <c r="O1206" s="8"/>
      <c r="P1206" s="8"/>
    </row>
    <row r="1207" ht="15.0" customHeight="1">
      <c r="A1207" s="61" t="str">
        <f>'рабочая форма матрица трассиров'!D626</f>
        <v>6. радиобаттон «Цвет»
</v>
      </c>
      <c r="G1207" s="8"/>
      <c r="I1207" s="21"/>
      <c r="J1207" s="8"/>
      <c r="L1207" s="8"/>
      <c r="M1207" s="8"/>
      <c r="N1207" s="8"/>
      <c r="O1207" s="8"/>
      <c r="P1207" s="8"/>
    </row>
    <row r="1208" ht="15.0" customHeight="1">
      <c r="A1208" s="61" t="str">
        <f>'рабочая форма матрица трассиров'!D627</f>
        <v>7. радиобаттон "иные параметры" (зависят от товара)
</v>
      </c>
      <c r="G1208" s="8"/>
      <c r="I1208" s="21"/>
      <c r="J1208" s="8"/>
      <c r="L1208" s="8"/>
      <c r="M1208" s="8"/>
      <c r="N1208" s="8"/>
      <c r="O1208" s="8"/>
      <c r="P1208" s="8"/>
    </row>
    <row r="1209" ht="14.25" customHeight="1">
      <c r="A1209" s="61" t="str">
        <f>'рабочая форма матрица трассиров'!D628</f>
        <v>8. тэг "Бесплатная доставка" (есть не у каждого товара, зависит от цены)
</v>
      </c>
      <c r="G1209" s="8"/>
      <c r="I1209" s="21"/>
      <c r="J1209" s="8"/>
      <c r="L1209" s="8"/>
      <c r="M1209" s="8"/>
      <c r="N1209" s="8"/>
      <c r="O1209" s="8"/>
      <c r="P1209" s="8"/>
    </row>
    <row r="1210" ht="13.5" customHeight="1">
      <c r="A1210" s="61" t="str">
        <f>'рабочая форма матрица трассиров'!D629</f>
        <v>9. тэг «Новинка» (есть не у каждого товара)
</v>
      </c>
      <c r="G1210" s="8"/>
      <c r="I1210" s="21"/>
      <c r="J1210" s="8"/>
      <c r="L1210" s="8"/>
      <c r="M1210" s="8"/>
      <c r="N1210" s="8"/>
      <c r="O1210" s="8"/>
      <c r="P1210" s="8"/>
    </row>
    <row r="1211" ht="14.25" customHeight="1">
      <c r="A1211" s="61" t="str">
        <f>'рабочая форма матрица трассиров'!D630</f>
        <v>10. слайдер с фото и кнопкой "Увеличить"
</v>
      </c>
      <c r="G1211" s="8"/>
      <c r="I1211" s="21"/>
      <c r="J1211" s="8"/>
      <c r="L1211" s="8"/>
      <c r="M1211" s="8"/>
      <c r="N1211" s="8"/>
      <c r="O1211" s="8"/>
      <c r="P1211" s="8"/>
    </row>
    <row r="1212" ht="14.25" customHeight="1">
      <c r="A1212" s="61" t="str">
        <f>'рабочая форма матрица трассиров'!D631</f>
        <v>11. тэг "В наличии"
</v>
      </c>
      <c r="G1212" s="8"/>
      <c r="I1212" s="21"/>
      <c r="J1212" s="8"/>
      <c r="L1212" s="8"/>
      <c r="M1212" s="8"/>
      <c r="N1212" s="8"/>
      <c r="O1212" s="8"/>
      <c r="P1212" s="8"/>
    </row>
    <row r="1213" ht="14.25" customHeight="1">
      <c r="A1213" s="61" t="str">
        <f>'рабочая форма матрица трассиров'!D632</f>
        <v>12. цена за 1 штуку
</v>
      </c>
      <c r="G1213" s="8"/>
      <c r="I1213" s="21"/>
      <c r="J1213" s="8"/>
      <c r="L1213" s="8"/>
      <c r="M1213" s="8"/>
      <c r="N1213" s="8"/>
      <c r="O1213" s="8"/>
      <c r="P1213" s="8"/>
    </row>
    <row r="1214" ht="14.25" customHeight="1">
      <c r="A1214" s="61" t="str">
        <f>'рабочая форма матрица трассиров'!D633</f>
        <v>13. кнопка "Купить"/"В Корзине"
</v>
      </c>
      <c r="G1214" s="8"/>
      <c r="I1214" s="21"/>
      <c r="J1214" s="8"/>
      <c r="L1214" s="8"/>
      <c r="M1214" s="8"/>
      <c r="N1214" s="8"/>
      <c r="O1214" s="8"/>
      <c r="P1214" s="8"/>
    </row>
    <row r="1215" ht="15.0" customHeight="1">
      <c r="A1215" s="61" t="str">
        <f>'рабочая форма матрица трассиров'!D634</f>
        <v>14. кнопка "Сравнить"/"В сравнении"
</v>
      </c>
      <c r="G1215" s="8"/>
      <c r="I1215" s="21"/>
      <c r="J1215" s="8"/>
      <c r="L1215" s="8"/>
      <c r="M1215" s="8"/>
      <c r="N1215" s="8"/>
      <c r="O1215" s="8"/>
      <c r="P1215" s="8"/>
    </row>
    <row r="1216" ht="14.25" customHeight="1">
      <c r="A1216" s="61" t="str">
        <f>'рабочая форма матрица трассиров'!D635</f>
        <v>15. эмоджи со ссылкой "Подробнее"
</v>
      </c>
      <c r="G1216" s="8"/>
      <c r="I1216" s="21"/>
      <c r="J1216" s="8"/>
      <c r="L1216" s="8"/>
      <c r="M1216" s="8"/>
      <c r="N1216" s="8"/>
      <c r="O1216" s="8"/>
      <c r="P1216" s="8"/>
    </row>
    <row r="1217" ht="14.25" customHeight="1">
      <c r="A1217" s="61" t="str">
        <f>'рабочая форма матрица трассиров'!D636</f>
        <v>16. ссылка "Получить в &lt;город&gt;"
</v>
      </c>
      <c r="G1217" s="8"/>
      <c r="I1217" s="21"/>
      <c r="J1217" s="8"/>
      <c r="L1217" s="8"/>
      <c r="M1217" s="8"/>
      <c r="N1217" s="8"/>
      <c r="O1217" s="8"/>
      <c r="P1217" s="8"/>
    </row>
    <row r="1218">
      <c r="A1218" s="61" t="str">
        <f>'рабочая форма матрица трассиров'!D637</f>
        <v>17. типы доставки с рассчитанной стоимостью и датой </v>
      </c>
      <c r="G1218" s="8"/>
      <c r="I1218" s="21"/>
      <c r="J1218" s="8"/>
      <c r="L1218" s="8"/>
      <c r="M1218" s="8"/>
      <c r="N1218" s="8"/>
      <c r="O1218" s="8"/>
      <c r="P1218" s="8"/>
    </row>
    <row r="1219" ht="15.0" customHeight="1">
      <c r="A1219" s="61" t="str">
        <f>'рабочая форма матрица трассиров'!D638</f>
        <v>18. ссылка "Условия доставки"
</v>
      </c>
      <c r="G1219" s="8"/>
      <c r="I1219" s="21"/>
      <c r="J1219" s="8"/>
      <c r="L1219" s="8"/>
      <c r="M1219" s="8"/>
      <c r="N1219" s="8"/>
      <c r="O1219" s="8"/>
      <c r="P1219" s="8"/>
    </row>
    <row r="1220" ht="15.0" customHeight="1">
      <c r="A1220" s="61" t="str">
        <f>'рабочая форма матрица трассиров'!D639</f>
        <v>19. ссылка "Возврат товаров"
</v>
      </c>
      <c r="G1220" s="8"/>
      <c r="I1220" s="21"/>
      <c r="J1220" s="8"/>
      <c r="L1220" s="8"/>
      <c r="M1220" s="8"/>
      <c r="N1220" s="8"/>
      <c r="O1220" s="8"/>
      <c r="P1220" s="8"/>
    </row>
    <row r="1221" ht="15.0" customHeight="1">
      <c r="A1221" s="61" t="str">
        <f>'рабочая форма матрица трассиров'!D640</f>
        <v>20. ссылка "Способы оплаты"
</v>
      </c>
      <c r="G1221" s="8"/>
      <c r="I1221" s="21"/>
      <c r="J1221" s="8"/>
      <c r="L1221" s="8"/>
      <c r="M1221" s="8"/>
      <c r="N1221" s="8"/>
      <c r="O1221" s="8"/>
      <c r="P1221" s="8"/>
    </row>
    <row r="1222" ht="15.0" customHeight="1">
      <c r="A1222" s="61" t="str">
        <f>'рабочая форма матрица трассиров'!D641</f>
        <v>21. вкладка "Описание" (есть не у каждого товара)
</v>
      </c>
      <c r="G1222" s="8"/>
      <c r="I1222" s="21"/>
      <c r="J1222" s="8"/>
      <c r="L1222" s="8"/>
      <c r="M1222" s="8"/>
      <c r="N1222" s="8"/>
      <c r="O1222" s="8"/>
      <c r="P1222" s="8"/>
    </row>
    <row r="1223" ht="13.5" customHeight="1">
      <c r="A1223" s="61" t="str">
        <f>'рабочая форма матрица трассиров'!D642</f>
        <v>22. вкладка "Характеристики"
</v>
      </c>
      <c r="G1223" s="8"/>
      <c r="I1223" s="21"/>
      <c r="J1223" s="8"/>
      <c r="L1223" s="8"/>
      <c r="M1223" s="8"/>
      <c r="N1223" s="8"/>
      <c r="O1223" s="8"/>
      <c r="P1223" s="8"/>
    </row>
    <row r="1224" ht="16.5" customHeight="1">
      <c r="A1224" s="61" t="str">
        <f>'рабочая форма матрица трассиров'!D643</f>
        <v>23. блок "Аксессуары" (есть не у каждого товара)</v>
      </c>
      <c r="G1224" s="8"/>
      <c r="I1224" s="21"/>
      <c r="J1224" s="8"/>
      <c r="L1224" s="8"/>
      <c r="M1224" s="8"/>
      <c r="N1224" s="8"/>
      <c r="O1224" s="8"/>
      <c r="P1224" s="8"/>
    </row>
    <row r="1225">
      <c r="A1225" s="61" t="str">
        <f>'рабочая форма матрица трассиров'!D644</f>
        <v>24. вкладка "Отзывы и впечатления"</v>
      </c>
      <c r="G1225" s="8"/>
      <c r="I1225" s="21"/>
      <c r="J1225" s="8"/>
      <c r="L1225" s="8"/>
      <c r="M1225" s="8"/>
      <c r="N1225" s="8"/>
      <c r="O1225" s="8"/>
      <c r="P1225" s="8"/>
    </row>
    <row r="1226" ht="15.0" customHeight="1">
      <c r="A1226" s="61" t="str">
        <f>'рабочая форма матрица трассиров'!D645</f>
        <v>25. контент, в том числе видео (с YouTube)
</v>
      </c>
      <c r="G1226" s="8"/>
      <c r="I1226" s="21"/>
      <c r="J1226" s="8"/>
      <c r="L1226" s="8"/>
      <c r="M1226" s="8"/>
      <c r="N1226" s="8"/>
      <c r="O1226" s="8"/>
      <c r="P1226" s="8"/>
    </row>
    <row r="1227" ht="10.5" customHeight="1">
      <c r="A1227" s="61" t="str">
        <f>'рабочая форма матрица трассиров'!D646</f>
        <v>26. блок "iSpot"</v>
      </c>
      <c r="G1227" s="8"/>
      <c r="I1227" s="21"/>
      <c r="J1227" s="8"/>
      <c r="L1227" s="8"/>
      <c r="M1227" s="8"/>
      <c r="N1227" s="8"/>
      <c r="O1227" s="8"/>
      <c r="P1227" s="8"/>
    </row>
    <row r="1228">
      <c r="A1228" s="61" t="str">
        <f>'рабочая форма матрица трассиров'!D647</f>
        <v>27.  блок "Нужна помощь?" (есть только в СПб)</v>
      </c>
      <c r="G1228" s="8"/>
      <c r="I1228" s="21"/>
      <c r="J1228" s="8"/>
      <c r="L1228" s="8"/>
      <c r="M1228" s="8"/>
      <c r="N1228" s="8"/>
      <c r="O1228" s="8"/>
      <c r="P1228" s="8"/>
    </row>
    <row r="1229">
      <c r="A1229" s="61" t="str">
        <f>'рабочая форма матрица трассиров'!D648</f>
        <v>28. блок "Подпишитесь на рассылку"  (есть только в СПб)</v>
      </c>
      <c r="G1229" s="8"/>
      <c r="I1229" s="21"/>
      <c r="J1229" s="8"/>
      <c r="L1229" s="8"/>
      <c r="M1229" s="8"/>
      <c r="N1229" s="8"/>
      <c r="O1229" s="8"/>
      <c r="P1229" s="8"/>
    </row>
    <row r="1230">
      <c r="A1230" s="61" t="str">
        <f>'рабочая форма матрица трассиров'!D649</f>
        <v>Надпись "в наличии" в превью товара соответствует надписи в Карточке товара</v>
      </c>
      <c r="B1230" s="109" t="str">
        <f>'рабочая форма матрица трассиров'!B649</f>
        <v>ID5.1.1 - 4</v>
      </c>
      <c r="C1230" s="18" t="s">
        <v>24</v>
      </c>
      <c r="D1230" s="26" t="s">
        <v>1434</v>
      </c>
      <c r="E1230" s="20" t="s">
        <v>1435</v>
      </c>
      <c r="G1230" s="8"/>
      <c r="H1230" s="27" t="s">
        <v>16</v>
      </c>
      <c r="I1230" s="21"/>
      <c r="J1230" s="8"/>
      <c r="K1230" s="27" t="s">
        <v>16</v>
      </c>
      <c r="L1230" s="8"/>
      <c r="M1230" s="8"/>
      <c r="N1230" s="8"/>
      <c r="O1230" s="8"/>
      <c r="P1230" s="8"/>
    </row>
    <row r="1231">
      <c r="A1231" s="68" t="s">
        <v>1436</v>
      </c>
      <c r="C1231" s="20"/>
      <c r="D1231" s="4"/>
      <c r="E1231" s="4"/>
      <c r="G1231" s="8"/>
      <c r="H1231" s="8"/>
      <c r="I1231" s="21"/>
      <c r="J1231" s="8"/>
      <c r="K1231" s="8"/>
      <c r="L1231" s="8"/>
      <c r="M1231" s="8"/>
      <c r="N1231" s="8"/>
      <c r="O1231" s="8"/>
      <c r="P1231" s="8"/>
    </row>
    <row r="1232">
      <c r="A1232" s="43" t="s">
        <v>1437</v>
      </c>
      <c r="B1232" s="26" t="s">
        <v>1438</v>
      </c>
      <c r="C1232" s="18" t="s">
        <v>34</v>
      </c>
      <c r="D1232" s="26" t="s">
        <v>1439</v>
      </c>
      <c r="E1232" s="20" t="s">
        <v>1440</v>
      </c>
      <c r="G1232" s="8"/>
      <c r="H1232" s="27" t="s">
        <v>16</v>
      </c>
      <c r="I1232" s="21"/>
      <c r="J1232" s="8"/>
      <c r="K1232" s="27" t="s">
        <v>16</v>
      </c>
      <c r="L1232" s="8"/>
      <c r="M1232" s="8"/>
      <c r="N1232" s="8"/>
      <c r="O1232" s="8"/>
      <c r="P1232" s="8"/>
    </row>
    <row r="1233">
      <c r="A1233" s="43" t="s">
        <v>1441</v>
      </c>
      <c r="B1233" s="26" t="s">
        <v>1442</v>
      </c>
      <c r="G1233" s="8"/>
      <c r="I1233" s="21"/>
      <c r="J1233" s="8"/>
      <c r="L1233" s="8"/>
      <c r="M1233" s="8"/>
      <c r="N1233" s="8"/>
      <c r="O1233" s="8"/>
      <c r="P1233" s="8"/>
    </row>
    <row r="1234">
      <c r="A1234" s="68" t="s">
        <v>1443</v>
      </c>
      <c r="C1234" s="26"/>
      <c r="D1234" s="4"/>
      <c r="E1234" s="4"/>
      <c r="G1234" s="8"/>
      <c r="H1234" s="8"/>
      <c r="I1234" s="21"/>
      <c r="J1234" s="8"/>
      <c r="K1234" s="8"/>
      <c r="L1234" s="8"/>
      <c r="M1234" s="8"/>
      <c r="N1234" s="8"/>
      <c r="O1234" s="8"/>
      <c r="P1234" s="8"/>
    </row>
    <row r="1235">
      <c r="A1235" s="61" t="s">
        <v>1444</v>
      </c>
      <c r="B1235" s="4" t="s">
        <v>1445</v>
      </c>
      <c r="C1235" s="18" t="s">
        <v>34</v>
      </c>
      <c r="D1235" s="36" t="s">
        <v>1446</v>
      </c>
      <c r="E1235" s="295" t="s">
        <v>1447</v>
      </c>
      <c r="G1235" s="8"/>
      <c r="H1235" s="27" t="s">
        <v>16</v>
      </c>
      <c r="I1235" s="21"/>
      <c r="J1235" s="8"/>
      <c r="K1235" s="27" t="s">
        <v>16</v>
      </c>
      <c r="L1235" s="8"/>
      <c r="M1235" s="8"/>
      <c r="N1235" s="8"/>
      <c r="O1235" s="8"/>
      <c r="P1235" s="8"/>
    </row>
    <row r="1236">
      <c r="A1236" s="61" t="s">
        <v>1448</v>
      </c>
      <c r="B1236" s="26" t="s">
        <v>1449</v>
      </c>
      <c r="C1236" s="18" t="s">
        <v>34</v>
      </c>
      <c r="D1236" s="36" t="s">
        <v>1450</v>
      </c>
      <c r="E1236" s="26" t="s">
        <v>1451</v>
      </c>
      <c r="G1236" s="8"/>
      <c r="H1236" s="27" t="s">
        <v>16</v>
      </c>
      <c r="I1236" s="21"/>
      <c r="J1236" s="8"/>
      <c r="K1236" s="27" t="s">
        <v>16</v>
      </c>
      <c r="L1236" s="8"/>
      <c r="M1236" s="8"/>
      <c r="N1236" s="8"/>
      <c r="O1236" s="8"/>
      <c r="P1236" s="8"/>
    </row>
    <row r="1237">
      <c r="A1237" s="61" t="s">
        <v>1452</v>
      </c>
      <c r="G1237" s="8"/>
      <c r="I1237" s="21"/>
      <c r="J1237" s="8"/>
      <c r="L1237" s="8"/>
      <c r="M1237" s="8"/>
      <c r="N1237" s="8"/>
      <c r="O1237" s="8"/>
      <c r="P1237" s="8"/>
    </row>
    <row r="1238">
      <c r="A1238" s="61" t="s">
        <v>1453</v>
      </c>
      <c r="G1238" s="8"/>
      <c r="I1238" s="21"/>
      <c r="J1238" s="8"/>
      <c r="L1238" s="8"/>
      <c r="M1238" s="8"/>
      <c r="N1238" s="8"/>
      <c r="O1238" s="8"/>
      <c r="P1238" s="8"/>
    </row>
    <row r="1239">
      <c r="A1239" s="61" t="s">
        <v>1454</v>
      </c>
      <c r="G1239" s="8"/>
      <c r="I1239" s="21"/>
      <c r="J1239" s="8"/>
      <c r="L1239" s="8"/>
      <c r="M1239" s="8"/>
      <c r="N1239" s="8"/>
      <c r="O1239" s="8"/>
      <c r="P1239" s="8"/>
    </row>
    <row r="1240">
      <c r="A1240" s="61" t="s">
        <v>1455</v>
      </c>
      <c r="G1240" s="8"/>
      <c r="I1240" s="21"/>
      <c r="J1240" s="8"/>
      <c r="L1240" s="8"/>
      <c r="M1240" s="8"/>
      <c r="N1240" s="8"/>
      <c r="O1240" s="8"/>
      <c r="P1240" s="8"/>
    </row>
    <row r="1241">
      <c r="A1241" s="61" t="s">
        <v>1456</v>
      </c>
      <c r="G1241" s="8"/>
      <c r="I1241" s="21"/>
      <c r="J1241" s="8"/>
      <c r="L1241" s="8"/>
      <c r="M1241" s="8"/>
      <c r="N1241" s="8"/>
      <c r="O1241" s="8"/>
      <c r="P1241" s="8"/>
    </row>
    <row r="1242">
      <c r="A1242" s="61" t="s">
        <v>1457</v>
      </c>
      <c r="B1242" s="4" t="s">
        <v>1458</v>
      </c>
      <c r="C1242" s="18" t="s">
        <v>34</v>
      </c>
      <c r="D1242" s="26" t="s">
        <v>1459</v>
      </c>
      <c r="E1242" s="26" t="s">
        <v>1460</v>
      </c>
      <c r="G1242" s="8"/>
      <c r="H1242" s="27" t="s">
        <v>16</v>
      </c>
      <c r="I1242" s="21"/>
      <c r="J1242" s="8"/>
      <c r="K1242" s="27" t="s">
        <v>16</v>
      </c>
      <c r="L1242" s="8"/>
      <c r="M1242" s="8"/>
      <c r="N1242" s="8"/>
      <c r="O1242" s="8"/>
      <c r="P1242" s="8"/>
    </row>
    <row r="1243">
      <c r="A1243" s="61" t="s">
        <v>1461</v>
      </c>
      <c r="B1243" s="4" t="s">
        <v>1462</v>
      </c>
      <c r="G1243" s="8"/>
      <c r="I1243" s="21"/>
      <c r="J1243" s="8"/>
      <c r="L1243" s="8"/>
      <c r="M1243" s="8"/>
      <c r="N1243" s="8"/>
      <c r="O1243" s="8"/>
      <c r="P1243" s="8"/>
    </row>
    <row r="1244">
      <c r="A1244" s="61" t="s">
        <v>1463</v>
      </c>
      <c r="B1244" s="4" t="s">
        <v>1464</v>
      </c>
      <c r="C1244" s="18" t="s">
        <v>34</v>
      </c>
      <c r="D1244" s="4" t="s">
        <v>1465</v>
      </c>
      <c r="E1244" s="4" t="s">
        <v>1466</v>
      </c>
      <c r="G1244" s="8"/>
      <c r="H1244" s="27" t="s">
        <v>16</v>
      </c>
      <c r="I1244" s="21"/>
      <c r="J1244" s="8"/>
      <c r="K1244" s="27" t="s">
        <v>16</v>
      </c>
      <c r="L1244" s="8"/>
      <c r="M1244" s="8"/>
      <c r="N1244" s="8"/>
      <c r="O1244" s="8"/>
      <c r="P1244" s="8"/>
    </row>
    <row r="1245">
      <c r="A1245" s="61" t="s">
        <v>1467</v>
      </c>
      <c r="B1245" s="56" t="s">
        <v>1468</v>
      </c>
      <c r="C1245" s="18" t="s">
        <v>34</v>
      </c>
      <c r="D1245" s="4" t="s">
        <v>1469</v>
      </c>
      <c r="E1245" s="4" t="s">
        <v>1470</v>
      </c>
      <c r="G1245" s="296"/>
      <c r="H1245" s="27" t="s">
        <v>16</v>
      </c>
      <c r="I1245" s="21"/>
      <c r="J1245" s="8"/>
      <c r="K1245" s="27" t="s">
        <v>16</v>
      </c>
      <c r="L1245" s="8"/>
      <c r="M1245" s="8"/>
      <c r="N1245" s="8"/>
      <c r="O1245" s="8"/>
      <c r="P1245" s="8"/>
    </row>
    <row r="1246">
      <c r="A1246" s="43" t="s">
        <v>1471</v>
      </c>
      <c r="B1246" s="26" t="s">
        <v>1472</v>
      </c>
      <c r="C1246" s="18" t="s">
        <v>34</v>
      </c>
      <c r="D1246" s="26" t="s">
        <v>1473</v>
      </c>
      <c r="E1246" s="297" t="s">
        <v>1474</v>
      </c>
      <c r="G1246" s="296"/>
      <c r="H1246" s="27" t="s">
        <v>16</v>
      </c>
      <c r="I1246" s="21"/>
      <c r="J1246" s="8"/>
      <c r="K1246" s="27" t="s">
        <v>16</v>
      </c>
      <c r="L1246" s="8"/>
      <c r="M1246" s="8"/>
      <c r="N1246" s="8"/>
      <c r="O1246" s="8"/>
      <c r="P1246" s="8"/>
    </row>
    <row r="1247">
      <c r="A1247" s="43" t="s">
        <v>1475</v>
      </c>
      <c r="G1247" s="296"/>
      <c r="I1247" s="21"/>
      <c r="J1247" s="8"/>
      <c r="L1247" s="8"/>
      <c r="M1247" s="8"/>
      <c r="N1247" s="8"/>
      <c r="O1247" s="8"/>
      <c r="P1247" s="8"/>
    </row>
    <row r="1248">
      <c r="A1248" s="43" t="s">
        <v>1453</v>
      </c>
      <c r="G1248" s="296"/>
      <c r="I1248" s="21"/>
      <c r="J1248" s="8"/>
      <c r="L1248" s="8"/>
      <c r="M1248" s="8"/>
      <c r="N1248" s="8"/>
      <c r="O1248" s="8"/>
      <c r="P1248" s="8"/>
    </row>
    <row r="1249">
      <c r="A1249" s="43" t="s">
        <v>1454</v>
      </c>
      <c r="G1249" s="296"/>
      <c r="I1249" s="21"/>
      <c r="J1249" s="8"/>
      <c r="L1249" s="8"/>
      <c r="M1249" s="8"/>
      <c r="N1249" s="8"/>
      <c r="O1249" s="8"/>
      <c r="P1249" s="8"/>
    </row>
    <row r="1250">
      <c r="A1250" s="43" t="s">
        <v>1456</v>
      </c>
      <c r="G1250" s="296"/>
      <c r="I1250" s="21"/>
      <c r="J1250" s="8"/>
      <c r="M1250" s="8"/>
      <c r="N1250" s="8"/>
      <c r="O1250" s="8"/>
      <c r="P1250" s="8"/>
    </row>
    <row r="1251">
      <c r="A1251" s="68" t="s">
        <v>1476</v>
      </c>
      <c r="G1251" s="296"/>
      <c r="H1251" s="27"/>
      <c r="I1251" s="21"/>
      <c r="J1251" s="8"/>
      <c r="K1251" s="27"/>
      <c r="L1251" s="8"/>
      <c r="M1251" s="8"/>
      <c r="N1251" s="8"/>
      <c r="O1251" s="8"/>
      <c r="P1251" s="8"/>
    </row>
    <row r="1252">
      <c r="A1252" s="43" t="s">
        <v>1477</v>
      </c>
      <c r="B1252" s="4" t="s">
        <v>1478</v>
      </c>
      <c r="C1252" s="18" t="s">
        <v>34</v>
      </c>
      <c r="D1252" s="26" t="s">
        <v>1479</v>
      </c>
      <c r="E1252" s="20" t="s">
        <v>1480</v>
      </c>
      <c r="G1252" s="296"/>
      <c r="H1252" s="27" t="s">
        <v>16</v>
      </c>
      <c r="I1252" s="8"/>
      <c r="J1252" s="8"/>
      <c r="K1252" s="27" t="s">
        <v>57</v>
      </c>
      <c r="L1252" s="8" t="s">
        <v>1481</v>
      </c>
      <c r="M1252" s="239" t="s">
        <v>1482</v>
      </c>
      <c r="N1252" s="8"/>
      <c r="O1252" s="8"/>
      <c r="P1252" s="8"/>
    </row>
    <row r="1253">
      <c r="A1253" s="68" t="s">
        <v>1483</v>
      </c>
      <c r="C1253" s="20"/>
      <c r="D1253" s="4"/>
      <c r="E1253" s="4"/>
      <c r="G1253" s="8"/>
      <c r="H1253" s="8"/>
      <c r="I1253" s="8"/>
      <c r="J1253" s="21"/>
      <c r="K1253" s="8"/>
      <c r="L1253" s="8"/>
      <c r="M1253" s="8"/>
      <c r="N1253" s="8"/>
      <c r="O1253" s="8"/>
      <c r="P1253" s="8"/>
      <c r="Q1253" s="8"/>
    </row>
    <row r="1254">
      <c r="A1254" s="61" t="s">
        <v>1484</v>
      </c>
      <c r="B1254" s="4" t="s">
        <v>1485</v>
      </c>
      <c r="C1254" s="18" t="s">
        <v>34</v>
      </c>
      <c r="D1254" s="36" t="s">
        <v>1486</v>
      </c>
      <c r="E1254" s="51" t="s">
        <v>1487</v>
      </c>
      <c r="G1254" s="8"/>
      <c r="H1254" s="27" t="s">
        <v>16</v>
      </c>
      <c r="I1254" s="8"/>
      <c r="J1254" s="21"/>
      <c r="K1254" s="27" t="s">
        <v>16</v>
      </c>
      <c r="L1254" s="8"/>
      <c r="M1254" s="8"/>
      <c r="N1254" s="8"/>
      <c r="O1254" s="8"/>
      <c r="P1254" s="8"/>
      <c r="Q1254" s="8"/>
    </row>
    <row r="1255">
      <c r="A1255" s="68" t="s">
        <v>1488</v>
      </c>
      <c r="C1255" s="20"/>
      <c r="D1255" s="20"/>
      <c r="E1255" s="4"/>
      <c r="G1255" s="8"/>
      <c r="H1255" s="8"/>
      <c r="I1255" s="8"/>
      <c r="J1255" s="21"/>
      <c r="K1255" s="8"/>
      <c r="L1255" s="8"/>
      <c r="M1255" s="8"/>
      <c r="N1255" s="8"/>
      <c r="O1255" s="8"/>
      <c r="P1255" s="8"/>
      <c r="Q1255" s="8"/>
    </row>
    <row r="1256">
      <c r="A1256" s="43" t="s">
        <v>1489</v>
      </c>
      <c r="B1256" s="4" t="s">
        <v>1490</v>
      </c>
      <c r="C1256" s="18" t="s">
        <v>34</v>
      </c>
      <c r="D1256" s="36" t="s">
        <v>1491</v>
      </c>
      <c r="E1256" s="51" t="s">
        <v>1492</v>
      </c>
      <c r="G1256" s="8"/>
      <c r="H1256" s="27" t="s">
        <v>16</v>
      </c>
      <c r="I1256" s="8"/>
      <c r="J1256" s="21"/>
      <c r="K1256" s="27" t="s">
        <v>16</v>
      </c>
      <c r="L1256" s="8"/>
      <c r="M1256" s="8"/>
      <c r="N1256" s="8"/>
      <c r="O1256" s="8"/>
      <c r="P1256" s="8"/>
      <c r="Q1256" s="8"/>
    </row>
    <row r="1257">
      <c r="A1257" s="43" t="s">
        <v>1493</v>
      </c>
      <c r="B1257" s="4" t="s">
        <v>1494</v>
      </c>
      <c r="C1257" s="18" t="s">
        <v>24</v>
      </c>
      <c r="D1257" s="36" t="s">
        <v>1495</v>
      </c>
      <c r="E1257" s="51" t="s">
        <v>1496</v>
      </c>
      <c r="G1257" s="8"/>
      <c r="H1257" s="27" t="s">
        <v>57</v>
      </c>
      <c r="I1257" s="8"/>
      <c r="J1257" s="239" t="s">
        <v>1497</v>
      </c>
      <c r="K1257" s="27" t="s">
        <v>57</v>
      </c>
      <c r="L1257" s="8"/>
      <c r="M1257" s="239" t="s">
        <v>1497</v>
      </c>
      <c r="N1257" s="8"/>
      <c r="O1257" s="8"/>
      <c r="P1257" s="8"/>
      <c r="Q1257" s="8"/>
    </row>
    <row r="1258">
      <c r="A1258" s="43" t="s">
        <v>1498</v>
      </c>
      <c r="B1258" s="4" t="s">
        <v>1499</v>
      </c>
      <c r="C1258" s="18" t="s">
        <v>34</v>
      </c>
      <c r="D1258" s="36" t="s">
        <v>1500</v>
      </c>
      <c r="E1258" s="51" t="s">
        <v>1501</v>
      </c>
      <c r="G1258" s="8"/>
      <c r="H1258" s="27" t="s">
        <v>57</v>
      </c>
      <c r="I1258" s="8"/>
      <c r="J1258" s="239" t="s">
        <v>1502</v>
      </c>
      <c r="K1258" s="27" t="s">
        <v>57</v>
      </c>
      <c r="L1258" s="8"/>
      <c r="M1258" s="239" t="s">
        <v>1497</v>
      </c>
      <c r="N1258" s="8"/>
      <c r="O1258" s="8"/>
      <c r="P1258" s="8"/>
      <c r="Q1258" s="8"/>
    </row>
    <row r="1259">
      <c r="A1259" s="43" t="s">
        <v>1503</v>
      </c>
      <c r="B1259" s="4" t="s">
        <v>1504</v>
      </c>
      <c r="C1259" s="18" t="s">
        <v>34</v>
      </c>
      <c r="D1259" s="36" t="s">
        <v>1505</v>
      </c>
      <c r="E1259" s="4" t="s">
        <v>1506</v>
      </c>
      <c r="G1259" s="8"/>
      <c r="H1259" s="27" t="s">
        <v>16</v>
      </c>
      <c r="I1259" s="8"/>
      <c r="J1259" s="21"/>
      <c r="K1259" s="27" t="s">
        <v>16</v>
      </c>
      <c r="L1259" s="8"/>
      <c r="M1259" s="8"/>
      <c r="N1259" s="8"/>
      <c r="O1259" s="8"/>
      <c r="P1259" s="8"/>
      <c r="Q1259" s="8"/>
    </row>
    <row r="1260">
      <c r="A1260" s="68" t="s">
        <v>1507</v>
      </c>
      <c r="C1260" s="20"/>
      <c r="D1260" s="4"/>
      <c r="E1260" s="4"/>
      <c r="G1260" s="8"/>
      <c r="H1260" s="8"/>
      <c r="I1260" s="8"/>
      <c r="J1260" s="21"/>
      <c r="K1260" s="8"/>
      <c r="L1260" s="8"/>
      <c r="M1260" s="8"/>
      <c r="N1260" s="8"/>
      <c r="O1260" s="8"/>
      <c r="P1260" s="8"/>
      <c r="Q1260" s="8"/>
    </row>
    <row r="1261">
      <c r="A1261" s="61" t="s">
        <v>1484</v>
      </c>
      <c r="B1261" s="4" t="s">
        <v>1508</v>
      </c>
      <c r="C1261" s="18" t="s">
        <v>34</v>
      </c>
      <c r="D1261" s="4" t="s">
        <v>1509</v>
      </c>
      <c r="E1261" s="4" t="s">
        <v>1510</v>
      </c>
      <c r="G1261" s="8"/>
      <c r="H1261" s="27" t="s">
        <v>16</v>
      </c>
      <c r="I1261" s="8"/>
      <c r="J1261" s="21"/>
      <c r="K1261" s="27" t="s">
        <v>16</v>
      </c>
      <c r="L1261" s="8"/>
      <c r="M1261" s="8"/>
      <c r="N1261" s="8"/>
      <c r="O1261" s="8"/>
      <c r="P1261" s="8"/>
      <c r="Q1261" s="8"/>
    </row>
    <row r="1262">
      <c r="A1262" s="68" t="str">
        <f>'рабочая форма матрица трассиров'!A681</f>
        <v>13. Кнопка "Купить"</v>
      </c>
      <c r="C1262" s="20"/>
      <c r="D1262" s="4"/>
      <c r="E1262" s="4"/>
      <c r="G1262" s="8"/>
      <c r="H1262" s="8"/>
      <c r="I1262" s="21"/>
      <c r="J1262" s="8"/>
      <c r="K1262" s="8"/>
      <c r="L1262" s="8"/>
      <c r="M1262" s="8"/>
      <c r="N1262" s="8"/>
      <c r="O1262" s="8"/>
      <c r="P1262" s="8"/>
    </row>
    <row r="1263">
      <c r="A1263" s="58" t="s">
        <v>1511</v>
      </c>
      <c r="B1263" s="4" t="s">
        <v>1512</v>
      </c>
      <c r="C1263" s="18" t="s">
        <v>14</v>
      </c>
      <c r="D1263" s="26" t="s">
        <v>1513</v>
      </c>
      <c r="E1263" s="51" t="s">
        <v>1514</v>
      </c>
      <c r="G1263" s="8"/>
      <c r="H1263" s="27" t="s">
        <v>16</v>
      </c>
      <c r="I1263" s="21"/>
      <c r="J1263" s="8"/>
      <c r="K1263" s="27" t="s">
        <v>16</v>
      </c>
      <c r="L1263" s="8"/>
      <c r="M1263" s="8"/>
      <c r="N1263" s="8"/>
      <c r="O1263" s="8"/>
      <c r="P1263" s="8"/>
    </row>
    <row r="1264">
      <c r="A1264" s="61" t="str">
        <f>'рабочая форма матрица трассиров'!D683</f>
        <v>После однократного нажатия на кнопку "Купить" она меняется на "В корзине"</v>
      </c>
      <c r="B1264" s="4" t="s">
        <v>1515</v>
      </c>
      <c r="C1264" s="18" t="s">
        <v>34</v>
      </c>
      <c r="D1264" s="4" t="s">
        <v>1516</v>
      </c>
      <c r="E1264" s="51" t="s">
        <v>1517</v>
      </c>
      <c r="G1264" s="8"/>
      <c r="H1264" s="27" t="s">
        <v>16</v>
      </c>
      <c r="I1264" s="21"/>
      <c r="J1264" s="8"/>
      <c r="K1264" s="27" t="s">
        <v>16</v>
      </c>
      <c r="L1264" s="8"/>
      <c r="M1264" s="8"/>
      <c r="N1264" s="8"/>
      <c r="O1264" s="8"/>
      <c r="P1264" s="8"/>
    </row>
    <row r="1265">
      <c r="A1265" s="61" t="str">
        <f>'рабочая форма матрица трассиров'!D684</f>
        <v>После нажатия на кнопку "В корзине" происходит переход на страницу Корзина</v>
      </c>
      <c r="B1265" s="4" t="s">
        <v>1518</v>
      </c>
      <c r="C1265" s="18" t="s">
        <v>14</v>
      </c>
      <c r="D1265" s="4" t="s">
        <v>1519</v>
      </c>
      <c r="E1265" s="51" t="s">
        <v>1520</v>
      </c>
      <c r="G1265" s="8"/>
      <c r="H1265" s="27" t="s">
        <v>16</v>
      </c>
      <c r="I1265" s="21"/>
      <c r="J1265" s="8"/>
      <c r="K1265" s="27" t="s">
        <v>16</v>
      </c>
      <c r="L1265" s="8"/>
      <c r="M1265" s="8"/>
      <c r="N1265" s="8"/>
      <c r="O1265" s="8"/>
      <c r="P1265" s="8"/>
    </row>
    <row r="1266">
      <c r="A1266" s="61" t="str">
        <f>'рабочая форма матрица трассиров'!D685</f>
        <v>При наведении курсора на кнопку "Купить"/"В корзине" цвет кнопки меняется с голубого на прозрачный ( с #0081ff на #fff)</v>
      </c>
      <c r="B1266" s="4" t="s">
        <v>1521</v>
      </c>
      <c r="C1266" s="18" t="s">
        <v>34</v>
      </c>
      <c r="D1266" s="26" t="s">
        <v>1522</v>
      </c>
      <c r="E1266" s="20" t="s">
        <v>1523</v>
      </c>
      <c r="G1266" s="8"/>
      <c r="H1266" s="27" t="s">
        <v>16</v>
      </c>
      <c r="I1266" s="21"/>
      <c r="J1266" s="8"/>
      <c r="K1266" s="27" t="s">
        <v>16</v>
      </c>
      <c r="L1266" s="8"/>
      <c r="M1266" s="8"/>
      <c r="N1266" s="8"/>
      <c r="O1266" s="8"/>
      <c r="P1266" s="8"/>
    </row>
    <row r="1267">
      <c r="A1267" s="61" t="str">
        <f>'рабочая форма матрица трассиров'!D686</f>
        <v>При наведении курсора на кнопку "Купить"/"В корзине" цвет текста меняется с белого на голубой  ( с #fff на  #0081ff)</v>
      </c>
      <c r="B1267" s="4" t="s">
        <v>1524</v>
      </c>
      <c r="C1267" s="18" t="s">
        <v>34</v>
      </c>
      <c r="G1267" s="8"/>
      <c r="I1267" s="21"/>
      <c r="J1267" s="8"/>
      <c r="L1267" s="8"/>
      <c r="M1267" s="8"/>
      <c r="N1267" s="8"/>
      <c r="O1267" s="8"/>
      <c r="P1267" s="8"/>
    </row>
    <row r="1268">
      <c r="A1268" s="68" t="str">
        <f>'рабочая форма матрица трассиров'!A687</f>
        <v>14.Кнопка "Сравнить"</v>
      </c>
      <c r="C1268" s="20"/>
      <c r="D1268" s="4"/>
      <c r="E1268" s="4"/>
      <c r="G1268" s="8"/>
      <c r="H1268" s="8"/>
      <c r="I1268" s="21"/>
      <c r="J1268" s="8"/>
      <c r="K1268" s="8"/>
      <c r="L1268" s="8"/>
      <c r="M1268" s="8"/>
      <c r="N1268" s="8"/>
      <c r="O1268" s="8"/>
      <c r="P1268" s="8"/>
    </row>
    <row r="1269" ht="33.0" customHeight="1">
      <c r="A1269" s="58" t="s">
        <v>1525</v>
      </c>
      <c r="B1269" s="26" t="s">
        <v>1526</v>
      </c>
      <c r="C1269" s="18" t="s">
        <v>34</v>
      </c>
      <c r="D1269" s="36" t="str">
        <f>MID(B1269,3,20)</f>
        <v>5.1.1.9.1</v>
      </c>
      <c r="E1269" s="26" t="s">
        <v>1527</v>
      </c>
      <c r="G1269" s="8"/>
      <c r="H1269" s="27" t="s">
        <v>16</v>
      </c>
      <c r="I1269" s="21"/>
      <c r="J1269" s="8"/>
      <c r="K1269" s="27" t="s">
        <v>16</v>
      </c>
      <c r="L1269" s="8"/>
      <c r="M1269" s="8"/>
      <c r="N1269" s="8"/>
      <c r="O1269" s="8"/>
      <c r="P1269" s="8"/>
    </row>
    <row r="1270">
      <c r="A1270" s="61" t="str">
        <f t="shared" ref="A1270:B1270" si="499">A950</f>
        <v>Требования к кнопке "Сравнить":</v>
      </c>
      <c r="B1270" s="44" t="str">
        <f t="shared" si="499"/>
        <v>ID3.1.4.4</v>
      </c>
      <c r="C1270" s="18" t="s">
        <v>34</v>
      </c>
      <c r="D1270" s="56" t="s">
        <v>1528</v>
      </c>
      <c r="E1270" s="44" t="str">
        <f t="shared" ref="E1270:E1275" si="500">E950</f>
        <v>Проверка требований к кнопке Сравнить:</v>
      </c>
      <c r="G1270" s="8"/>
      <c r="H1270" s="27" t="s">
        <v>16</v>
      </c>
      <c r="I1270" s="21"/>
      <c r="J1270" s="8"/>
      <c r="K1270" s="27" t="s">
        <v>16</v>
      </c>
      <c r="L1270" s="8"/>
      <c r="M1270" s="8"/>
      <c r="N1270" s="8"/>
      <c r="O1270" s="8"/>
      <c r="P1270" s="8"/>
    </row>
    <row r="1271">
      <c r="A1271" s="61" t="str">
        <f t="shared" ref="A1271:A1273" si="501">A951</f>
        <v>- при однократном нажатии на кнопку "Сравнить":</v>
      </c>
      <c r="E1271" s="44" t="str">
        <f t="shared" si="500"/>
        <v>1. при однократном нажатии</v>
      </c>
      <c r="G1271" s="8"/>
      <c r="H1271" s="8"/>
      <c r="I1271" s="21"/>
      <c r="J1271" s="8"/>
      <c r="K1271" s="8"/>
      <c r="L1271" s="8"/>
      <c r="M1271" s="8"/>
      <c r="N1271" s="8"/>
      <c r="O1271" s="8"/>
      <c r="P1271" s="8"/>
    </row>
    <row r="1272">
      <c r="A1272" s="61" t="str">
        <f t="shared" si="501"/>
        <v>- в Хедер 1 появляется значок "Сравнить товары" с числом напротив</v>
      </c>
      <c r="D1272" s="44" t="s">
        <v>1529</v>
      </c>
      <c r="E1272" s="44" t="str">
        <f t="shared" si="500"/>
        <v>- появление значка Сравнить товар с числом напротив в Хедер 1</v>
      </c>
      <c r="G1272" s="8"/>
      <c r="H1272" s="27" t="s">
        <v>16</v>
      </c>
      <c r="I1272" s="21"/>
      <c r="J1272" s="8"/>
      <c r="K1272" s="27" t="s">
        <v>16</v>
      </c>
      <c r="L1272" s="8"/>
      <c r="M1272" s="8"/>
      <c r="N1272" s="8"/>
      <c r="O1272" s="8"/>
      <c r="P1272" s="8"/>
    </row>
    <row r="1273">
      <c r="A1273" s="61" t="str">
        <f t="shared" si="501"/>
        <v>- число напротив значка "Сравнить товары" = числу товаров, добавленных в сравнение</v>
      </c>
      <c r="D1273" s="44" t="s">
        <v>1530</v>
      </c>
      <c r="E1273" s="44" t="str">
        <f t="shared" si="500"/>
        <v>- соответствие числа напротив значка Сравнить товары с числом товаров в Сравнении</v>
      </c>
      <c r="G1273" s="8"/>
      <c r="H1273" s="27" t="s">
        <v>16</v>
      </c>
      <c r="I1273" s="21"/>
      <c r="J1273" s="8"/>
      <c r="K1273" s="27" t="s">
        <v>16</v>
      </c>
      <c r="L1273" s="8"/>
      <c r="M1273" s="8"/>
      <c r="N1273" s="8"/>
      <c r="O1273" s="8"/>
      <c r="P1273" s="8"/>
    </row>
    <row r="1274">
      <c r="A1274" s="58" t="s">
        <v>1200</v>
      </c>
      <c r="D1274" s="44"/>
      <c r="E1274" s="44" t="str">
        <f t="shared" si="500"/>
        <v>2. при повторном нажатии</v>
      </c>
      <c r="G1274" s="8"/>
      <c r="H1274" s="8"/>
      <c r="I1274" s="21"/>
      <c r="J1274" s="8"/>
      <c r="K1274" s="8"/>
      <c r="L1274" s="8"/>
      <c r="M1274" s="8"/>
      <c r="N1274" s="8"/>
      <c r="O1274" s="8"/>
      <c r="P1274" s="8"/>
    </row>
    <row r="1275">
      <c r="A1275" s="53"/>
      <c r="D1275" s="44" t="s">
        <v>1531</v>
      </c>
      <c r="E1275" s="44" t="str">
        <f t="shared" si="500"/>
        <v>- открытие окна Сравнение</v>
      </c>
      <c r="G1275" s="8"/>
      <c r="H1275" s="27" t="s">
        <v>16</v>
      </c>
      <c r="I1275" s="21"/>
      <c r="J1275" s="8"/>
      <c r="K1275" s="27" t="s">
        <v>16</v>
      </c>
      <c r="L1275" s="8"/>
      <c r="M1275" s="8"/>
      <c r="N1275" s="8"/>
      <c r="O1275" s="8"/>
      <c r="P1275" s="8"/>
    </row>
    <row r="1276">
      <c r="A1276" s="61" t="str">
        <f t="shared" ref="A1276:B1276" si="502">A957</f>
        <v>После нажатия на превью товара происходит переход в окно "Карточка товара"</v>
      </c>
      <c r="B1276" s="44" t="str">
        <f t="shared" si="502"/>
        <v>ID3.1.4.5</v>
      </c>
      <c r="C1276" s="18" t="s">
        <v>34</v>
      </c>
      <c r="D1276" s="44" t="s">
        <v>1532</v>
      </c>
      <c r="E1276" s="44" t="str">
        <f>E957</f>
        <v>Переход в окно Карточка товара при нажатии на превью товара</v>
      </c>
      <c r="G1276" s="8"/>
      <c r="H1276" s="27" t="s">
        <v>16</v>
      </c>
      <c r="I1276" s="21"/>
      <c r="J1276" s="8"/>
      <c r="K1276" s="27" t="s">
        <v>16</v>
      </c>
      <c r="L1276" s="8"/>
      <c r="M1276" s="8"/>
      <c r="N1276" s="8"/>
      <c r="O1276" s="8"/>
      <c r="P1276" s="8"/>
    </row>
    <row r="1277" ht="30.0" customHeight="1">
      <c r="A1277" s="61" t="s">
        <v>1533</v>
      </c>
      <c r="B1277" s="44" t="str">
        <f>B958</f>
        <v>ID3.1.4.6</v>
      </c>
      <c r="C1277" s="18" t="s">
        <v>34</v>
      </c>
      <c r="D1277" s="44" t="s">
        <v>1534</v>
      </c>
      <c r="E1277" s="44" t="s">
        <v>1535</v>
      </c>
      <c r="G1277" s="8"/>
      <c r="H1277" s="27" t="s">
        <v>16</v>
      </c>
      <c r="I1277" s="21"/>
      <c r="J1277" s="8"/>
      <c r="K1277" s="27" t="s">
        <v>16</v>
      </c>
      <c r="L1277" s="8"/>
      <c r="M1277" s="8"/>
      <c r="N1277" s="8"/>
      <c r="O1277" s="8"/>
      <c r="P1277" s="8"/>
    </row>
    <row r="1278">
      <c r="A1278" s="68" t="str">
        <f>'рабочая форма матрица трассиров'!A689</f>
        <v>15. Эмоджи со ссылкой "Подробнее"</v>
      </c>
      <c r="B1278" s="56"/>
      <c r="C1278" s="20"/>
      <c r="D1278" s="26"/>
      <c r="E1278" s="4"/>
      <c r="G1278" s="8"/>
      <c r="H1278" s="8"/>
      <c r="I1278" s="21"/>
      <c r="J1278" s="8"/>
      <c r="K1278" s="8"/>
      <c r="L1278" s="8"/>
      <c r="M1278" s="8"/>
      <c r="N1278" s="8"/>
      <c r="O1278" s="8"/>
      <c r="P1278" s="8"/>
    </row>
    <row r="1279">
      <c r="A1279" s="58" t="s">
        <v>1536</v>
      </c>
      <c r="B1279" s="4" t="s">
        <v>1537</v>
      </c>
      <c r="C1279" s="18" t="s">
        <v>34</v>
      </c>
      <c r="D1279" s="56" t="s">
        <v>1538</v>
      </c>
      <c r="E1279" s="51" t="s">
        <v>1539</v>
      </c>
      <c r="G1279" s="8"/>
      <c r="H1279" s="27" t="s">
        <v>16</v>
      </c>
      <c r="I1279" s="21"/>
      <c r="J1279" s="8"/>
      <c r="K1279" s="27" t="s">
        <v>16</v>
      </c>
      <c r="L1279" s="8"/>
      <c r="M1279" s="8"/>
      <c r="N1279" s="8"/>
      <c r="O1279" s="8"/>
      <c r="P1279" s="8"/>
    </row>
    <row r="1280">
      <c r="A1280" s="68" t="str">
        <f>'рабочая форма матрица трассиров'!A691</f>
        <v>16. Ссылка "Получить в &lt;город&gt;"</v>
      </c>
      <c r="B1280" s="56"/>
      <c r="C1280" s="20"/>
      <c r="D1280" s="4"/>
      <c r="E1280" s="4"/>
      <c r="G1280" s="8"/>
      <c r="H1280" s="8"/>
      <c r="I1280" s="21"/>
      <c r="J1280" s="8"/>
      <c r="K1280" s="8"/>
      <c r="L1280" s="8"/>
      <c r="M1280" s="8"/>
      <c r="N1280" s="8"/>
      <c r="O1280" s="8"/>
      <c r="P1280" s="8"/>
    </row>
    <row r="1281">
      <c r="A1281" s="58" t="s">
        <v>1540</v>
      </c>
      <c r="B1281" s="26" t="s">
        <v>1541</v>
      </c>
      <c r="C1281" s="18" t="s">
        <v>14</v>
      </c>
      <c r="D1281" s="36" t="str">
        <f>MID(B1281,3,20)</f>
        <v>5.1.1.11.1</v>
      </c>
      <c r="E1281" s="44" t="s">
        <v>1542</v>
      </c>
      <c r="G1281" s="8"/>
      <c r="H1281" s="27" t="s">
        <v>16</v>
      </c>
      <c r="I1281" s="21"/>
      <c r="J1281" s="8"/>
      <c r="K1281" s="27" t="s">
        <v>16</v>
      </c>
      <c r="L1281" s="8"/>
      <c r="M1281" s="8"/>
      <c r="N1281" s="8"/>
      <c r="O1281" s="8"/>
      <c r="P1281" s="8"/>
    </row>
    <row r="1282" ht="65.25" customHeight="1">
      <c r="A1282" s="61" t="str">
        <f t="shared" ref="A1282:B1282" si="503">A22</f>
        <v>Окно должно содержать: 
1. Ссылку "Определить автоматически" 
2. Поле для выбора города вручную 
3. Кнопка "Сохранить" 
4. Кнопка "Закрыть"
</v>
      </c>
      <c r="B1282" s="44" t="str">
        <f t="shared" si="503"/>
        <v>ID1.1-2</v>
      </c>
      <c r="C1282" s="18" t="s">
        <v>14</v>
      </c>
      <c r="D1282" s="107" t="s">
        <v>1543</v>
      </c>
      <c r="E1282" s="44" t="str">
        <f>E22</f>
        <v>Содержание окна выбора города</v>
      </c>
      <c r="G1282" s="8"/>
      <c r="H1282" s="27" t="s">
        <v>16</v>
      </c>
      <c r="I1282" s="21"/>
      <c r="J1282" s="8"/>
      <c r="K1282" s="27" t="s">
        <v>16</v>
      </c>
      <c r="L1282" s="8"/>
      <c r="M1282" s="8"/>
      <c r="N1282" s="8"/>
      <c r="O1282" s="8"/>
      <c r="P1282" s="8"/>
    </row>
    <row r="1283">
      <c r="A1283" s="178" t="str">
        <f t="shared" ref="A1283:A1286" si="504">A23</f>
        <v>Ссылка "Определить автоматически"</v>
      </c>
      <c r="B1283" s="56"/>
      <c r="C1283" s="18" t="s">
        <v>14</v>
      </c>
      <c r="D1283" s="107" t="s">
        <v>1544</v>
      </c>
      <c r="E1283" s="44" t="str">
        <f>E24</f>
        <v> Автоматическое определение города для пользователя за пределами РФ</v>
      </c>
      <c r="G1283" s="8"/>
      <c r="H1283" s="8"/>
      <c r="I1283" s="21"/>
      <c r="J1283" s="8"/>
      <c r="K1283" s="8"/>
      <c r="L1283" s="8"/>
      <c r="M1283" s="8"/>
      <c r="N1283" s="8"/>
      <c r="O1283" s="8"/>
      <c r="P1283" s="8"/>
    </row>
    <row r="1284">
      <c r="A1284" s="61" t="str">
        <f t="shared" si="504"/>
        <v>При определении города автоматически, находясь за пределами России, система будет определять базовый город Санкт-Петербург</v>
      </c>
      <c r="B1284" s="44" t="str">
        <f t="shared" ref="B1284:B1286" si="505">B24</f>
        <v>ID1.1.1.1</v>
      </c>
      <c r="G1284" s="8"/>
      <c r="H1284" s="27" t="s">
        <v>16</v>
      </c>
      <c r="I1284" s="21"/>
      <c r="J1284" s="8"/>
      <c r="K1284" s="27" t="s">
        <v>16</v>
      </c>
      <c r="L1284" s="8"/>
      <c r="M1284" s="8"/>
      <c r="N1284" s="8"/>
      <c r="O1284" s="8"/>
      <c r="P1284" s="8"/>
    </row>
    <row r="1285">
      <c r="A1285" s="61" t="str">
        <f t="shared" si="504"/>
        <v>При нажатии на Ссылку "Определить автоматически" в поле ввода должно появиться название города, соответствующее местоположению пользователя</v>
      </c>
      <c r="B1285" s="44" t="str">
        <f t="shared" si="505"/>
        <v>ID1.1.1.2</v>
      </c>
      <c r="C1285" s="18" t="s">
        <v>14</v>
      </c>
      <c r="D1285" s="107" t="s">
        <v>1545</v>
      </c>
      <c r="E1285" s="44" t="str">
        <f>E25</f>
        <v>Автоматическое определение города для пользователя из РФ</v>
      </c>
      <c r="G1285" s="8"/>
      <c r="H1285" s="27" t="s">
        <v>16</v>
      </c>
      <c r="I1285" s="45" t="str">
        <f>I25</f>
        <v>не всегда точно определяет, разработчик подтвердил, что это ок</v>
      </c>
      <c r="J1285" s="8"/>
      <c r="K1285" s="27" t="s">
        <v>16</v>
      </c>
      <c r="L1285" s="8"/>
      <c r="M1285" s="8"/>
      <c r="N1285" s="8"/>
      <c r="O1285" s="8"/>
      <c r="P1285" s="8"/>
    </row>
    <row r="1286">
      <c r="A1286" s="61" t="str">
        <f t="shared" si="504"/>
        <v>При выборе города автоматически, окно должно свернуться</v>
      </c>
      <c r="B1286" s="44" t="str">
        <f t="shared" si="505"/>
        <v>ID1.1.1.3</v>
      </c>
      <c r="D1286" s="107" t="s">
        <v>1546</v>
      </c>
      <c r="E1286" s="44" t="s">
        <v>1547</v>
      </c>
      <c r="G1286" s="8"/>
      <c r="H1286" s="27" t="s">
        <v>16</v>
      </c>
      <c r="I1286" s="21"/>
      <c r="J1286" s="8"/>
      <c r="K1286" s="27" t="s">
        <v>16</v>
      </c>
      <c r="L1286" s="8"/>
      <c r="M1286" s="8"/>
      <c r="N1286" s="8"/>
      <c r="O1286" s="8"/>
      <c r="P1286" s="8"/>
    </row>
    <row r="1287">
      <c r="A1287" s="178" t="str">
        <f t="shared" ref="A1287:A1291" si="506">A28</f>
        <v>Поле для выбора города вручную</v>
      </c>
      <c r="B1287" s="56"/>
      <c r="C1287" s="18" t="s">
        <v>14</v>
      </c>
      <c r="D1287" s="107" t="s">
        <v>1548</v>
      </c>
      <c r="G1287" s="8"/>
      <c r="H1287" s="8"/>
      <c r="I1287" s="21"/>
      <c r="J1287" s="8"/>
      <c r="K1287" s="8"/>
      <c r="L1287" s="8"/>
      <c r="M1287" s="8"/>
      <c r="N1287" s="8"/>
      <c r="O1287" s="8"/>
      <c r="P1287" s="8"/>
    </row>
    <row r="1288">
      <c r="A1288" s="61" t="str">
        <f t="shared" si="506"/>
        <v>Поле ввода должно содержать плейсхолдер "Введите Ваш город"</v>
      </c>
      <c r="B1288" s="44" t="str">
        <f t="shared" ref="B1288:B1291" si="508">B29</f>
        <v>ID1.1.2.1</v>
      </c>
      <c r="E1288" s="44" t="str">
        <f t="shared" ref="E1288:G1288" si="507">E29</f>
        <v>Ввод существующего в БД города вручную</v>
      </c>
      <c r="F1288" s="44" t="str">
        <f t="shared" si="507"/>
        <v>g-1</v>
      </c>
      <c r="G1288" s="44" t="str">
        <f t="shared" si="507"/>
        <v>Томск</v>
      </c>
      <c r="H1288" s="27" t="s">
        <v>16</v>
      </c>
      <c r="I1288" s="21"/>
      <c r="J1288" s="8"/>
      <c r="K1288" s="27" t="s">
        <v>16</v>
      </c>
      <c r="L1288" s="8"/>
      <c r="M1288" s="8"/>
      <c r="N1288" s="8"/>
      <c r="O1288" s="8"/>
      <c r="P1288" s="8"/>
    </row>
    <row r="1289">
      <c r="A1289" s="61" t="str">
        <f t="shared" si="506"/>
        <v>После ввода первых двух букв города из списка должен открыться дропдаун- список городов</v>
      </c>
      <c r="B1289" s="44" t="str">
        <f t="shared" si="508"/>
        <v>ID1.1.2.2</v>
      </c>
      <c r="E1289" s="44" t="str">
        <f t="shared" ref="E1289:G1289" si="509">E30</f>
        <v>Ввод с помощью вставки ctrl+ V</v>
      </c>
      <c r="F1289" s="44" t="str">
        <f t="shared" si="509"/>
        <v>g-7</v>
      </c>
      <c r="G1289" s="44" t="str">
        <f t="shared" si="509"/>
        <v>ctrl+ V</v>
      </c>
      <c r="H1289" s="27" t="s">
        <v>16</v>
      </c>
      <c r="I1289" s="21"/>
      <c r="J1289" s="8"/>
      <c r="K1289" s="27" t="s">
        <v>16</v>
      </c>
      <c r="L1289" s="8"/>
      <c r="M1289" s="8"/>
      <c r="N1289" s="8"/>
      <c r="O1289" s="8"/>
      <c r="P1289" s="8"/>
    </row>
    <row r="1290">
      <c r="A1290" s="61" t="str">
        <f t="shared" si="506"/>
        <v>Все значения в дропдаун-списке должны быть отсортированы по алфавиту</v>
      </c>
      <c r="B1290" s="44" t="str">
        <f t="shared" si="508"/>
        <v>ID1.1.2.3</v>
      </c>
      <c r="E1290" s="44" t="str">
        <f t="shared" ref="E1290:G1290" si="510">E31</f>
        <v>Проверка функционала дропдаун-списка - наличие сортировки</v>
      </c>
      <c r="F1290" s="44" t="str">
        <f t="shared" si="510"/>
        <v/>
      </c>
      <c r="G1290" s="44" t="str">
        <f t="shared" si="510"/>
        <v/>
      </c>
      <c r="H1290" s="27" t="s">
        <v>16</v>
      </c>
      <c r="I1290" s="21"/>
      <c r="J1290" s="8"/>
      <c r="K1290" s="27" t="s">
        <v>16</v>
      </c>
      <c r="L1290" s="8"/>
      <c r="M1290" s="8"/>
      <c r="N1290" s="8"/>
      <c r="O1290" s="8"/>
      <c r="P1290" s="8"/>
    </row>
    <row r="1291">
      <c r="A1291" s="61" t="str">
        <f t="shared" si="506"/>
        <v>Все значения должны быть уникальными</v>
      </c>
      <c r="B1291" s="44" t="str">
        <f t="shared" si="508"/>
        <v>ID1.1.2.4</v>
      </c>
      <c r="F1291" s="44" t="str">
        <f>F32</f>
        <v>g-8</v>
      </c>
      <c r="I1291" s="21"/>
      <c r="J1291" s="8"/>
      <c r="L1291" s="8"/>
      <c r="M1291" s="8"/>
      <c r="N1291" s="8"/>
      <c r="O1291" s="8"/>
      <c r="P1291" s="8"/>
    </row>
    <row r="1292">
      <c r="A1292" s="178" t="str">
        <f t="shared" ref="A1292:B1292" si="511">A34</f>
        <v>Кнопка "Сохранить"</v>
      </c>
      <c r="B1292" s="44" t="str">
        <f t="shared" si="511"/>
        <v/>
      </c>
      <c r="E1292" s="44" t="str">
        <f t="shared" ref="E1292:G1292" si="512">E34</f>
        <v/>
      </c>
      <c r="F1292" s="44" t="str">
        <f t="shared" si="512"/>
        <v/>
      </c>
      <c r="G1292" s="44" t="str">
        <f t="shared" si="512"/>
        <v/>
      </c>
      <c r="H1292" s="8"/>
      <c r="I1292" s="21"/>
      <c r="J1292" s="8"/>
      <c r="K1292" s="8"/>
      <c r="L1292" s="8"/>
      <c r="M1292" s="8"/>
      <c r="N1292" s="8"/>
      <c r="O1292" s="8"/>
      <c r="P1292" s="8"/>
    </row>
    <row r="1293">
      <c r="A1293" s="61" t="str">
        <f t="shared" ref="A1293:B1293" si="513">A35</f>
        <v>Кнопка "Сохранить" становится активной только в случае, если введеный в поле ввода город соответствует городу из списка</v>
      </c>
      <c r="B1293" s="44" t="str">
        <f t="shared" si="513"/>
        <v>ID1.1.3.1</v>
      </c>
      <c r="C1293" s="18" t="s">
        <v>14</v>
      </c>
      <c r="D1293" s="107" t="s">
        <v>1549</v>
      </c>
      <c r="E1293" s="44" t="str">
        <f t="shared" ref="E1293:G1293" si="514">E35</f>
        <v>Ввод существующего в БД города вручную</v>
      </c>
      <c r="F1293" s="44" t="str">
        <f t="shared" si="514"/>
        <v>g-1</v>
      </c>
      <c r="G1293" s="44" t="str">
        <f t="shared" si="514"/>
        <v>Томск</v>
      </c>
      <c r="H1293" s="27" t="s">
        <v>16</v>
      </c>
      <c r="I1293" s="21"/>
      <c r="J1293" s="8"/>
      <c r="K1293" s="27" t="s">
        <v>16</v>
      </c>
      <c r="L1293" s="8"/>
      <c r="M1293" s="8"/>
      <c r="N1293" s="8"/>
      <c r="O1293" s="8"/>
      <c r="P1293" s="8"/>
    </row>
    <row r="1294">
      <c r="A1294" s="53"/>
      <c r="D1294" s="107" t="s">
        <v>1550</v>
      </c>
      <c r="E1294" s="44" t="str">
        <f t="shared" ref="E1294:G1294" si="515">E36</f>
        <v>Ввод с помощью вставки ctrl+ V</v>
      </c>
      <c r="F1294" s="44" t="str">
        <f t="shared" si="515"/>
        <v>g-7</v>
      </c>
      <c r="G1294" s="44" t="str">
        <f t="shared" si="515"/>
        <v>ctrl+ V</v>
      </c>
      <c r="H1294" s="27" t="s">
        <v>16</v>
      </c>
      <c r="I1294" s="21"/>
      <c r="J1294" s="8"/>
      <c r="K1294" s="27" t="s">
        <v>16</v>
      </c>
      <c r="L1294" s="8"/>
      <c r="M1294" s="8"/>
      <c r="N1294" s="8"/>
      <c r="O1294" s="8"/>
      <c r="P1294" s="8"/>
    </row>
    <row r="1295">
      <c r="A1295" s="61" t="str">
        <f t="shared" ref="A1295:B1295" si="516">A37</f>
        <v>Если города нет в списке или введены некорректные данные - кнопка "Сохранить" будет disabled</v>
      </c>
      <c r="B1295" s="44" t="str">
        <f t="shared" si="516"/>
        <v>ID1.1.3.2</v>
      </c>
      <c r="C1295" s="18" t="s">
        <v>34</v>
      </c>
      <c r="D1295" s="107" t="s">
        <v>1551</v>
      </c>
      <c r="E1295" s="44" t="str">
        <f t="shared" ref="E1295:G1295" si="517">E37</f>
        <v>Ввод существующего в БД города на латинице</v>
      </c>
      <c r="F1295" s="44" t="str">
        <f t="shared" si="517"/>
        <v>g-2</v>
      </c>
      <c r="G1295" s="44" t="str">
        <f t="shared" si="517"/>
        <v>Tomsk</v>
      </c>
      <c r="H1295" s="27" t="s">
        <v>16</v>
      </c>
      <c r="I1295" s="21"/>
      <c r="J1295" s="8"/>
      <c r="K1295" s="27" t="s">
        <v>16</v>
      </c>
      <c r="L1295" s="8"/>
      <c r="M1295" s="8"/>
      <c r="N1295" s="8"/>
      <c r="O1295" s="8"/>
      <c r="P1295" s="8"/>
    </row>
    <row r="1296">
      <c r="A1296" s="53"/>
      <c r="D1296" s="107" t="s">
        <v>1552</v>
      </c>
      <c r="E1296" s="44" t="str">
        <f t="shared" ref="E1296:G1296" si="518">E38</f>
        <v>Поведение кнопки при вводе числа в поле ввода города</v>
      </c>
      <c r="F1296" s="44" t="str">
        <f t="shared" si="518"/>
        <v>g-3</v>
      </c>
      <c r="G1296" s="202">
        <f t="shared" si="518"/>
        <v>123</v>
      </c>
      <c r="H1296" s="27" t="s">
        <v>16</v>
      </c>
      <c r="I1296" s="21"/>
      <c r="J1296" s="8"/>
      <c r="K1296" s="27" t="s">
        <v>16</v>
      </c>
      <c r="L1296" s="8"/>
      <c r="M1296" s="8"/>
      <c r="N1296" s="8"/>
      <c r="O1296" s="8"/>
      <c r="P1296" s="8"/>
    </row>
    <row r="1297">
      <c r="A1297" s="53"/>
      <c r="D1297" s="107" t="s">
        <v>1553</v>
      </c>
      <c r="E1297" s="44" t="str">
        <f t="shared" ref="E1297:G1297" si="519">E39</f>
        <v>Поведение кнопки при вводе ссылки в поле ввода города</v>
      </c>
      <c r="F1297" s="44" t="str">
        <f t="shared" si="519"/>
        <v>g-5</v>
      </c>
      <c r="G1297" s="232" t="str">
        <f t="shared" si="519"/>
        <v>https://dk.ispot.ru/shop/</v>
      </c>
      <c r="H1297" s="27" t="s">
        <v>16</v>
      </c>
      <c r="I1297" s="21"/>
      <c r="J1297" s="8"/>
      <c r="K1297" s="27" t="s">
        <v>16</v>
      </c>
      <c r="L1297" s="8"/>
      <c r="M1297" s="8"/>
      <c r="N1297" s="8"/>
      <c r="O1297" s="8"/>
      <c r="P1297" s="8"/>
    </row>
    <row r="1298">
      <c r="A1298" s="53"/>
      <c r="D1298" s="107" t="s">
        <v>1554</v>
      </c>
      <c r="E1298" s="44" t="str">
        <f t="shared" ref="E1298:G1298" si="520">E40</f>
        <v>Поведение кнопки при вводе запроса SQL</v>
      </c>
      <c r="F1298" s="44" t="str">
        <f t="shared" si="520"/>
        <v>g-6</v>
      </c>
      <c r="G1298" s="44" t="str">
        <f t="shared" si="520"/>
        <v>SELECT * FROM</v>
      </c>
      <c r="H1298" s="27" t="s">
        <v>16</v>
      </c>
      <c r="I1298" s="21"/>
      <c r="J1298" s="8"/>
      <c r="K1298" s="27" t="s">
        <v>16</v>
      </c>
      <c r="L1298" s="8"/>
      <c r="M1298" s="8"/>
      <c r="N1298" s="8"/>
      <c r="O1298" s="8"/>
      <c r="P1298" s="8"/>
    </row>
    <row r="1299">
      <c r="A1299" s="61" t="str">
        <f t="shared" ref="A1299:B1299" si="521">A41</f>
        <v>При оставлении поля пустым, кнопка "Сохранить" будет неактивной</v>
      </c>
      <c r="B1299" s="44" t="str">
        <f t="shared" si="521"/>
        <v>ID1.1.3.3</v>
      </c>
      <c r="C1299" s="18" t="s">
        <v>34</v>
      </c>
      <c r="D1299" s="107" t="s">
        <v>1555</v>
      </c>
      <c r="E1299" s="44" t="str">
        <f t="shared" ref="E1299:G1299" si="522">E41</f>
        <v>Поведение кнопки при пустом поле ввода</v>
      </c>
      <c r="F1299" s="44" t="str">
        <f t="shared" si="522"/>
        <v>g-4</v>
      </c>
      <c r="G1299" s="44" t="str">
        <f t="shared" si="522"/>
        <v>оставить пустым</v>
      </c>
      <c r="H1299" s="27" t="s">
        <v>16</v>
      </c>
      <c r="I1299" s="21"/>
      <c r="J1299" s="8"/>
      <c r="K1299" s="27" t="s">
        <v>16</v>
      </c>
      <c r="L1299" s="8"/>
      <c r="M1299" s="8"/>
      <c r="N1299" s="8"/>
      <c r="O1299" s="8"/>
      <c r="P1299" s="8"/>
    </row>
    <row r="1300">
      <c r="A1300" s="178" t="str">
        <f t="shared" ref="A1300:B1300" si="523">A42</f>
        <v>Кнопка "Закрыть"</v>
      </c>
      <c r="B1300" s="44" t="str">
        <f t="shared" si="523"/>
        <v/>
      </c>
      <c r="C1300" s="18" t="s">
        <v>34</v>
      </c>
      <c r="D1300" s="107" t="s">
        <v>1556</v>
      </c>
      <c r="E1300" s="44" t="str">
        <f t="shared" ref="E1300:F1300" si="524">E42</f>
        <v/>
      </c>
      <c r="F1300" s="44" t="str">
        <f t="shared" si="524"/>
        <v/>
      </c>
      <c r="G1300" s="8"/>
      <c r="H1300" s="8"/>
      <c r="I1300" s="21"/>
      <c r="J1300" s="8"/>
      <c r="K1300" s="8"/>
      <c r="L1300" s="8"/>
      <c r="M1300" s="8"/>
      <c r="N1300" s="8"/>
      <c r="O1300" s="8"/>
      <c r="P1300" s="8"/>
    </row>
    <row r="1301">
      <c r="A1301" s="61" t="str">
        <f t="shared" ref="A1301:B1301" si="525">A43</f>
        <v>При нажатии на кнопку "Закрыть" окно должно закрыться</v>
      </c>
      <c r="B1301" s="44" t="str">
        <f t="shared" si="525"/>
        <v>ID1.1.4</v>
      </c>
      <c r="E1301" s="44" t="str">
        <f t="shared" ref="E1301:F1301" si="526">E43</f>
        <v>Закрытие окна при нажатии на кнопку Закрыть</v>
      </c>
      <c r="F1301" s="44" t="str">
        <f t="shared" si="526"/>
        <v/>
      </c>
      <c r="G1301" s="8"/>
      <c r="H1301" s="27" t="s">
        <v>16</v>
      </c>
      <c r="I1301" s="21"/>
      <c r="J1301" s="8"/>
      <c r="K1301" s="27" t="s">
        <v>16</v>
      </c>
      <c r="L1301" s="8"/>
      <c r="M1301" s="8"/>
      <c r="N1301" s="8"/>
      <c r="O1301" s="8"/>
      <c r="P1301" s="8"/>
    </row>
    <row r="1302">
      <c r="A1302" s="68" t="str">
        <f>'рабочая форма матрица трассиров'!A693</f>
        <v>17. Типы доставки с рассчитанной стоимостью и датой</v>
      </c>
      <c r="B1302" s="26"/>
      <c r="C1302" s="20"/>
      <c r="D1302" s="44"/>
      <c r="E1302" s="51"/>
      <c r="G1302" s="8"/>
      <c r="H1302" s="8"/>
      <c r="I1302" s="21"/>
      <c r="J1302" s="8"/>
      <c r="K1302" s="8"/>
      <c r="L1302" s="8"/>
      <c r="M1302" s="8"/>
      <c r="N1302" s="8"/>
      <c r="O1302" s="8"/>
      <c r="P1302" s="8"/>
    </row>
    <row r="1303">
      <c r="A1303" s="102" t="s">
        <v>1557</v>
      </c>
      <c r="B1303" s="26" t="str">
        <f>'рабочая форма матрица трассиров'!B694</f>
        <v>ID5.1.1.11.1.1.1</v>
      </c>
      <c r="C1303" s="18" t="s">
        <v>14</v>
      </c>
      <c r="D1303" s="36" t="str">
        <f>MID(B1303,3,15)</f>
        <v>5.1.1.11.1.1.1</v>
      </c>
      <c r="E1303" s="51" t="s">
        <v>1558</v>
      </c>
      <c r="G1303" s="8"/>
      <c r="H1303" s="27" t="s">
        <v>16</v>
      </c>
      <c r="I1303" s="21"/>
      <c r="J1303" s="8"/>
      <c r="K1303" s="27" t="s">
        <v>16</v>
      </c>
      <c r="L1303" s="8"/>
      <c r="M1303" s="8"/>
      <c r="N1303" s="8"/>
      <c r="O1303" s="8"/>
      <c r="P1303" s="8"/>
    </row>
    <row r="1304">
      <c r="A1304" s="68" t="str">
        <f>'рабочая форма матрица трассиров'!A695</f>
        <v>18.Сссылка "Условия доставки"</v>
      </c>
      <c r="C1304" s="20"/>
      <c r="D1304" s="4"/>
      <c r="E1304" s="4"/>
      <c r="G1304" s="8"/>
      <c r="H1304" s="8"/>
      <c r="I1304" s="21"/>
      <c r="J1304" s="8"/>
      <c r="K1304" s="8"/>
      <c r="L1304" s="8"/>
      <c r="M1304" s="8"/>
      <c r="N1304" s="8"/>
      <c r="O1304" s="8"/>
      <c r="P1304" s="8"/>
    </row>
    <row r="1305">
      <c r="A1305" s="102" t="s">
        <v>1559</v>
      </c>
      <c r="B1305" s="4" t="s">
        <v>1560</v>
      </c>
      <c r="C1305" s="18" t="s">
        <v>14</v>
      </c>
      <c r="D1305" s="36" t="str">
        <f>MID(B1305,3,12)</f>
        <v>5.1.1.12.1</v>
      </c>
      <c r="E1305" s="51" t="s">
        <v>1561</v>
      </c>
      <c r="G1305" s="8"/>
      <c r="H1305" s="27" t="s">
        <v>16</v>
      </c>
      <c r="I1305" s="21"/>
      <c r="J1305" s="8"/>
      <c r="K1305" s="27" t="s">
        <v>16</v>
      </c>
      <c r="L1305" s="8"/>
      <c r="M1305" s="8"/>
      <c r="N1305" s="8"/>
      <c r="O1305" s="8"/>
      <c r="P1305" s="8"/>
    </row>
    <row r="1306">
      <c r="A1306" s="68" t="str">
        <f>'рабочая форма матрица трассиров'!A697</f>
        <v>19. Ссылка "Возврат товаров"</v>
      </c>
      <c r="B1306" s="56"/>
      <c r="C1306" s="20"/>
      <c r="D1306" s="4"/>
      <c r="E1306" s="4"/>
      <c r="G1306" s="8"/>
      <c r="H1306" s="8"/>
      <c r="I1306" s="21"/>
      <c r="J1306" s="8"/>
      <c r="K1306" s="8"/>
      <c r="L1306" s="8"/>
      <c r="M1306" s="8"/>
      <c r="N1306" s="8"/>
      <c r="O1306" s="8"/>
      <c r="P1306" s="8"/>
    </row>
    <row r="1307">
      <c r="A1307" s="102" t="s">
        <v>1562</v>
      </c>
      <c r="B1307" s="4" t="s">
        <v>1563</v>
      </c>
      <c r="C1307" s="18" t="s">
        <v>14</v>
      </c>
      <c r="D1307" s="4" t="s">
        <v>1564</v>
      </c>
      <c r="E1307" s="51" t="s">
        <v>1565</v>
      </c>
      <c r="G1307" s="8"/>
      <c r="H1307" s="27" t="s">
        <v>16</v>
      </c>
      <c r="I1307" s="21"/>
      <c r="J1307" s="8"/>
      <c r="K1307" s="27" t="s">
        <v>16</v>
      </c>
      <c r="L1307" s="8"/>
      <c r="M1307" s="8"/>
      <c r="N1307" s="8"/>
      <c r="O1307" s="8"/>
      <c r="P1307" s="8"/>
    </row>
    <row r="1308">
      <c r="A1308" s="68" t="str">
        <f>'рабочая форма матрица трассиров'!A699</f>
        <v>20. Ссылка "Способы оплаты"</v>
      </c>
      <c r="B1308" s="56"/>
      <c r="C1308" s="20"/>
      <c r="D1308" s="4"/>
      <c r="E1308" s="4"/>
      <c r="G1308" s="8"/>
      <c r="H1308" s="8"/>
      <c r="I1308" s="21"/>
      <c r="J1308" s="8"/>
      <c r="K1308" s="8"/>
      <c r="L1308" s="8"/>
      <c r="M1308" s="8"/>
      <c r="N1308" s="8"/>
      <c r="O1308" s="8"/>
      <c r="P1308" s="8"/>
    </row>
    <row r="1309">
      <c r="A1309" s="102" t="s">
        <v>1566</v>
      </c>
      <c r="B1309" s="4" t="s">
        <v>1567</v>
      </c>
      <c r="C1309" s="18" t="s">
        <v>14</v>
      </c>
      <c r="D1309" s="4" t="s">
        <v>1568</v>
      </c>
      <c r="E1309" s="291" t="s">
        <v>1569</v>
      </c>
      <c r="G1309" s="8"/>
      <c r="H1309" s="27" t="s">
        <v>16</v>
      </c>
      <c r="I1309" s="21"/>
      <c r="J1309" s="8"/>
      <c r="K1309" s="27" t="s">
        <v>16</v>
      </c>
      <c r="L1309" s="8"/>
      <c r="M1309" s="8"/>
      <c r="N1309" s="8"/>
      <c r="O1309" s="8"/>
      <c r="P1309" s="8"/>
    </row>
    <row r="1310">
      <c r="A1310" s="68" t="str">
        <f>'рабочая форма матрица трассиров'!A701</f>
        <v>21. Вкладка "Описание"</v>
      </c>
      <c r="B1310" s="56"/>
      <c r="C1310" s="20"/>
      <c r="D1310" s="4"/>
      <c r="E1310" s="4"/>
      <c r="G1310" s="8"/>
      <c r="H1310" s="8"/>
      <c r="I1310" s="21"/>
      <c r="J1310" s="8"/>
      <c r="K1310" s="8"/>
      <c r="L1310" s="8"/>
      <c r="M1310" s="8"/>
      <c r="N1310" s="8"/>
      <c r="O1310" s="8"/>
      <c r="P1310" s="8"/>
    </row>
    <row r="1311">
      <c r="A1311" s="43" t="str">
        <f>'рабочая форма матрица трассиров'!D702</f>
        <v>Вкладка "Описание" содержит контент, в т.ч. это может быть видео (с Youtube)</v>
      </c>
      <c r="B1311" s="26" t="s">
        <v>1570</v>
      </c>
      <c r="C1311" s="18" t="s">
        <v>34</v>
      </c>
      <c r="D1311" s="26" t="s">
        <v>1571</v>
      </c>
      <c r="E1311" s="20" t="s">
        <v>1572</v>
      </c>
      <c r="G1311" s="8"/>
      <c r="H1311" s="27" t="s">
        <v>16</v>
      </c>
      <c r="I1311" s="21"/>
      <c r="J1311" s="8"/>
      <c r="K1311" s="27" t="s">
        <v>16</v>
      </c>
      <c r="L1311" s="8"/>
      <c r="M1311" s="8"/>
      <c r="N1311" s="8"/>
      <c r="O1311" s="8"/>
      <c r="P1311" s="8"/>
    </row>
    <row r="1312" ht="29.25" customHeight="1">
      <c r="A1312" s="43" t="str">
        <f>'рабочая форма матрица трассиров'!D703</f>
        <v>Наличие кнопки "Описать" зависит от конкретного товара</v>
      </c>
      <c r="B1312" s="4" t="s">
        <v>1573</v>
      </c>
      <c r="C1312" s="18" t="s">
        <v>34</v>
      </c>
      <c r="G1312" s="8"/>
      <c r="I1312" s="21"/>
      <c r="J1312" s="8"/>
      <c r="L1312" s="8"/>
      <c r="M1312" s="8"/>
      <c r="N1312" s="8"/>
      <c r="O1312" s="8"/>
      <c r="P1312" s="8"/>
    </row>
    <row r="1313">
      <c r="A1313" s="68" t="str">
        <f>'рабочая форма матрица трассиров'!A704</f>
        <v>22. Вкладка "Характеристики"</v>
      </c>
      <c r="C1313" s="20"/>
      <c r="D1313" s="4"/>
      <c r="E1313" s="4"/>
      <c r="G1313" s="8"/>
      <c r="H1313" s="8"/>
      <c r="I1313" s="21"/>
      <c r="J1313" s="8"/>
      <c r="K1313" s="8"/>
      <c r="L1313" s="8"/>
      <c r="M1313" s="8"/>
      <c r="N1313" s="8"/>
      <c r="O1313" s="8"/>
      <c r="P1313" s="8"/>
    </row>
    <row r="1314">
      <c r="A1314" s="61" t="str">
        <f>'рабочая форма матрица трассиров'!D705</f>
        <v>Вкладка "Характеристики" представляет собой список характеристик в форме таблицы</v>
      </c>
      <c r="B1314" s="26" t="s">
        <v>1574</v>
      </c>
      <c r="C1314" s="18" t="s">
        <v>34</v>
      </c>
      <c r="D1314" s="26" t="s">
        <v>1575</v>
      </c>
      <c r="E1314" s="26" t="s">
        <v>1576</v>
      </c>
      <c r="G1314" s="8"/>
      <c r="H1314" s="27" t="s">
        <v>16</v>
      </c>
      <c r="I1314" s="21"/>
      <c r="J1314" s="8"/>
      <c r="K1314" s="27" t="s">
        <v>16</v>
      </c>
      <c r="L1314" s="8"/>
      <c r="M1314" s="8"/>
      <c r="N1314" s="8"/>
      <c r="O1314" s="8"/>
      <c r="P1314" s="8"/>
    </row>
    <row r="1315">
      <c r="A1315" s="68" t="str">
        <f>'рабочая форма матрица трассиров'!A706</f>
        <v>23. Блок "Аксессуары"</v>
      </c>
      <c r="B1315" s="56"/>
      <c r="C1315" s="20"/>
      <c r="D1315" s="4"/>
      <c r="E1315" s="4"/>
      <c r="G1315" s="8"/>
      <c r="H1315" s="8"/>
      <c r="I1315" s="21"/>
      <c r="J1315" s="8"/>
      <c r="K1315" s="8"/>
      <c r="L1315" s="8"/>
      <c r="M1315" s="8"/>
      <c r="N1315" s="8"/>
      <c r="O1315" s="8"/>
      <c r="P1315" s="8"/>
    </row>
    <row r="1316">
      <c r="A1316" s="61" t="str">
        <f>'рабочая форма матрица трассиров'!D707</f>
        <v>Блок аксессуары содержит:</v>
      </c>
      <c r="B1316" s="26" t="s">
        <v>1577</v>
      </c>
      <c r="C1316" s="18" t="s">
        <v>34</v>
      </c>
      <c r="D1316" s="26" t="s">
        <v>1578</v>
      </c>
      <c r="E1316" s="20" t="s">
        <v>1579</v>
      </c>
      <c r="G1316" s="8"/>
      <c r="H1316" s="27" t="s">
        <v>16</v>
      </c>
      <c r="I1316" s="21"/>
      <c r="J1316" s="8"/>
      <c r="K1316" s="27" t="s">
        <v>16</v>
      </c>
      <c r="L1316" s="8"/>
      <c r="M1316" s="8"/>
      <c r="N1316" s="8"/>
      <c r="O1316" s="8"/>
      <c r="P1316" s="8"/>
    </row>
    <row r="1317">
      <c r="A1317" s="61" t="str">
        <f>'рабочая форма матрица трассиров'!D708</f>
        <v>- вкладки с товарами</v>
      </c>
      <c r="G1317" s="8"/>
      <c r="I1317" s="21"/>
      <c r="J1317" s="8"/>
      <c r="L1317" s="8"/>
      <c r="M1317" s="8"/>
      <c r="N1317" s="8"/>
      <c r="O1317" s="8"/>
      <c r="P1317" s="8"/>
    </row>
    <row r="1318">
      <c r="A1318" s="61" t="str">
        <f>'рабочая форма матрица трассиров'!D709</f>
        <v>- слайдер товаров</v>
      </c>
      <c r="G1318" s="8"/>
      <c r="I1318" s="21"/>
      <c r="J1318" s="8"/>
      <c r="L1318" s="8"/>
      <c r="M1318" s="8"/>
      <c r="N1318" s="8"/>
      <c r="O1318" s="8"/>
      <c r="P1318" s="8"/>
    </row>
    <row r="1319">
      <c r="A1319" s="61" t="str">
        <f>'рабочая форма матрица трассиров'!D710</f>
        <v>Количество вкладок и их содержание зависят от товара</v>
      </c>
      <c r="G1319" s="8"/>
      <c r="I1319" s="21"/>
      <c r="J1319" s="8"/>
      <c r="L1319" s="8"/>
      <c r="M1319" s="8"/>
      <c r="N1319" s="8"/>
      <c r="O1319" s="8"/>
      <c r="P1319" s="8"/>
    </row>
    <row r="1320">
      <c r="A1320" s="61" t="str">
        <f>'рабочая форма матрица трассиров'!D711</f>
        <v>При наведении на превью товара появляются кнопки "Купить" и кнопка Сравнения</v>
      </c>
      <c r="B1320" s="26" t="s">
        <v>1580</v>
      </c>
      <c r="C1320" s="18" t="s">
        <v>24</v>
      </c>
      <c r="D1320" s="26" t="s">
        <v>1581</v>
      </c>
      <c r="E1320" s="298" t="s">
        <v>1582</v>
      </c>
      <c r="G1320" s="8"/>
      <c r="H1320" s="27" t="s">
        <v>16</v>
      </c>
      <c r="I1320" s="21"/>
      <c r="J1320" s="8"/>
      <c r="K1320" s="27" t="s">
        <v>57</v>
      </c>
      <c r="L1320" s="8" t="s">
        <v>1583</v>
      </c>
      <c r="M1320" s="50" t="s">
        <v>1584</v>
      </c>
      <c r="N1320" s="8"/>
      <c r="O1320" s="8"/>
      <c r="P1320" s="8"/>
    </row>
    <row r="1321">
      <c r="A1321" s="61" t="str">
        <f>'рабочая форма матрица трассиров'!D712</f>
        <v>При наведении и нажатии вкладка товара меняет цвет с серого на голубой (#f2f2f2 на #1c1c1c)</v>
      </c>
      <c r="B1321" s="26" t="s">
        <v>1585</v>
      </c>
      <c r="C1321" s="18" t="s">
        <v>34</v>
      </c>
      <c r="D1321" s="26" t="s">
        <v>1586</v>
      </c>
      <c r="E1321" s="299" t="s">
        <v>1587</v>
      </c>
      <c r="G1321" s="8"/>
      <c r="H1321" s="27" t="s">
        <v>16</v>
      </c>
      <c r="I1321" s="21"/>
      <c r="J1321" s="8"/>
      <c r="K1321" s="27" t="s">
        <v>16</v>
      </c>
      <c r="L1321" s="8"/>
      <c r="M1321" s="8"/>
      <c r="N1321" s="8"/>
      <c r="O1321" s="8"/>
      <c r="P1321" s="8"/>
    </row>
    <row r="1322">
      <c r="A1322" s="58" t="s">
        <v>1588</v>
      </c>
      <c r="B1322" s="26" t="s">
        <v>1589</v>
      </c>
      <c r="C1322" s="18" t="s">
        <v>34</v>
      </c>
      <c r="D1322" s="26" t="s">
        <v>1590</v>
      </c>
      <c r="E1322" s="20" t="s">
        <v>1591</v>
      </c>
      <c r="G1322" s="8"/>
      <c r="H1322" s="27" t="s">
        <v>16</v>
      </c>
      <c r="I1322" s="21"/>
      <c r="J1322" s="8"/>
      <c r="K1322" s="27" t="s">
        <v>16</v>
      </c>
      <c r="L1322" s="8"/>
      <c r="M1322" s="8"/>
      <c r="N1322" s="8"/>
      <c r="O1322" s="8"/>
      <c r="P1322" s="8"/>
    </row>
    <row r="1323">
      <c r="A1323" s="68" t="str">
        <f>'рабочая форма матрица трассиров'!A714</f>
        <v>24. Вкладка "Отзывы и впечатления"</v>
      </c>
      <c r="C1323" s="20"/>
      <c r="D1323" s="4"/>
      <c r="E1323" s="4"/>
      <c r="G1323" s="8"/>
      <c r="H1323" s="8"/>
      <c r="I1323" s="21"/>
      <c r="J1323" s="8"/>
      <c r="K1323" s="8"/>
      <c r="L1323" s="8"/>
      <c r="M1323" s="8"/>
      <c r="N1323" s="8"/>
      <c r="O1323" s="8"/>
      <c r="P1323" s="8"/>
    </row>
    <row r="1324">
      <c r="A1324" s="43" t="str">
        <f>'рабочая форма матрица трассиров'!D715</f>
        <v>Если отзывов нет, вкладка содержит:
1. сообщение "У нас пока нет ни одного отзыва про &lt;название товара&gt;.
Будьте первым!"
2. блок "Оставить отзыв"</v>
      </c>
      <c r="B1324" s="26" t="s">
        <v>1592</v>
      </c>
      <c r="C1324" s="18" t="s">
        <v>34</v>
      </c>
      <c r="D1324" s="36" t="str">
        <f t="shared" ref="D1324:D1327" si="527">MID(B1324,3,12)</f>
        <v>5.1.1.18-1</v>
      </c>
      <c r="E1324" s="20" t="s">
        <v>1593</v>
      </c>
      <c r="G1324" s="8"/>
      <c r="H1324" s="27" t="s">
        <v>16</v>
      </c>
      <c r="I1324" s="21"/>
      <c r="J1324" s="8"/>
      <c r="K1324" s="27" t="s">
        <v>16</v>
      </c>
      <c r="L1324" s="8"/>
      <c r="M1324" s="8"/>
      <c r="N1324" s="8"/>
      <c r="O1324" s="8"/>
      <c r="P1324" s="8"/>
    </row>
    <row r="1325">
      <c r="A1325" s="43" t="str">
        <f>'рабочая форма матрица трассиров'!D716</f>
        <v>После заполнения отзыва в блоке "Отправить отзыв", пользователь увидит свой отзыв только в случае положительной модерации</v>
      </c>
      <c r="B1325" s="26" t="s">
        <v>1594</v>
      </c>
      <c r="C1325" s="18" t="s">
        <v>34</v>
      </c>
      <c r="D1325" s="36" t="str">
        <f t="shared" si="527"/>
        <v>5.1.1.18-2</v>
      </c>
      <c r="E1325" s="4" t="s">
        <v>1595</v>
      </c>
      <c r="G1325" s="8"/>
      <c r="H1325" s="27" t="s">
        <v>253</v>
      </c>
      <c r="I1325" s="152" t="s">
        <v>543</v>
      </c>
      <c r="J1325" s="8"/>
      <c r="K1325" s="27" t="s">
        <v>253</v>
      </c>
      <c r="L1325" s="152" t="s">
        <v>543</v>
      </c>
      <c r="M1325" s="8"/>
      <c r="N1325" s="8"/>
      <c r="O1325" s="8"/>
      <c r="P1325" s="8"/>
    </row>
    <row r="1326">
      <c r="A1326" s="43" t="str">
        <f>'рабочая форма матрица трассиров'!D717</f>
        <v>Пользователь не может удалить/изменить свой отзыв.</v>
      </c>
      <c r="B1326" s="26" t="s">
        <v>1596</v>
      </c>
      <c r="C1326" s="18" t="s">
        <v>34</v>
      </c>
      <c r="D1326" s="36" t="str">
        <f t="shared" si="527"/>
        <v>5.1.1.18-3</v>
      </c>
      <c r="E1326" s="4" t="s">
        <v>1597</v>
      </c>
      <c r="G1326" s="8"/>
      <c r="H1326" s="27" t="s">
        <v>253</v>
      </c>
      <c r="I1326" s="152" t="s">
        <v>543</v>
      </c>
      <c r="J1326" s="8"/>
      <c r="K1326" s="27" t="s">
        <v>253</v>
      </c>
      <c r="L1326" s="152" t="s">
        <v>543</v>
      </c>
      <c r="M1326" s="8"/>
      <c r="N1326" s="8"/>
      <c r="O1326" s="8"/>
      <c r="P1326" s="8"/>
    </row>
    <row r="1327">
      <c r="A1327" s="300" t="str">
        <f>'рабочая форма матрица трассиров'!D718</f>
        <v>Если отзывы есть, вкладка содержит:</v>
      </c>
      <c r="B1327" s="26" t="s">
        <v>1598</v>
      </c>
      <c r="C1327" s="18" t="s">
        <v>34</v>
      </c>
      <c r="D1327" s="36" t="str">
        <f t="shared" si="527"/>
        <v>5.1.1.18-4</v>
      </c>
      <c r="E1327" s="284" t="s">
        <v>1599</v>
      </c>
      <c r="G1327" s="8"/>
      <c r="H1327" s="27" t="s">
        <v>16</v>
      </c>
      <c r="I1327" s="21"/>
      <c r="J1327" s="8"/>
      <c r="K1327" s="27" t="s">
        <v>16</v>
      </c>
      <c r="L1327" s="8"/>
      <c r="M1327" s="8"/>
      <c r="N1327" s="8"/>
      <c r="O1327" s="8"/>
      <c r="P1327" s="8"/>
    </row>
    <row r="1328">
      <c r="A1328" s="300" t="str">
        <f>'рабочая форма матрица трассиров'!D719</f>
        <v>- блок с отзывом</v>
      </c>
      <c r="G1328" s="8"/>
      <c r="I1328" s="21"/>
      <c r="J1328" s="8"/>
      <c r="L1328" s="8"/>
      <c r="M1328" s="8"/>
      <c r="N1328" s="8"/>
      <c r="O1328" s="8"/>
      <c r="P1328" s="8"/>
    </row>
    <row r="1329">
      <c r="A1329" s="300" t="str">
        <f>'рабочая форма матрица трассиров'!D720</f>
        <v>- блок "Отправить отзыв"</v>
      </c>
      <c r="G1329" s="8"/>
      <c r="I1329" s="21"/>
      <c r="J1329" s="8"/>
      <c r="L1329" s="8"/>
      <c r="M1329" s="8"/>
      <c r="N1329" s="8"/>
      <c r="O1329" s="8"/>
      <c r="P1329" s="8"/>
    </row>
    <row r="1330">
      <c r="A1330" s="40" t="str">
        <f>'рабочая форма матрица трассиров'!D721</f>
        <v>Если вкладка содержит несколько отзывов, они располагаются друг под другом в виде ленты</v>
      </c>
      <c r="B1330" s="26" t="s">
        <v>1600</v>
      </c>
      <c r="C1330" s="18" t="s">
        <v>34</v>
      </c>
      <c r="D1330" s="36" t="str">
        <f t="shared" ref="D1330:D1331" si="528">MID(B1330,3,12)</f>
        <v>5.1.1.18-5</v>
      </c>
      <c r="E1330" s="291" t="s">
        <v>1601</v>
      </c>
      <c r="G1330" s="8"/>
      <c r="H1330" s="27" t="s">
        <v>16</v>
      </c>
      <c r="I1330" s="21"/>
      <c r="J1330" s="8"/>
      <c r="K1330" s="27" t="s">
        <v>16</v>
      </c>
      <c r="L1330" s="8"/>
      <c r="M1330" s="8"/>
      <c r="N1330" s="8"/>
      <c r="O1330" s="8"/>
      <c r="P1330" s="8"/>
    </row>
    <row r="1331">
      <c r="A1331" s="40" t="str">
        <f>'рабочая форма матрица трассиров'!D722</f>
        <v>Каждый отзыв публикуется в полном объеме, без сокращения и скрытия части текста</v>
      </c>
      <c r="B1331" s="26" t="s">
        <v>1602</v>
      </c>
      <c r="C1331" s="18" t="s">
        <v>34</v>
      </c>
      <c r="D1331" s="36" t="str">
        <f t="shared" si="528"/>
        <v>5.1.1.18-6</v>
      </c>
      <c r="E1331" s="291" t="s">
        <v>1603</v>
      </c>
      <c r="G1331" s="8"/>
      <c r="H1331" s="27" t="s">
        <v>253</v>
      </c>
      <c r="I1331" s="152" t="s">
        <v>543</v>
      </c>
      <c r="J1331" s="8"/>
      <c r="K1331" s="27" t="s">
        <v>253</v>
      </c>
      <c r="L1331" s="152" t="s">
        <v>543</v>
      </c>
      <c r="M1331" s="8"/>
      <c r="N1331" s="8"/>
      <c r="O1331" s="8"/>
      <c r="P1331" s="8"/>
    </row>
    <row r="1332">
      <c r="A1332" s="178" t="str">
        <f>'рабочая форма матрица трассиров'!A723</f>
        <v>Блок "Оставить отзыв"</v>
      </c>
      <c r="B1332" s="56"/>
      <c r="C1332" s="20"/>
      <c r="D1332" s="4"/>
      <c r="E1332" s="4"/>
      <c r="G1332" s="8"/>
      <c r="H1332" s="8"/>
      <c r="I1332" s="21"/>
      <c r="J1332" s="8"/>
      <c r="K1332" s="8"/>
      <c r="L1332" s="8"/>
      <c r="M1332" s="8"/>
      <c r="N1332" s="8"/>
      <c r="O1332" s="8"/>
      <c r="P1332" s="8"/>
    </row>
    <row r="1333">
      <c r="A1333" s="43" t="str">
        <f>'рабочая форма матрица трассиров'!D724</f>
        <v>Блок "Оставить отзыв" содержит:
1. индикатор оценки в формате звезд (необязательное)
2. поле ввода с плейсхолдером "Имя" (обязательное)
3. поле ввода "E-mail" с пометкой "*Ваш e-mail не будет публиковаться" (обязательное)
4. динамическое поле ввода "Отзыв" (обязательное)
5. Кнопка "Отправить"</v>
      </c>
      <c r="B1333" s="26" t="s">
        <v>1604</v>
      </c>
      <c r="C1333" s="18" t="s">
        <v>34</v>
      </c>
      <c r="D1333" s="36" t="str">
        <f t="shared" ref="D1333:D1334" si="529">MID(B1333,3,12)</f>
        <v>5.1.1.18.1-1</v>
      </c>
      <c r="E1333" s="26" t="s">
        <v>1605</v>
      </c>
      <c r="G1333" s="8"/>
      <c r="H1333" s="27" t="s">
        <v>16</v>
      </c>
      <c r="I1333" s="21"/>
      <c r="J1333" s="8"/>
      <c r="K1333" s="27" t="s">
        <v>16</v>
      </c>
      <c r="L1333" s="8"/>
      <c r="M1333" s="8"/>
      <c r="N1333" s="8"/>
      <c r="O1333" s="8"/>
      <c r="P1333" s="8"/>
    </row>
    <row r="1334">
      <c r="A1334" s="43" t="str">
        <f>'рабочая форма матрица трассиров'!D725</f>
        <v>Индикатор оценки - звезды - позволяет выставить оценку от 0 до 5</v>
      </c>
      <c r="B1334" s="26" t="s">
        <v>1606</v>
      </c>
      <c r="C1334" s="18" t="s">
        <v>34</v>
      </c>
      <c r="D1334" s="36" t="str">
        <f t="shared" si="529"/>
        <v>5.1.1.18.1.1</v>
      </c>
      <c r="E1334" s="291" t="s">
        <v>1607</v>
      </c>
      <c r="G1334" s="8"/>
      <c r="H1334" s="27" t="s">
        <v>16</v>
      </c>
      <c r="I1334" s="21"/>
      <c r="J1334" s="8"/>
      <c r="K1334" s="27" t="s">
        <v>16</v>
      </c>
      <c r="L1334" s="8"/>
      <c r="M1334" s="8"/>
      <c r="N1334" s="8"/>
      <c r="O1334" s="8"/>
      <c r="P1334" s="8"/>
    </row>
    <row r="1335">
      <c r="A1335" s="102" t="s">
        <v>1608</v>
      </c>
      <c r="B1335" s="26" t="s">
        <v>1609</v>
      </c>
      <c r="C1335" s="18"/>
      <c r="D1335" s="301"/>
      <c r="E1335" s="4" t="s">
        <v>352</v>
      </c>
      <c r="G1335" s="302"/>
      <c r="H1335" s="27" t="s">
        <v>16</v>
      </c>
      <c r="I1335" s="21"/>
      <c r="J1335" s="8"/>
      <c r="K1335" s="27" t="s">
        <v>16</v>
      </c>
      <c r="L1335" s="8"/>
      <c r="M1335" s="8"/>
      <c r="N1335" s="8"/>
      <c r="O1335" s="8"/>
      <c r="P1335" s="8"/>
    </row>
    <row r="1336">
      <c r="A1336" s="102" t="s">
        <v>953</v>
      </c>
      <c r="B1336" s="20" t="str">
        <f>B707</f>
        <v>ID1.6.3.1.1.1</v>
      </c>
      <c r="C1336" s="18" t="s">
        <v>34</v>
      </c>
      <c r="D1336" s="183" t="s">
        <v>1610</v>
      </c>
      <c r="E1336" s="20" t="s">
        <v>1611</v>
      </c>
      <c r="F1336" s="51" t="str">
        <f>'Таблицы принятия решений'!B77</f>
        <v>О 1</v>
      </c>
      <c r="G1336" s="51" t="str">
        <f>'Таблицы принятия решений'!B79</f>
        <v>Виктория-Мария</v>
      </c>
      <c r="H1336" s="27" t="s">
        <v>16</v>
      </c>
      <c r="I1336" s="21"/>
      <c r="J1336" s="8"/>
      <c r="K1336" s="27" t="s">
        <v>16</v>
      </c>
      <c r="L1336" s="8"/>
      <c r="M1336" s="8"/>
      <c r="N1336" s="8"/>
      <c r="O1336" s="8"/>
      <c r="P1336" s="8"/>
    </row>
    <row r="1337">
      <c r="A1337" s="53"/>
      <c r="D1337" s="183" t="s">
        <v>1612</v>
      </c>
      <c r="E1337" s="20" t="s">
        <v>1613</v>
      </c>
      <c r="F1337" s="51" t="str">
        <f>'Таблицы принятия решений'!L77</f>
        <v>О 11</v>
      </c>
      <c r="G1337" s="51" t="str">
        <f>'Таблицы принятия решений'!L79</f>
        <v>Ян</v>
      </c>
      <c r="H1337" s="27" t="s">
        <v>16</v>
      </c>
      <c r="I1337" s="21"/>
      <c r="J1337" s="8"/>
      <c r="K1337" s="27" t="s">
        <v>16</v>
      </c>
      <c r="L1337" s="8"/>
      <c r="M1337" s="8"/>
      <c r="N1337" s="8"/>
      <c r="O1337" s="8"/>
      <c r="P1337" s="8"/>
    </row>
    <row r="1338">
      <c r="A1338" s="102" t="s">
        <v>1614</v>
      </c>
      <c r="B1338" s="26" t="s">
        <v>1615</v>
      </c>
      <c r="C1338" s="18"/>
      <c r="E1338" s="4" t="s">
        <v>370</v>
      </c>
      <c r="H1338" s="8"/>
      <c r="I1338" s="21"/>
      <c r="J1338" s="8"/>
      <c r="K1338" s="8"/>
      <c r="L1338" s="8"/>
      <c r="M1338" s="8"/>
      <c r="N1338" s="8"/>
      <c r="O1338" s="8"/>
      <c r="P1338" s="8"/>
    </row>
    <row r="1339">
      <c r="A1339" s="43" t="str">
        <f t="shared" ref="A1339:A1340" si="530">A93</f>
        <v>1.Это Combobox, содержит плейсхолдер "Ваш email" и кнопку внутри </v>
      </c>
      <c r="B1339" s="303" t="s">
        <v>162</v>
      </c>
      <c r="C1339" s="18" t="s">
        <v>34</v>
      </c>
      <c r="D1339" s="36" t="s">
        <v>1616</v>
      </c>
      <c r="E1339" s="51" t="str">
        <f t="shared" ref="E1339:E1340" si="531">E93</f>
        <v>Проверка наличия плейсхолдера "Ваш email" и кнопки внутри</v>
      </c>
      <c r="G1339" s="8"/>
      <c r="H1339" s="27" t="s">
        <v>16</v>
      </c>
      <c r="I1339" s="21"/>
      <c r="J1339" s="8"/>
      <c r="K1339" s="27" t="s">
        <v>16</v>
      </c>
      <c r="L1339" s="8"/>
      <c r="M1339" s="8"/>
      <c r="N1339" s="8"/>
      <c r="O1339" s="8"/>
      <c r="P1339" s="8"/>
    </row>
    <row r="1340">
      <c r="A1340" s="43" t="str">
        <f t="shared" si="530"/>
        <v>2.Поле содержит маску с обязательными атрибутами - "собака" и "точка"</v>
      </c>
      <c r="B1340" s="303" t="s">
        <v>165</v>
      </c>
      <c r="C1340" s="18" t="s">
        <v>34</v>
      </c>
      <c r="D1340" s="36" t="s">
        <v>1617</v>
      </c>
      <c r="E1340" s="51" t="str">
        <f t="shared" si="531"/>
        <v>Ввод email с обязательными атрибутами - "собака" и точка с точкой и тире в именной области</v>
      </c>
      <c r="F1340" s="56" t="str">
        <f>'Таблицы принятия решений'!B77</f>
        <v>О 1</v>
      </c>
      <c r="G1340" s="8" t="str">
        <f>'Таблицы принятия решений'!B80</f>
        <v>t.est-t@yandex.ru</v>
      </c>
      <c r="H1340" s="27" t="s">
        <v>16</v>
      </c>
      <c r="I1340" s="21"/>
      <c r="J1340" s="8"/>
      <c r="K1340" s="27" t="s">
        <v>16</v>
      </c>
      <c r="L1340" s="8"/>
      <c r="M1340" s="8"/>
      <c r="N1340" s="8"/>
      <c r="O1340" s="8"/>
      <c r="P1340" s="8"/>
    </row>
    <row r="1341">
      <c r="A1341" s="43" t="str">
        <f t="shared" ref="A1341:B1341" si="532">A96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341" s="20" t="str">
        <f t="shared" si="532"/>
        <v>ID1.2.7.2.3</v>
      </c>
      <c r="C1341" s="18" t="s">
        <v>34</v>
      </c>
      <c r="D1341" s="36" t="s">
        <v>1618</v>
      </c>
      <c r="E1341" s="20" t="s">
        <v>1619</v>
      </c>
      <c r="F1341" s="56" t="str">
        <f>'Таблицы принятия решений'!I77</f>
        <v>О 8</v>
      </c>
      <c r="G1341" s="78" t="str">
        <f>'Таблицы принятия решений'!I80</f>
        <v>t.est-t.ru</v>
      </c>
      <c r="H1341" s="27" t="s">
        <v>16</v>
      </c>
      <c r="I1341" s="21"/>
      <c r="J1341" s="8"/>
      <c r="K1341" s="27" t="s">
        <v>16</v>
      </c>
      <c r="L1341" s="8"/>
      <c r="M1341" s="8"/>
      <c r="N1341" s="8"/>
      <c r="O1341" s="8"/>
      <c r="P1341" s="8"/>
    </row>
    <row r="1342">
      <c r="A1342" s="43" t="str">
        <f t="shared" ref="A1342:B1342" si="533">A97</f>
        <v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342" s="51" t="str">
        <f t="shared" si="533"/>
        <v>ID1.2.7.2.4</v>
      </c>
      <c r="C1342" s="18" t="s">
        <v>34</v>
      </c>
      <c r="D1342" s="36" t="s">
        <v>1620</v>
      </c>
      <c r="E1342" s="20" t="s">
        <v>1621</v>
      </c>
      <c r="F1342" s="38" t="str">
        <f>'Таблицы принятия решений'!K77</f>
        <v>О 10</v>
      </c>
      <c r="G1342" s="27" t="str">
        <f>'Таблицы принятия решений'!K80</f>
        <v>t.est-t@yandex</v>
      </c>
      <c r="H1342" s="27" t="s">
        <v>57</v>
      </c>
      <c r="I1342" s="45" t="s">
        <v>1622</v>
      </c>
      <c r="J1342" s="50" t="s">
        <v>1623</v>
      </c>
      <c r="K1342" s="27" t="s">
        <v>57</v>
      </c>
      <c r="L1342" s="45" t="s">
        <v>1622</v>
      </c>
      <c r="M1342" s="50" t="s">
        <v>1623</v>
      </c>
      <c r="N1342" s="8"/>
      <c r="O1342" s="8"/>
      <c r="P1342" s="8"/>
    </row>
    <row r="1343">
      <c r="A1343" s="43" t="s">
        <v>1624</v>
      </c>
      <c r="B1343" s="20" t="str">
        <f>B98</f>
        <v>ID1.2.7.2.5</v>
      </c>
      <c r="C1343" s="18" t="s">
        <v>24</v>
      </c>
      <c r="D1343" s="36" t="s">
        <v>1625</v>
      </c>
      <c r="E1343" s="51" t="s">
        <v>1626</v>
      </c>
      <c r="F1343" s="56" t="str">
        <f>'Таблицы принятия решений'!D77</f>
        <v>О 3</v>
      </c>
      <c r="G1343" s="8" t="s">
        <v>75</v>
      </c>
      <c r="H1343" s="27" t="s">
        <v>16</v>
      </c>
      <c r="I1343" s="21"/>
      <c r="J1343" s="8"/>
      <c r="K1343" s="27" t="s">
        <v>16</v>
      </c>
      <c r="L1343" s="8"/>
      <c r="M1343" s="8"/>
      <c r="N1343" s="8"/>
      <c r="O1343" s="8"/>
      <c r="P1343" s="8"/>
    </row>
    <row r="1344">
      <c r="A1344" s="53"/>
      <c r="D1344" s="36" t="s">
        <v>1627</v>
      </c>
      <c r="E1344" s="51" t="s">
        <v>1628</v>
      </c>
      <c r="F1344" s="56" t="str">
        <f>'Таблицы принятия решений'!F77</f>
        <v>О 5</v>
      </c>
      <c r="G1344" s="56" t="str">
        <f>'Таблицы принятия решений'!F80</f>
        <v>@yandex.ru</v>
      </c>
      <c r="H1344" s="27" t="s">
        <v>16</v>
      </c>
      <c r="I1344" s="21"/>
      <c r="J1344" s="8"/>
      <c r="K1344" s="27" t="s">
        <v>16</v>
      </c>
      <c r="L1344" s="8"/>
      <c r="M1344" s="8"/>
      <c r="N1344" s="8"/>
      <c r="O1344" s="8"/>
      <c r="P1344" s="8"/>
    </row>
    <row r="1345">
      <c r="A1345" s="53"/>
      <c r="D1345" s="36" t="s">
        <v>1629</v>
      </c>
      <c r="E1345" s="51" t="s">
        <v>1630</v>
      </c>
      <c r="F1345" s="56" t="str">
        <f>'Таблицы принятия решений'!G77</f>
        <v>О 6</v>
      </c>
      <c r="G1345" s="8" t="str">
        <f>'Таблицы принятия решений'!G80</f>
        <v>ш@yandex.ru</v>
      </c>
      <c r="H1345" s="27" t="s">
        <v>16</v>
      </c>
      <c r="I1345" s="21"/>
      <c r="J1345" s="8"/>
      <c r="K1345" s="27" t="s">
        <v>16</v>
      </c>
      <c r="L1345" s="8"/>
      <c r="M1345" s="8"/>
      <c r="N1345" s="8"/>
      <c r="O1345" s="8"/>
      <c r="P1345" s="8"/>
    </row>
    <row r="1346">
      <c r="A1346" s="53"/>
      <c r="D1346" s="36" t="s">
        <v>1631</v>
      </c>
      <c r="E1346" s="51" t="s">
        <v>1632</v>
      </c>
      <c r="F1346" s="56" t="str">
        <f>'Таблицы принятия решений'!H77</f>
        <v>О 7</v>
      </c>
      <c r="G1346" s="8" t="str">
        <f>'Таблицы принятия решений'!H80</f>
        <v>t.est-t@$.ru</v>
      </c>
      <c r="H1346" s="27" t="s">
        <v>16</v>
      </c>
      <c r="I1346" s="21"/>
      <c r="J1346" s="8"/>
      <c r="K1346" s="27" t="s">
        <v>16</v>
      </c>
      <c r="L1346" s="8"/>
      <c r="M1346" s="8"/>
      <c r="N1346" s="8"/>
      <c r="O1346" s="8"/>
      <c r="P1346" s="8"/>
    </row>
    <row r="1347">
      <c r="A1347" s="53"/>
      <c r="D1347" s="36" t="s">
        <v>1633</v>
      </c>
      <c r="E1347" s="51" t="s">
        <v>1634</v>
      </c>
      <c r="F1347" s="56" t="str">
        <f>'Таблицы принятия решений'!J77</f>
        <v>О 9</v>
      </c>
      <c r="G1347" s="8" t="str">
        <f>'Таблицы принятия решений'!J80</f>
        <v>ccc@f..ru</v>
      </c>
      <c r="H1347" s="27" t="s">
        <v>16</v>
      </c>
      <c r="I1347" s="21"/>
      <c r="J1347" s="8"/>
      <c r="K1347" s="27" t="s">
        <v>16</v>
      </c>
      <c r="L1347" s="8"/>
      <c r="M1347" s="8"/>
      <c r="N1347" s="8"/>
      <c r="O1347" s="8"/>
      <c r="P1347" s="8"/>
    </row>
    <row r="1348">
      <c r="A1348" s="102" t="s">
        <v>1635</v>
      </c>
      <c r="B1348" s="26" t="s">
        <v>1636</v>
      </c>
      <c r="C1348" s="18" t="s">
        <v>34</v>
      </c>
      <c r="D1348" s="36" t="s">
        <v>1637</v>
      </c>
      <c r="E1348" s="20" t="s">
        <v>1638</v>
      </c>
      <c r="F1348" s="304" t="str">
        <f>'Таблицы принятия решений'!B77</f>
        <v>О 1</v>
      </c>
      <c r="G1348" s="8" t="str">
        <f>'Таблицы принятия решений'!B81</f>
        <v>a</v>
      </c>
      <c r="H1348" s="27" t="s">
        <v>16</v>
      </c>
      <c r="I1348" s="21"/>
      <c r="J1348" s="8"/>
      <c r="K1348" s="27" t="s">
        <v>16</v>
      </c>
      <c r="L1348" s="8"/>
      <c r="M1348" s="8"/>
      <c r="N1348" s="8"/>
      <c r="O1348" s="8"/>
      <c r="P1348" s="8"/>
    </row>
    <row r="1349">
      <c r="A1349" s="53"/>
      <c r="D1349" s="36" t="s">
        <v>1639</v>
      </c>
      <c r="F1349" s="304" t="str">
        <f>'Таблицы принятия решений'!L77</f>
        <v>О 11</v>
      </c>
      <c r="G1349" s="93" t="str">
        <f>'Таблицы принятия решений'!L81</f>
        <v>Самое заметное отличие Pro-серии – это первая во всей линейке модель, в которой используются амбушюры. Общая форма тоже стала другая, это изменение позже унаследуют AirPods 3-го поколения и AirPods Pro второго.</v>
      </c>
      <c r="H1349" s="27" t="s">
        <v>16</v>
      </c>
      <c r="I1349" s="21"/>
      <c r="J1349" s="8"/>
      <c r="K1349" s="27" t="s">
        <v>16</v>
      </c>
      <c r="L1349" s="8"/>
      <c r="M1349" s="8"/>
      <c r="N1349" s="8"/>
      <c r="O1349" s="8"/>
      <c r="P1349" s="8"/>
    </row>
    <row r="1350">
      <c r="A1350" s="43" t="str">
        <f>'рабочая форма матрица трассиров'!D729</f>
        <v>После заполнения обязательных реквизитов и нажатия на кнопку "Отправить" должно появиться сообщение "Спасибо за Ваш отзыв! Мы опубликуем его, как только убедимся, что в нем не содержится спам 😉"</v>
      </c>
      <c r="B1350" s="26" t="s">
        <v>1640</v>
      </c>
      <c r="C1350" s="18" t="s">
        <v>34</v>
      </c>
      <c r="D1350" s="36" t="s">
        <v>1641</v>
      </c>
      <c r="E1350" s="20" t="s">
        <v>1642</v>
      </c>
      <c r="G1350" s="8"/>
      <c r="H1350" s="27" t="s">
        <v>16</v>
      </c>
      <c r="I1350" s="21"/>
      <c r="J1350" s="8"/>
      <c r="K1350" s="27" t="s">
        <v>16</v>
      </c>
      <c r="L1350" s="8"/>
      <c r="M1350" s="8"/>
      <c r="N1350" s="8"/>
      <c r="O1350" s="8"/>
      <c r="P1350" s="8"/>
    </row>
    <row r="1351">
      <c r="A1351" s="43" t="str">
        <f>'рабочая форма матрица трассиров'!D730</f>
        <v>При оставлении поля ввода "Имя" пустым после нажатия на кнопку "Отправить" поле становится красным </v>
      </c>
      <c r="B1351" s="26" t="s">
        <v>1643</v>
      </c>
      <c r="C1351" s="18" t="s">
        <v>34</v>
      </c>
      <c r="D1351" s="36" t="s">
        <v>1644</v>
      </c>
      <c r="E1351" s="291" t="s">
        <v>1645</v>
      </c>
      <c r="F1351" s="56" t="str">
        <f>'Таблицы принятия решений'!C77</f>
        <v>О 2</v>
      </c>
      <c r="G1351" s="8" t="s">
        <v>75</v>
      </c>
      <c r="H1351" s="27" t="s">
        <v>16</v>
      </c>
      <c r="I1351" s="21"/>
      <c r="J1351" s="8"/>
      <c r="K1351" s="27" t="s">
        <v>16</v>
      </c>
      <c r="L1351" s="8"/>
      <c r="M1351" s="8"/>
      <c r="N1351" s="8"/>
      <c r="O1351" s="8"/>
      <c r="P1351" s="8"/>
    </row>
    <row r="1352">
      <c r="A1352" s="43" t="str">
        <f>'рабочая форма матрица трассиров'!D731</f>
        <v>При оставлении поля ввода "E-mail" пустым, либо его некорректном заполнении, после нажатия на кнопку "Отправить" поле становится красным </v>
      </c>
      <c r="B1352" s="26" t="s">
        <v>1646</v>
      </c>
      <c r="C1352" s="18" t="s">
        <v>34</v>
      </c>
      <c r="D1352" s="36" t="s">
        <v>1647</v>
      </c>
      <c r="E1352" s="20" t="s">
        <v>1648</v>
      </c>
      <c r="F1352" s="56" t="str">
        <f>'Таблицы принятия решений'!D77</f>
        <v>О 3</v>
      </c>
      <c r="G1352" s="8" t="s">
        <v>75</v>
      </c>
      <c r="H1352" s="27" t="s">
        <v>16</v>
      </c>
      <c r="I1352" s="21"/>
      <c r="J1352" s="8"/>
      <c r="K1352" s="27" t="s">
        <v>16</v>
      </c>
      <c r="L1352" s="8"/>
      <c r="M1352" s="8"/>
      <c r="N1352" s="8"/>
      <c r="O1352" s="8"/>
      <c r="P1352" s="8"/>
    </row>
    <row r="1353">
      <c r="A1353" s="43" t="str">
        <f>'рабочая форма матрица трассиров'!D732</f>
        <v>При оставлении поля "Отзыв" пустым после нажатия на кнопку "Отправить" поле становится красным</v>
      </c>
      <c r="B1353" s="26" t="s">
        <v>1649</v>
      </c>
      <c r="C1353" s="18" t="s">
        <v>34</v>
      </c>
      <c r="D1353" s="36" t="s">
        <v>1650</v>
      </c>
      <c r="E1353" s="291" t="s">
        <v>1651</v>
      </c>
      <c r="F1353" s="56" t="str">
        <f>'Таблицы принятия решений'!E77</f>
        <v>О 4</v>
      </c>
      <c r="G1353" s="8" t="s">
        <v>75</v>
      </c>
      <c r="H1353" s="27" t="s">
        <v>16</v>
      </c>
      <c r="I1353" s="21"/>
      <c r="J1353" s="8"/>
      <c r="K1353" s="27" t="s">
        <v>16</v>
      </c>
      <c r="L1353" s="8"/>
      <c r="M1353" s="8"/>
      <c r="N1353" s="8"/>
      <c r="O1353" s="8"/>
      <c r="P1353" s="8"/>
    </row>
    <row r="1354">
      <c r="A1354" s="43" t="str">
        <f>'рабочая форма матрица трассиров'!D733</f>
        <v>При наведении курсора на кнопку "Отправить" цвет кнопки меняется с голубого на прозрачный ( с #0081ff на #fff)</v>
      </c>
      <c r="B1354" s="26" t="s">
        <v>1652</v>
      </c>
      <c r="C1354" s="18" t="s">
        <v>34</v>
      </c>
      <c r="D1354" s="36" t="s">
        <v>1653</v>
      </c>
      <c r="E1354" s="20" t="s">
        <v>1654</v>
      </c>
      <c r="G1354" s="8"/>
      <c r="H1354" s="27" t="s">
        <v>16</v>
      </c>
      <c r="I1354" s="21"/>
      <c r="J1354" s="8"/>
      <c r="K1354" s="27" t="s">
        <v>16</v>
      </c>
      <c r="L1354" s="8"/>
      <c r="M1354" s="8"/>
      <c r="N1354" s="8"/>
      <c r="O1354" s="8"/>
      <c r="P1354" s="8"/>
    </row>
    <row r="1355">
      <c r="A1355" s="43" t="str">
        <f>'рабочая форма матрица трассиров'!D734</f>
        <v>При наведении курсора на кнопку "Отправить" цвет текста меняется с белого на голубой  ( с #fff на  #0081ff)</v>
      </c>
      <c r="B1355" s="20" t="s">
        <v>1655</v>
      </c>
      <c r="C1355" s="18" t="s">
        <v>34</v>
      </c>
      <c r="D1355" s="36" t="s">
        <v>1656</v>
      </c>
      <c r="G1355" s="8"/>
      <c r="I1355" s="21"/>
      <c r="J1355" s="8"/>
      <c r="L1355" s="8"/>
      <c r="M1355" s="8"/>
      <c r="N1355" s="8"/>
      <c r="O1355" s="8"/>
      <c r="P1355" s="8"/>
    </row>
    <row r="1356">
      <c r="A1356" s="178" t="str">
        <f>'рабочая форма матрица трассиров'!A735</f>
        <v>Блок с отзывом</v>
      </c>
      <c r="C1356" s="20"/>
      <c r="D1356" s="4"/>
      <c r="E1356" s="4"/>
      <c r="G1356" s="8"/>
      <c r="H1356" s="8"/>
      <c r="I1356" s="21"/>
      <c r="J1356" s="8"/>
      <c r="K1356" s="8"/>
      <c r="L1356" s="8"/>
      <c r="M1356" s="8"/>
      <c r="N1356" s="8"/>
      <c r="O1356" s="8"/>
      <c r="P1356" s="8"/>
    </row>
    <row r="1357">
      <c r="A1357" s="43" t="str">
        <f>'рабочая форма матрица трассиров'!D736</f>
        <v>Блок содержит:</v>
      </c>
      <c r="B1357" s="305" t="s">
        <v>1657</v>
      </c>
      <c r="C1357" s="18" t="s">
        <v>34</v>
      </c>
      <c r="D1357" s="36" t="str">
        <f>MID(B1357,3,12)</f>
        <v>5.1.1.18.2-1</v>
      </c>
      <c r="E1357" s="26" t="s">
        <v>1658</v>
      </c>
      <c r="G1357" s="8"/>
      <c r="H1357" s="27" t="s">
        <v>16</v>
      </c>
      <c r="I1357" s="21"/>
      <c r="J1357" s="8"/>
      <c r="K1357" s="27" t="s">
        <v>16</v>
      </c>
      <c r="L1357" s="8"/>
      <c r="M1357" s="8"/>
      <c r="N1357" s="8"/>
      <c r="O1357" s="8"/>
      <c r="P1357" s="8"/>
    </row>
    <row r="1358">
      <c r="A1358" s="43" t="str">
        <f>'рабочая форма матрица трассиров'!D737</f>
        <v>
1. в названии вкладки присутствует число, соответствующее количеству отзывов</v>
      </c>
      <c r="G1358" s="8"/>
      <c r="I1358" s="21"/>
      <c r="J1358" s="8"/>
      <c r="L1358" s="8"/>
      <c r="M1358" s="8"/>
      <c r="N1358" s="8"/>
      <c r="O1358" s="8"/>
      <c r="P1358" s="8"/>
    </row>
    <row r="1359">
      <c r="A1359" s="43" t="str">
        <f>'рабочая форма матрица трассиров'!D738</f>
        <v>2. индикатор оценки в формате звезд и среднюю оценку в формате .../5 </v>
      </c>
      <c r="G1359" s="8"/>
      <c r="I1359" s="21"/>
      <c r="J1359" s="8"/>
      <c r="L1359" s="8"/>
      <c r="M1359" s="8"/>
      <c r="N1359" s="8"/>
      <c r="O1359" s="8"/>
      <c r="P1359" s="8"/>
    </row>
    <row r="1360">
      <c r="A1360" s="43" t="str">
        <f>'рабочая форма матрица трассиров'!D739</f>
        <v>3. карточки с отзывами</v>
      </c>
      <c r="G1360" s="8"/>
      <c r="I1360" s="21"/>
      <c r="J1360" s="8"/>
      <c r="L1360" s="8"/>
      <c r="M1360" s="8"/>
      <c r="N1360" s="8"/>
      <c r="O1360" s="8"/>
      <c r="P1360" s="8"/>
    </row>
    <row r="1361">
      <c r="A1361" s="43" t="str">
        <f>'рабочая форма матрица трассиров'!D740</f>
        <v>4. форму для отправки отзыва</v>
      </c>
      <c r="G1361" s="8"/>
      <c r="I1361" s="21"/>
      <c r="J1361" s="8"/>
      <c r="L1361" s="8"/>
      <c r="M1361" s="8"/>
      <c r="N1361" s="8"/>
      <c r="O1361" s="8"/>
      <c r="P1361" s="8"/>
    </row>
    <row r="1362">
      <c r="A1362" s="68" t="str">
        <f>'рабочая форма матрица трассиров'!A741</f>
        <v>26. Блок "iSpot"</v>
      </c>
      <c r="B1362" s="56"/>
      <c r="C1362" s="20"/>
      <c r="D1362" s="4"/>
      <c r="E1362" s="4"/>
      <c r="G1362" s="8"/>
      <c r="H1362" s="8"/>
      <c r="I1362" s="21"/>
      <c r="J1362" s="8"/>
      <c r="K1362" s="8"/>
      <c r="L1362" s="8"/>
      <c r="M1362" s="8"/>
      <c r="N1362" s="8"/>
      <c r="O1362" s="8"/>
      <c r="P1362" s="8"/>
    </row>
    <row r="1363">
      <c r="A1363" s="102" t="s">
        <v>270</v>
      </c>
      <c r="B1363" s="4" t="s">
        <v>1659</v>
      </c>
      <c r="C1363" s="18"/>
      <c r="D1363" s="140" t="s">
        <v>1660</v>
      </c>
      <c r="E1363" s="4" t="s">
        <v>1273</v>
      </c>
      <c r="G1363" s="8"/>
      <c r="H1363" s="8"/>
      <c r="I1363" s="21"/>
      <c r="J1363" s="8"/>
      <c r="K1363" s="8"/>
      <c r="L1363" s="8"/>
      <c r="M1363" s="8"/>
      <c r="N1363" s="8"/>
      <c r="O1363" s="8"/>
      <c r="P1363" s="8"/>
    </row>
    <row r="1364">
      <c r="A1364" s="43" t="str">
        <f t="shared" ref="A1364:B1364" si="534">A70</f>
        <v>Блок должен содержать:
- кнопку "iSpot"
- ссылка tel
- ссылка mailto
- ссылку WhatsApp с иконкой мессенджера
- ссылку Telegram с иконкой мессенджера</v>
      </c>
      <c r="B1364" s="20" t="str">
        <f t="shared" si="534"/>
        <v>ID1.2.5.1</v>
      </c>
      <c r="C1364" s="18" t="s">
        <v>34</v>
      </c>
      <c r="D1364" s="107" t="s">
        <v>1661</v>
      </c>
      <c r="E1364" s="20" t="str">
        <f t="shared" ref="E1364:E1369" si="535">E70</f>
        <v>Содержание блока iSpot</v>
      </c>
      <c r="G1364" s="8"/>
      <c r="H1364" s="27" t="s">
        <v>16</v>
      </c>
      <c r="I1364" s="21"/>
      <c r="J1364" s="8"/>
      <c r="K1364" s="27" t="s">
        <v>16</v>
      </c>
      <c r="L1364" s="8"/>
      <c r="M1364" s="8"/>
      <c r="N1364" s="8"/>
      <c r="O1364" s="8"/>
      <c r="P1364" s="8"/>
    </row>
    <row r="1365">
      <c r="A1365" s="53"/>
      <c r="C1365" s="18" t="s">
        <v>34</v>
      </c>
      <c r="D1365" s="107" t="s">
        <v>1662</v>
      </c>
      <c r="E1365" s="51" t="str">
        <f t="shared" si="535"/>
        <v>Наличие ссылки tel, mailto, WhatsApp, Telegram при локации отличной от Санкт-Петербурга</v>
      </c>
      <c r="G1365" s="8"/>
      <c r="H1365" s="27" t="s">
        <v>16</v>
      </c>
      <c r="I1365" s="21"/>
      <c r="J1365" s="8"/>
      <c r="K1365" s="27" t="s">
        <v>16</v>
      </c>
      <c r="L1365" s="8"/>
      <c r="M1365" s="8"/>
      <c r="N1365" s="8"/>
      <c r="O1365" s="8"/>
      <c r="P1365" s="8"/>
    </row>
    <row r="1366">
      <c r="A1366" s="53"/>
      <c r="C1366" s="18" t="s">
        <v>34</v>
      </c>
      <c r="D1366" s="107" t="s">
        <v>1663</v>
      </c>
      <c r="E1366" s="51" t="str">
        <f t="shared" si="535"/>
        <v>При локации Санкт-Петербурга блок не содержит ссылку tel, mailto,  WhatsApp, Telegram</v>
      </c>
      <c r="G1366" s="8"/>
      <c r="H1366" s="27" t="s">
        <v>16</v>
      </c>
      <c r="I1366" s="21"/>
      <c r="J1366" s="8"/>
      <c r="K1366" s="27" t="s">
        <v>16</v>
      </c>
      <c r="L1366" s="8"/>
      <c r="M1366" s="8"/>
      <c r="N1366" s="8"/>
      <c r="O1366" s="8"/>
      <c r="P1366" s="8"/>
    </row>
    <row r="1367">
      <c r="A1367" s="43" t="str">
        <f t="shared" ref="A1367:A1368" si="536">A73</f>
        <v>При нажатии на кнопку iSpot должен произойти переход вверх страницы</v>
      </c>
      <c r="B1367" s="140" t="s">
        <v>123</v>
      </c>
      <c r="C1367" s="18" t="s">
        <v>34</v>
      </c>
      <c r="D1367" s="107" t="s">
        <v>1664</v>
      </c>
      <c r="E1367" s="51" t="str">
        <f t="shared" si="535"/>
        <v>Переход вверх страницы при нажатии на кнопку iSpot</v>
      </c>
      <c r="G1367" s="8"/>
      <c r="H1367" s="27" t="s">
        <v>16</v>
      </c>
      <c r="I1367" s="21"/>
      <c r="J1367" s="8"/>
      <c r="K1367" s="27" t="s">
        <v>16</v>
      </c>
      <c r="L1367" s="8"/>
      <c r="M1367" s="8"/>
      <c r="N1367" s="8"/>
      <c r="O1367" s="8"/>
      <c r="P1367" s="8"/>
    </row>
    <row r="1368">
      <c r="A1368" s="43" t="str">
        <f t="shared" si="536"/>
        <v>При нажатии на ссылку tel должен прозойти переход на связанное приложение</v>
      </c>
      <c r="B1368" s="4" t="str">
        <f t="shared" ref="B1368:B1369" si="537">B74</f>
        <v>ID1.2.5.4</v>
      </c>
      <c r="C1368" s="18" t="s">
        <v>34</v>
      </c>
      <c r="D1368" s="107" t="s">
        <v>1665</v>
      </c>
      <c r="E1368" s="51" t="str">
        <f t="shared" si="535"/>
        <v>Перенаправление на связанное приложение при нажатии на ссылку tel</v>
      </c>
      <c r="G1368" s="8"/>
      <c r="H1368" s="27" t="s">
        <v>16</v>
      </c>
      <c r="I1368" s="21"/>
      <c r="J1368" s="8"/>
      <c r="K1368" s="27" t="s">
        <v>16</v>
      </c>
      <c r="L1368" s="8"/>
      <c r="M1368" s="8"/>
      <c r="N1368" s="8"/>
      <c r="O1368" s="8"/>
      <c r="P1368" s="8"/>
    </row>
    <row r="1369">
      <c r="A1369" s="102" t="s">
        <v>129</v>
      </c>
      <c r="B1369" s="4" t="str">
        <f t="shared" si="537"/>
        <v>ID1.2.5.5</v>
      </c>
      <c r="C1369" s="18" t="s">
        <v>34</v>
      </c>
      <c r="D1369" s="107" t="s">
        <v>1666</v>
      </c>
      <c r="E1369" s="20" t="str">
        <f t="shared" si="535"/>
        <v>Блок содержит ссылку mailto, по которой идет переход в учетную запись почты </v>
      </c>
      <c r="G1369" s="8"/>
      <c r="H1369" s="27" t="s">
        <v>16</v>
      </c>
      <c r="I1369" s="21"/>
      <c r="J1369" s="8"/>
      <c r="K1369" s="27" t="s">
        <v>16</v>
      </c>
      <c r="L1369" s="8"/>
      <c r="M1369" s="8"/>
      <c r="N1369" s="8"/>
      <c r="O1369" s="8"/>
      <c r="P1369" s="8"/>
    </row>
    <row r="1370">
      <c r="A1370" s="43" t="str">
        <f t="shared" ref="A1370:A1374" si="538">A76</f>
        <v>При нажатии на ссылку mailto должен произойти переход в учетную запись почты</v>
      </c>
      <c r="B1370" s="140" t="s">
        <v>133</v>
      </c>
      <c r="G1370" s="8"/>
      <c r="I1370" s="21"/>
      <c r="J1370" s="8"/>
      <c r="L1370" s="8"/>
      <c r="M1370" s="8"/>
      <c r="N1370" s="8"/>
      <c r="O1370" s="8"/>
      <c r="P1370" s="8"/>
    </row>
    <row r="1371">
      <c r="A1371" s="43" t="str">
        <f t="shared" si="538"/>
        <v>Должен содержать ссылку WhatsApp с иконкой мессенджера</v>
      </c>
      <c r="B1371" s="4" t="str">
        <f>B77</f>
        <v>ID1.2.5.7</v>
      </c>
      <c r="C1371" s="18" t="s">
        <v>34</v>
      </c>
      <c r="D1371" s="107" t="s">
        <v>1667</v>
      </c>
      <c r="E1371" s="20" t="str">
        <f>E77</f>
        <v>Блок содержит ссылку WhatsApp, которая переводит в приложение WhatsApp</v>
      </c>
      <c r="G1371" s="8"/>
      <c r="H1371" s="27" t="s">
        <v>16</v>
      </c>
      <c r="I1371" s="21"/>
      <c r="J1371" s="8"/>
      <c r="K1371" s="27" t="s">
        <v>16</v>
      </c>
      <c r="L1371" s="8"/>
      <c r="M1371" s="8"/>
      <c r="N1371" s="8"/>
      <c r="O1371" s="8"/>
      <c r="P1371" s="8"/>
    </row>
    <row r="1372">
      <c r="A1372" s="43" t="str">
        <f t="shared" si="538"/>
        <v>При нажатии на ссылку WhatsApp  должен произойти переход в приложение WhatsApp </v>
      </c>
      <c r="B1372" s="140" t="s">
        <v>137</v>
      </c>
      <c r="G1372" s="8"/>
      <c r="I1372" s="21"/>
      <c r="J1372" s="8"/>
      <c r="L1372" s="8"/>
      <c r="M1372" s="8"/>
      <c r="N1372" s="8"/>
      <c r="O1372" s="8"/>
      <c r="P1372" s="8"/>
    </row>
    <row r="1373">
      <c r="A1373" s="43" t="str">
        <f t="shared" si="538"/>
        <v>Должен содержать ссылку Telegram с иконкой мессенджера</v>
      </c>
      <c r="B1373" s="4" t="str">
        <f t="shared" ref="B1373:B1374" si="539">B79</f>
        <v>ID1.2.5.9</v>
      </c>
      <c r="C1373" s="18" t="s">
        <v>34</v>
      </c>
      <c r="D1373" s="107" t="s">
        <v>1668</v>
      </c>
      <c r="E1373" s="20" t="str">
        <f>E79</f>
        <v>Блок содержит ссылку Telegram, которая переводит в приложение Telegram</v>
      </c>
      <c r="G1373" s="8"/>
      <c r="H1373" s="27" t="s">
        <v>16</v>
      </c>
      <c r="I1373" s="21"/>
      <c r="J1373" s="8"/>
      <c r="K1373" s="27" t="s">
        <v>16</v>
      </c>
      <c r="L1373" s="8"/>
      <c r="M1373" s="8"/>
      <c r="N1373" s="8"/>
      <c r="O1373" s="8"/>
      <c r="P1373" s="8"/>
    </row>
    <row r="1374">
      <c r="A1374" s="43" t="str">
        <f t="shared" si="538"/>
        <v>При нажатии на ссылку Telegram  должен произойти переход в приложение Telegram </v>
      </c>
      <c r="B1374" s="4" t="str">
        <f t="shared" si="539"/>
        <v>ID1.2.5.10</v>
      </c>
      <c r="G1374" s="8"/>
      <c r="I1374" s="21"/>
      <c r="J1374" s="8"/>
      <c r="L1374" s="8"/>
      <c r="M1374" s="8"/>
      <c r="N1374" s="8"/>
      <c r="O1374" s="8"/>
      <c r="P1374" s="8"/>
    </row>
    <row r="1375">
      <c r="A1375" s="68" t="str">
        <f>'рабочая форма матрица трассиров'!A743</f>
        <v>27. Блок "Нужна помощь"</v>
      </c>
      <c r="B1375" s="56"/>
      <c r="C1375" s="20"/>
      <c r="D1375" s="4"/>
      <c r="E1375" s="4"/>
      <c r="G1375" s="8"/>
      <c r="H1375" s="8"/>
      <c r="I1375" s="21"/>
      <c r="J1375" s="8"/>
      <c r="K1375" s="8"/>
      <c r="L1375" s="8"/>
      <c r="M1375" s="8"/>
      <c r="N1375" s="8"/>
      <c r="O1375" s="8"/>
      <c r="P1375" s="8"/>
    </row>
    <row r="1376">
      <c r="A1376" s="102" t="s">
        <v>282</v>
      </c>
      <c r="B1376" s="4" t="s">
        <v>1669</v>
      </c>
      <c r="C1376" s="20"/>
      <c r="D1376" s="103"/>
      <c r="E1376" s="4" t="s">
        <v>1670</v>
      </c>
      <c r="G1376" s="8"/>
      <c r="H1376" s="8"/>
      <c r="I1376" s="287" t="s">
        <v>1313</v>
      </c>
      <c r="J1376" s="8"/>
      <c r="K1376" s="8"/>
      <c r="L1376" s="8"/>
      <c r="M1376" s="8"/>
      <c r="N1376" s="8"/>
      <c r="O1376" s="8"/>
      <c r="P1376" s="8"/>
    </row>
    <row r="1377">
      <c r="A1377" s="43" t="str">
        <f t="shared" ref="A1377:B1377" si="540">A82</f>
        <v>Блок "Нужна помощь" содержит:
- ссылка tel
- ссылка mailto
- ссылку WhatsApp с иконкой мессенджера
- ссылку WhatsApp с иконкой мессенджера"</v>
      </c>
      <c r="B1377" s="20" t="str">
        <f t="shared" si="540"/>
        <v>ID1.2.6.1</v>
      </c>
      <c r="C1377" s="18" t="s">
        <v>34</v>
      </c>
      <c r="D1377" s="107" t="s">
        <v>1671</v>
      </c>
      <c r="E1377" s="20" t="str">
        <f t="shared" ref="E1377:E1379" si="542">E82</f>
        <v>Содержание блока Нужна помощь</v>
      </c>
      <c r="G1377" s="8"/>
      <c r="H1377" s="27" t="s">
        <v>16</v>
      </c>
      <c r="I1377" s="21"/>
      <c r="J1377" s="8"/>
      <c r="K1377" s="27" t="s">
        <v>16</v>
      </c>
      <c r="L1377" s="8"/>
      <c r="M1377" s="8"/>
      <c r="N1377" s="8"/>
      <c r="O1377" s="8"/>
      <c r="P1377" s="8"/>
    </row>
    <row r="1378">
      <c r="A1378" s="43" t="str">
        <f t="shared" ref="A1378:B1378" si="541">A83</f>
        <v>При нажатии на ссылку tel должен произойти переход на связанное приложение</v>
      </c>
      <c r="B1378" s="4" t="str">
        <f t="shared" si="541"/>
        <v>ID1.2.6.2</v>
      </c>
      <c r="C1378" s="18" t="s">
        <v>34</v>
      </c>
      <c r="D1378" s="306" t="s">
        <v>1672</v>
      </c>
      <c r="E1378" s="20" t="str">
        <f t="shared" si="542"/>
        <v>Идет перенаправление на связанное приложение при нажатии на ссылку tel</v>
      </c>
      <c r="G1378" s="8"/>
      <c r="H1378" s="27" t="s">
        <v>16</v>
      </c>
      <c r="I1378" s="21"/>
      <c r="J1378" s="8"/>
      <c r="K1378" s="27" t="s">
        <v>16</v>
      </c>
      <c r="L1378" s="8"/>
      <c r="M1378" s="8"/>
      <c r="N1378" s="8"/>
      <c r="O1378" s="8"/>
      <c r="P1378" s="8"/>
    </row>
    <row r="1379">
      <c r="A1379" s="102" t="s">
        <v>129</v>
      </c>
      <c r="B1379" s="4" t="str">
        <f>B84</f>
        <v>ID1.2.6.3</v>
      </c>
      <c r="C1379" s="18" t="s">
        <v>34</v>
      </c>
      <c r="D1379" s="107" t="s">
        <v>1673</v>
      </c>
      <c r="E1379" s="20" t="str">
        <f t="shared" si="542"/>
        <v>Блок содержит ссылку mailto, по которой идет переход в учетную запись почты </v>
      </c>
      <c r="G1379" s="8"/>
      <c r="H1379" s="27" t="s">
        <v>16</v>
      </c>
      <c r="I1379" s="21"/>
      <c r="J1379" s="8"/>
      <c r="K1379" s="27" t="s">
        <v>16</v>
      </c>
      <c r="L1379" s="8"/>
      <c r="M1379" s="8"/>
      <c r="N1379" s="8"/>
      <c r="O1379" s="8"/>
      <c r="P1379" s="8"/>
    </row>
    <row r="1380">
      <c r="A1380" s="43" t="str">
        <f t="shared" ref="A1380:B1380" si="543">A85</f>
        <v>При нажатии на ссылку mailto должен произойти переход в учетную запись почты</v>
      </c>
      <c r="B1380" s="4" t="str">
        <f t="shared" si="543"/>
        <v>ID1.2.6.4</v>
      </c>
      <c r="G1380" s="8"/>
      <c r="H1380" s="27" t="s">
        <v>16</v>
      </c>
      <c r="I1380" s="21"/>
      <c r="J1380" s="8"/>
      <c r="K1380" s="27" t="s">
        <v>16</v>
      </c>
      <c r="L1380" s="8"/>
      <c r="M1380" s="8"/>
      <c r="N1380" s="8"/>
      <c r="O1380" s="8"/>
      <c r="P1380" s="8"/>
    </row>
    <row r="1381">
      <c r="A1381" s="43" t="str">
        <f t="shared" ref="A1381:B1381" si="544">A86</f>
        <v>Должен содержать ссылку WhatsApp с иконкой мессенджера</v>
      </c>
      <c r="B1381" s="4" t="str">
        <f t="shared" si="544"/>
        <v>ID1.2.6.5</v>
      </c>
      <c r="C1381" s="18" t="s">
        <v>34</v>
      </c>
      <c r="D1381" s="107" t="s">
        <v>1674</v>
      </c>
      <c r="E1381" s="20" t="str">
        <f>E86</f>
        <v>Блок содержит ссылку WhatsApp, которая переводит в приложение WhatsApp</v>
      </c>
      <c r="G1381" s="8"/>
      <c r="H1381" s="27" t="s">
        <v>16</v>
      </c>
      <c r="I1381" s="21"/>
      <c r="J1381" s="8"/>
      <c r="K1381" s="27" t="s">
        <v>16</v>
      </c>
      <c r="L1381" s="8"/>
      <c r="M1381" s="8"/>
      <c r="N1381" s="8"/>
      <c r="O1381" s="8"/>
      <c r="P1381" s="8"/>
    </row>
    <row r="1382">
      <c r="A1382" s="43" t="str">
        <f t="shared" ref="A1382:B1382" si="545">A87</f>
        <v>При нажатии на ссылку WhatsApp  должен произойти переход в приложение WhatsApp </v>
      </c>
      <c r="B1382" s="4" t="str">
        <f t="shared" si="545"/>
        <v>ID1.2.6.6</v>
      </c>
      <c r="G1382" s="8"/>
      <c r="I1382" s="21"/>
      <c r="J1382" s="8"/>
      <c r="L1382" s="8"/>
      <c r="M1382" s="8"/>
      <c r="N1382" s="8"/>
      <c r="O1382" s="8"/>
      <c r="P1382" s="8"/>
    </row>
    <row r="1383">
      <c r="A1383" s="43" t="str">
        <f t="shared" ref="A1383:B1383" si="546">A88</f>
        <v>Должен содержать ссылку Telegram с иконкой мессенджера</v>
      </c>
      <c r="B1383" s="4" t="str">
        <f t="shared" si="546"/>
        <v>ID1.2.6.7</v>
      </c>
      <c r="C1383" s="18" t="s">
        <v>34</v>
      </c>
      <c r="D1383" s="107" t="s">
        <v>1675</v>
      </c>
      <c r="E1383" s="20" t="str">
        <f>E88</f>
        <v>Блок содержит ссылку Telegram, которая переводит в приложение Telegram</v>
      </c>
      <c r="G1383" s="8"/>
      <c r="H1383" s="27" t="s">
        <v>16</v>
      </c>
      <c r="I1383" s="21"/>
      <c r="J1383" s="8"/>
      <c r="K1383" s="27" t="s">
        <v>16</v>
      </c>
      <c r="L1383" s="8"/>
      <c r="M1383" s="8"/>
      <c r="N1383" s="8"/>
      <c r="O1383" s="8"/>
      <c r="P1383" s="8"/>
    </row>
    <row r="1384">
      <c r="A1384" s="43" t="str">
        <f t="shared" ref="A1384:B1384" si="547">A89</f>
        <v>При нажатии на ссылку Telegram   должен произойти переход в приложение Telegram </v>
      </c>
      <c r="B1384" s="4" t="str">
        <f t="shared" si="547"/>
        <v>ID1.2.6.8</v>
      </c>
      <c r="G1384" s="8"/>
      <c r="I1384" s="21"/>
      <c r="J1384" s="8"/>
      <c r="L1384" s="8"/>
      <c r="M1384" s="8"/>
      <c r="N1384" s="8"/>
      <c r="O1384" s="8"/>
      <c r="P1384" s="8"/>
    </row>
    <row r="1385">
      <c r="A1385" s="68" t="str">
        <f>'рабочая форма матрица трассиров'!A745</f>
        <v>28. Блок "Подпишитесь на рассылку"</v>
      </c>
      <c r="B1385" s="4"/>
      <c r="C1385" s="4"/>
      <c r="D1385" s="4"/>
      <c r="E1385" s="4"/>
      <c r="G1385" s="8"/>
      <c r="H1385" s="8"/>
      <c r="I1385" s="287" t="s">
        <v>1313</v>
      </c>
      <c r="J1385" s="8"/>
      <c r="K1385" s="8"/>
      <c r="L1385" s="8"/>
      <c r="M1385" s="8"/>
      <c r="N1385" s="8"/>
      <c r="O1385" s="8"/>
      <c r="P1385" s="8"/>
    </row>
    <row r="1386">
      <c r="A1386" s="102" t="s">
        <v>288</v>
      </c>
      <c r="B1386" s="4" t="s">
        <v>1676</v>
      </c>
      <c r="C1386" s="20"/>
      <c r="D1386" s="103"/>
      <c r="E1386" s="4" t="s">
        <v>1677</v>
      </c>
      <c r="G1386" s="8"/>
      <c r="H1386" s="8"/>
      <c r="I1386" s="21"/>
      <c r="J1386" s="8"/>
      <c r="K1386" s="8"/>
      <c r="L1386" s="8"/>
      <c r="M1386" s="8"/>
      <c r="N1386" s="8"/>
      <c r="O1386" s="8"/>
      <c r="P1386" s="8"/>
    </row>
    <row r="1387">
      <c r="A1387" s="43" t="str">
        <f t="shared" ref="A1387:B1387" si="548">A91</f>
        <v>Должен содержать:
1.текстовое поле ввода Email 
2. кнопку в поле ввода Emal
3. чек-бокс "Я даю согласие на обработку персональных данных"</v>
      </c>
      <c r="B1387" s="51" t="str">
        <f t="shared" si="548"/>
        <v>ID1.2.7.1</v>
      </c>
      <c r="C1387" s="18" t="s">
        <v>34</v>
      </c>
      <c r="D1387" s="107" t="s">
        <v>1678</v>
      </c>
      <c r="E1387" s="26" t="str">
        <f>E91</f>
        <v>Содержание блока Подпишитесь на рассылку</v>
      </c>
      <c r="G1387" s="8"/>
      <c r="H1387" s="27" t="s">
        <v>16</v>
      </c>
      <c r="I1387" s="21"/>
      <c r="J1387" s="8"/>
      <c r="K1387" s="27" t="s">
        <v>16</v>
      </c>
      <c r="L1387" s="8"/>
      <c r="M1387" s="8"/>
      <c r="N1387" s="8"/>
      <c r="O1387" s="8"/>
      <c r="P1387" s="8"/>
    </row>
    <row r="1388" ht="18.0" customHeight="1">
      <c r="A1388" s="43" t="str">
        <f t="shared" ref="A1388:A1390" si="549">A92</f>
        <v>Поле ввода Email:
</v>
      </c>
      <c r="B1388" s="20"/>
      <c r="C1388" s="20"/>
      <c r="E1388" s="20" t="s">
        <v>370</v>
      </c>
      <c r="G1388" s="8"/>
      <c r="H1388" s="8"/>
      <c r="I1388" s="21"/>
      <c r="J1388" s="8"/>
      <c r="K1388" s="8"/>
      <c r="L1388" s="8"/>
      <c r="M1388" s="8"/>
      <c r="N1388" s="8"/>
      <c r="O1388" s="8"/>
      <c r="P1388" s="8"/>
    </row>
    <row r="1389">
      <c r="A1389" s="43" t="str">
        <f t="shared" si="549"/>
        <v>1.Это Combobox, содержит плейсхолдер "Ваш email" и кнопку внутри </v>
      </c>
      <c r="B1389" s="307" t="s">
        <v>162</v>
      </c>
      <c r="C1389" s="18" t="s">
        <v>34</v>
      </c>
      <c r="D1389" s="107" t="s">
        <v>1679</v>
      </c>
      <c r="E1389" s="20" t="str">
        <f t="shared" ref="E1389:E1397" si="550">E93</f>
        <v>Проверка наличия плейсхолдера "Ваш email" и кнопки внутри</v>
      </c>
      <c r="G1389" s="8"/>
      <c r="H1389" s="27" t="s">
        <v>16</v>
      </c>
      <c r="I1389" s="21"/>
      <c r="J1389" s="8"/>
      <c r="K1389" s="27" t="s">
        <v>16</v>
      </c>
      <c r="L1389" s="8"/>
      <c r="M1389" s="8"/>
      <c r="N1389" s="8"/>
      <c r="O1389" s="8"/>
      <c r="P1389" s="8"/>
    </row>
    <row r="1390">
      <c r="A1390" s="43" t="str">
        <f t="shared" si="549"/>
        <v>2.Поле содержит маску с обязательными атрибутами - "собака" и "точка"</v>
      </c>
      <c r="B1390" s="308" t="s">
        <v>165</v>
      </c>
      <c r="C1390" s="18" t="s">
        <v>24</v>
      </c>
      <c r="D1390" s="107" t="s">
        <v>1680</v>
      </c>
      <c r="E1390" s="20" t="str">
        <f t="shared" si="550"/>
        <v>Ввод email с обязательными атрибутами - "собака" и точка с точкой и тире в именной области</v>
      </c>
      <c r="F1390" s="56" t="str">
        <f t="shared" ref="F1390:G1390" si="551">F94</f>
        <v>ПР 1</v>
      </c>
      <c r="G1390" s="56" t="str">
        <f t="shared" si="551"/>
        <v>t.est-t@yandex.ru</v>
      </c>
      <c r="H1390" s="27" t="s">
        <v>16</v>
      </c>
      <c r="I1390" s="21"/>
      <c r="J1390" s="8"/>
      <c r="K1390" s="27" t="s">
        <v>16</v>
      </c>
      <c r="L1390" s="8"/>
      <c r="M1390" s="8"/>
      <c r="N1390" s="8"/>
      <c r="O1390" s="8"/>
      <c r="P1390" s="8"/>
    </row>
    <row r="1391">
      <c r="A1391" s="53"/>
      <c r="D1391" s="20" t="s">
        <v>1681</v>
      </c>
      <c r="E1391" s="20" t="str">
        <f t="shared" si="550"/>
        <v>Ввод Email с кириллическим доменным именем </v>
      </c>
      <c r="F1391" s="56" t="str">
        <f t="shared" ref="F1391:G1391" si="552">F95</f>
        <v>ПР 2</v>
      </c>
      <c r="G1391" s="56" t="str">
        <f t="shared" si="552"/>
        <v>login_22@домен.рф</v>
      </c>
      <c r="H1391" s="27" t="s">
        <v>16</v>
      </c>
      <c r="I1391" s="21"/>
      <c r="J1391" s="8"/>
      <c r="K1391" s="27" t="s">
        <v>16</v>
      </c>
      <c r="L1391" s="8"/>
      <c r="M1391" s="8"/>
      <c r="N1391" s="8"/>
      <c r="O1391" s="8"/>
      <c r="P1391" s="8"/>
    </row>
    <row r="1392">
      <c r="A1392" s="43" t="str">
        <f t="shared" ref="A1392:B1392" si="553">A96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392" s="26" t="str">
        <f t="shared" si="553"/>
        <v>ID1.2.7.2.3</v>
      </c>
      <c r="C1392" s="18" t="s">
        <v>34</v>
      </c>
      <c r="D1392" s="107" t="s">
        <v>1682</v>
      </c>
      <c r="E1392" s="20" t="str">
        <f t="shared" si="550"/>
        <v>Появление сообщения " Вы ввели некорректный email. Вернитесь в форму и проверьте введенный email адреса" при вводе email без обязательного атрибута "собака"</v>
      </c>
      <c r="F1392" s="56" t="str">
        <f t="shared" ref="F1392:G1392" si="554">F96</f>
        <v>ПР 5</v>
      </c>
      <c r="G1392" s="309" t="str">
        <f t="shared" si="554"/>
        <v>testgmail.com</v>
      </c>
      <c r="H1392" s="27" t="s">
        <v>16</v>
      </c>
      <c r="I1392" s="21"/>
      <c r="J1392" s="8"/>
      <c r="K1392" s="27" t="s">
        <v>16</v>
      </c>
      <c r="L1392" s="8"/>
      <c r="M1392" s="8"/>
      <c r="N1392" s="8"/>
      <c r="O1392" s="8"/>
      <c r="P1392" s="8"/>
    </row>
    <row r="1393">
      <c r="A1393" s="43" t="str">
        <f t="shared" ref="A1393:B1393" si="555">A97</f>
        <v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393" s="26" t="str">
        <f t="shared" si="555"/>
        <v>ID1.2.7.2.4</v>
      </c>
      <c r="C1393" s="18" t="s">
        <v>34</v>
      </c>
      <c r="D1393" s="107" t="s">
        <v>1683</v>
      </c>
      <c r="E1393" s="20" t="str">
        <f t="shared" si="550"/>
        <v>Появление сообщения " Вы ввели некорректный email. Вернитесь в форму и проверьте введенный email адреса" при вводе email без обязательного атрибута "точка"</v>
      </c>
      <c r="F1393" s="56" t="str">
        <f t="shared" ref="F1393:G1393" si="556">F97</f>
        <v>ПР 6</v>
      </c>
      <c r="G1393" s="56" t="str">
        <f t="shared" si="556"/>
        <v>test@gmailcom</v>
      </c>
      <c r="H1393" s="27" t="s">
        <v>16</v>
      </c>
      <c r="I1393" s="21"/>
      <c r="J1393" s="8"/>
      <c r="K1393" s="27" t="s">
        <v>16</v>
      </c>
      <c r="L1393" s="8"/>
      <c r="M1393" s="8"/>
      <c r="N1393" s="8"/>
      <c r="O1393" s="8"/>
      <c r="P1393" s="8"/>
    </row>
    <row r="1394">
      <c r="A1394" s="43" t="str">
        <f t="shared" ref="A1394:B1394" si="557">A98</f>
        <v>5. При незаполнении или некорректном заполнении поля, оно подсвечивается красным</v>
      </c>
      <c r="B1394" s="26" t="str">
        <f t="shared" si="557"/>
        <v>ID1.2.7.2.5</v>
      </c>
      <c r="C1394" s="18" t="s">
        <v>34</v>
      </c>
      <c r="D1394" s="107" t="s">
        <v>1684</v>
      </c>
      <c r="E1394" s="20" t="str">
        <f t="shared" si="550"/>
        <v>Подсвечивание красным поля ввода email при оставление пустым</v>
      </c>
      <c r="F1394" s="56" t="str">
        <f t="shared" ref="F1394:G1394" si="558">F98</f>
        <v>ПР 4</v>
      </c>
      <c r="G1394" s="56" t="str">
        <f t="shared" si="558"/>
        <v>ОСТАВИТЬ ПУСТЫМ</v>
      </c>
      <c r="H1394" s="27" t="s">
        <v>16</v>
      </c>
      <c r="I1394" s="21"/>
      <c r="J1394" s="8"/>
      <c r="K1394" s="27" t="s">
        <v>16</v>
      </c>
      <c r="L1394" s="8"/>
      <c r="M1394" s="8"/>
      <c r="N1394" s="8"/>
      <c r="O1394" s="8"/>
      <c r="P1394" s="8"/>
    </row>
    <row r="1395">
      <c r="A1395" s="53"/>
      <c r="D1395" s="20" t="s">
        <v>1685</v>
      </c>
      <c r="E1395" s="20" t="str">
        <f t="shared" si="550"/>
        <v>Подсвечивание красным поля ввода email при некорректном заполнении - только пробелы</v>
      </c>
      <c r="F1395" s="56" t="str">
        <f t="shared" ref="F1395:G1395" si="559">F99</f>
        <v>ПР 8</v>
      </c>
      <c r="G1395" s="56" t="str">
        <f t="shared" si="559"/>
        <v>только пробелы</v>
      </c>
      <c r="H1395" s="27" t="s">
        <v>16</v>
      </c>
      <c r="I1395" s="21"/>
      <c r="J1395" s="8"/>
      <c r="K1395" s="27" t="s">
        <v>16</v>
      </c>
      <c r="L1395" s="8"/>
      <c r="M1395" s="8"/>
      <c r="N1395" s="8"/>
      <c r="O1395" s="8"/>
      <c r="P1395" s="8"/>
    </row>
    <row r="1396">
      <c r="A1396" s="43" t="str">
        <f t="shared" ref="A1396:C1396" si="560">A100</f>
        <v>6. При вводе перед @ букв кириллицы - Запрос не отправлен.
Сообщение: "Часть адреса до символа "@" не должна содержать символ &lt;кириллица&gt;" </v>
      </c>
      <c r="B1396" s="26" t="str">
        <f t="shared" si="560"/>
        <v>ID1.2.7.2.6</v>
      </c>
      <c r="C1396" s="26" t="str">
        <f t="shared" si="560"/>
        <v>Регресионное, санити</v>
      </c>
      <c r="D1396" s="20" t="s">
        <v>1686</v>
      </c>
      <c r="E1396" s="26" t="str">
        <f t="shared" si="550"/>
        <v>Проверка при вводе кириллицы перед @ </v>
      </c>
      <c r="F1396" s="26" t="str">
        <f t="shared" ref="F1396:G1396" si="561">F100</f>
        <v>ПР 7</v>
      </c>
      <c r="G1396" s="26" t="str">
        <f t="shared" si="561"/>
        <v>шш@gmail.com</v>
      </c>
      <c r="H1396" s="27" t="s">
        <v>57</v>
      </c>
      <c r="I1396" s="45" t="s">
        <v>1687</v>
      </c>
      <c r="J1396" s="50" t="s">
        <v>181</v>
      </c>
      <c r="K1396" s="27" t="s">
        <v>57</v>
      </c>
      <c r="L1396" s="45" t="s">
        <v>1687</v>
      </c>
      <c r="M1396" s="50" t="s">
        <v>181</v>
      </c>
      <c r="N1396" s="8"/>
      <c r="O1396" s="8"/>
      <c r="P1396" s="8"/>
    </row>
    <row r="1397">
      <c r="A1397" s="102" t="s">
        <v>182</v>
      </c>
      <c r="B1397" s="103" t="s">
        <v>183</v>
      </c>
      <c r="C1397" s="18" t="s">
        <v>34</v>
      </c>
      <c r="D1397" s="107" t="s">
        <v>1688</v>
      </c>
      <c r="E1397" s="20" t="str">
        <f t="shared" si="550"/>
        <v>Проверка отправки письма при отметке в чек-боксе и валидном email </v>
      </c>
      <c r="F1397" s="26" t="str">
        <f t="shared" ref="F1397:G1397" si="562">F101</f>
        <v>ПР 1</v>
      </c>
      <c r="G1397" s="26" t="str">
        <f t="shared" si="562"/>
        <v>t.est-t@yandex.ru</v>
      </c>
      <c r="H1397" s="27" t="s">
        <v>16</v>
      </c>
      <c r="I1397" s="21"/>
      <c r="J1397" s="8"/>
      <c r="K1397" s="27" t="s">
        <v>16</v>
      </c>
      <c r="L1397" s="8"/>
      <c r="M1397" s="8"/>
      <c r="N1397" s="8"/>
      <c r="O1397" s="8"/>
      <c r="P1397" s="8"/>
    </row>
    <row r="1398">
      <c r="A1398" s="102" t="s">
        <v>188</v>
      </c>
      <c r="B1398" s="26" t="str">
        <f>B103</f>
        <v>ID1.2.7.4</v>
      </c>
      <c r="C1398" s="18" t="s">
        <v>34</v>
      </c>
      <c r="D1398" s="107" t="s">
        <v>1689</v>
      </c>
      <c r="E1398" s="20" t="str">
        <f t="shared" ref="E1398:G1398" si="563">E103</f>
        <v>Сообщение системы при успешной отправке письма</v>
      </c>
      <c r="F1398" s="20" t="str">
        <f t="shared" si="563"/>
        <v>ПР 1</v>
      </c>
      <c r="G1398" s="20" t="str">
        <f t="shared" si="563"/>
        <v>t.est-t@yandex.ru</v>
      </c>
      <c r="H1398" s="27" t="s">
        <v>16</v>
      </c>
      <c r="I1398" s="21"/>
      <c r="J1398" s="8"/>
      <c r="K1398" s="27" t="s">
        <v>16</v>
      </c>
      <c r="L1398" s="8"/>
      <c r="M1398" s="8"/>
      <c r="N1398" s="8"/>
      <c r="O1398" s="8"/>
      <c r="P1398" s="8"/>
    </row>
    <row r="1399" ht="52.5" customHeight="1">
      <c r="A1399" s="53"/>
      <c r="D1399" s="20" t="s">
        <v>1690</v>
      </c>
      <c r="E1399" s="20" t="str">
        <f t="shared" ref="E1399:G1399" si="564">E104</f>
        <v>Сообщение системы при успешной отправке письма с email с кириллическим доменом</v>
      </c>
      <c r="F1399" s="20" t="str">
        <f t="shared" si="564"/>
        <v>ПР 2</v>
      </c>
      <c r="G1399" s="20" t="str">
        <f t="shared" si="564"/>
        <v>login_22@домен.рф</v>
      </c>
      <c r="H1399" s="27" t="s">
        <v>16</v>
      </c>
      <c r="I1399" s="21"/>
      <c r="J1399" s="8"/>
      <c r="K1399" s="27" t="s">
        <v>16</v>
      </c>
      <c r="L1399" s="8"/>
      <c r="M1399" s="8"/>
      <c r="N1399" s="8"/>
      <c r="O1399" s="8"/>
      <c r="P1399" s="8"/>
    </row>
    <row r="1400">
      <c r="A1400" s="43" t="str">
        <f t="shared" ref="A1400:B1400" si="565">A105</f>
        <v>При нажатии на кнопку в поле ввода и отсутствии отметки в чек-боксе "Я даю согласие на обработку персональных данных" чек-бокс подсвечивается красным и форма не отправляется</v>
      </c>
      <c r="B1400" s="26" t="str">
        <f t="shared" si="565"/>
        <v>ID1.2.7.5</v>
      </c>
      <c r="C1400" s="18" t="s">
        <v>34</v>
      </c>
      <c r="D1400" s="107" t="s">
        <v>1691</v>
      </c>
      <c r="E1400" s="20" t="str">
        <f t="shared" ref="E1400:G1400" si="566">E105</f>
        <v>Отправка формы с неотмеченным чек-боксом "Я даю согласие на обработку персональных данных"</v>
      </c>
      <c r="F1400" s="20" t="str">
        <f t="shared" si="566"/>
        <v>ПР 3</v>
      </c>
      <c r="G1400" s="20" t="str">
        <f t="shared" si="566"/>
        <v>Без чек-бокса</v>
      </c>
      <c r="H1400" s="27" t="s">
        <v>57</v>
      </c>
      <c r="I1400" s="45" t="s">
        <v>1687</v>
      </c>
      <c r="J1400" s="50" t="s">
        <v>306</v>
      </c>
      <c r="K1400" s="27" t="s">
        <v>57</v>
      </c>
      <c r="L1400" s="45" t="s">
        <v>1687</v>
      </c>
      <c r="M1400" s="50" t="s">
        <v>306</v>
      </c>
      <c r="N1400" s="8"/>
      <c r="O1400" s="8"/>
      <c r="P1400" s="8"/>
    </row>
    <row r="1401" ht="26.25" customHeight="1">
      <c r="A1401" s="102" t="s">
        <v>196</v>
      </c>
      <c r="B1401" s="26" t="str">
        <f>B106</f>
        <v>ID1.2.7.6</v>
      </c>
      <c r="C1401" s="18" t="s">
        <v>34</v>
      </c>
      <c r="D1401" s="107" t="s">
        <v>1692</v>
      </c>
      <c r="E1401" s="20" t="s">
        <v>1693</v>
      </c>
      <c r="F1401" s="20"/>
      <c r="G1401" s="20"/>
      <c r="H1401" s="27" t="s">
        <v>16</v>
      </c>
      <c r="I1401" s="21"/>
      <c r="J1401" s="8"/>
      <c r="K1401" s="27" t="s">
        <v>16</v>
      </c>
      <c r="L1401" s="8"/>
      <c r="M1401" s="8"/>
      <c r="N1401" s="8"/>
      <c r="O1401" s="8"/>
      <c r="P1401" s="8"/>
    </row>
    <row r="1402">
      <c r="A1402" s="43" t="str">
        <f t="shared" ref="A1402:B1402" si="567">A108</f>
        <v>При оставлении поля ввода Email пустым и нажатии на кнопку "Отправить", поле должно подсвечиваться красным</v>
      </c>
      <c r="B1402" s="26" t="str">
        <f t="shared" si="567"/>
        <v>ID1.2.7.7</v>
      </c>
      <c r="C1402" s="18" t="s">
        <v>34</v>
      </c>
      <c r="D1402" s="107" t="s">
        <v>1694</v>
      </c>
      <c r="E1402" s="20" t="str">
        <f t="shared" ref="E1402:G1402" si="568">E108</f>
        <v>Сообщение системы об ошибке при оставлении поля email пустым</v>
      </c>
      <c r="F1402" s="20" t="str">
        <f t="shared" si="568"/>
        <v>ПР 4</v>
      </c>
      <c r="G1402" s="20" t="str">
        <f t="shared" si="568"/>
        <v>ОСТАВИТЬ ПУСТЫМ</v>
      </c>
      <c r="H1402" s="27" t="s">
        <v>16</v>
      </c>
      <c r="I1402" s="21"/>
      <c r="J1402" s="8"/>
      <c r="K1402" s="27" t="s">
        <v>16</v>
      </c>
      <c r="L1402" s="8"/>
      <c r="M1402" s="8"/>
      <c r="N1402" s="8"/>
      <c r="O1402" s="8"/>
      <c r="P1402" s="8"/>
    </row>
    <row r="1403">
      <c r="A1403" s="53"/>
      <c r="D1403" s="20" t="s">
        <v>1695</v>
      </c>
      <c r="E1403" s="20" t="str">
        <f t="shared" ref="E1403:G1403" si="569">E109</f>
        <v>Сообщение системы об ошибке при заполнении поля email пробелами</v>
      </c>
      <c r="F1403" s="20" t="str">
        <f t="shared" si="569"/>
        <v>ПР 8</v>
      </c>
      <c r="G1403" s="20" t="str">
        <f t="shared" si="569"/>
        <v>только пробелы</v>
      </c>
      <c r="H1403" s="27" t="s">
        <v>16</v>
      </c>
      <c r="I1403" s="21"/>
      <c r="J1403" s="8"/>
      <c r="K1403" s="27" t="s">
        <v>16</v>
      </c>
      <c r="L1403" s="8"/>
      <c r="M1403" s="8"/>
      <c r="N1403" s="8"/>
      <c r="O1403" s="8"/>
      <c r="P1403" s="8"/>
    </row>
    <row r="1404">
      <c r="A1404" s="43" t="str">
        <f t="shared" ref="A1404:B1404" si="570">A110</f>
        <v>При некорректном выполнении обязательных условий система не подтверждает подписку</v>
      </c>
      <c r="B1404" s="26" t="str">
        <f t="shared" si="570"/>
        <v>ID1.2.7.8</v>
      </c>
      <c r="C1404" s="18" t="s">
        <v>34</v>
      </c>
      <c r="D1404" s="107" t="s">
        <v>1696</v>
      </c>
      <c r="E1404" s="20" t="str">
        <f t="shared" ref="E1404:G1404" si="571">E110</f>
        <v>Подписка не подтверждается при невыполнении обязательных условий для подписки</v>
      </c>
      <c r="F1404" s="20" t="str">
        <f t="shared" si="571"/>
        <v/>
      </c>
      <c r="G1404" s="20" t="str">
        <f t="shared" si="571"/>
        <v/>
      </c>
      <c r="H1404" s="27" t="s">
        <v>16</v>
      </c>
      <c r="I1404" s="21"/>
      <c r="J1404" s="8"/>
      <c r="K1404" s="27" t="s">
        <v>16</v>
      </c>
      <c r="L1404" s="8"/>
      <c r="M1404" s="8"/>
      <c r="N1404" s="8"/>
      <c r="O1404" s="8"/>
      <c r="P1404" s="8"/>
    </row>
    <row r="1405">
      <c r="A1405" s="43" t="str">
        <f t="shared" ref="A1405:B1405" si="572">A111</f>
        <v>Письмо о подтверждении подписки должно прийти на указанный email от: marketing@ispot.ru</v>
      </c>
      <c r="B1405" s="4" t="str">
        <f t="shared" si="572"/>
        <v>ID1.2.7.9</v>
      </c>
      <c r="C1405" s="18" t="s">
        <v>34</v>
      </c>
      <c r="D1405" s="103" t="s">
        <v>1697</v>
      </c>
      <c r="E1405" s="26" t="str">
        <f>E111</f>
        <v>Получение письма о подписке на Email</v>
      </c>
      <c r="G1405" s="8"/>
      <c r="H1405" s="8"/>
      <c r="I1405" s="21"/>
      <c r="J1405" s="8"/>
      <c r="K1405" s="8"/>
      <c r="L1405" s="8"/>
      <c r="M1405" s="8"/>
      <c r="N1405" s="8"/>
      <c r="O1405" s="8"/>
      <c r="P1405" s="8"/>
    </row>
    <row r="1406">
      <c r="A1406" s="43" t="str">
        <f t="shared" ref="A1406:B1406" si="573">A112</f>
        <v>При подтверждении подписки пользователь получает на email письмо (в соответствии с шаблоном) следующего содержания: "Подтверждение подписки. Вы получили это письмо, так как Ваш email адрес  test@test.ru был указан при подписке на рассылку.
Для подтверждения подписки нажмите кнопку ниже:
Подтвердить подписку
В случае, если вы получили это письмо по ошибке, просто проигнорируйте его."</v>
      </c>
      <c r="B1406" s="26" t="str">
        <f t="shared" si="573"/>
        <v>ID1.2.7.10</v>
      </c>
      <c r="G1406" s="8"/>
      <c r="H1406" s="27" t="s">
        <v>16</v>
      </c>
      <c r="I1406" s="21"/>
      <c r="J1406" s="8"/>
      <c r="K1406" s="27" t="s">
        <v>16</v>
      </c>
      <c r="L1406" s="8"/>
      <c r="M1406" s="8"/>
      <c r="N1406" s="8"/>
      <c r="O1406" s="8"/>
      <c r="P1406" s="8"/>
    </row>
    <row r="1407">
      <c r="A1407" s="43" t="str">
        <f t="shared" ref="A1407:B1407" si="574">A113</f>
        <v>Для подтверждения подписки пользователь должен перейти по ссылке в полученном письме. Система подтвердит подписку: "Поздравляем! Ваш адрес подтвержден."</v>
      </c>
      <c r="B1407" s="4" t="str">
        <f t="shared" si="574"/>
        <v>ID1.2.7.11</v>
      </c>
      <c r="C1407" s="18" t="s">
        <v>34</v>
      </c>
      <c r="D1407" s="103" t="s">
        <v>1698</v>
      </c>
      <c r="E1407" s="26" t="str">
        <f>E113</f>
        <v>Подтверить подписку переходом по ссылке из письма</v>
      </c>
      <c r="G1407" s="8"/>
      <c r="H1407" s="27" t="s">
        <v>16</v>
      </c>
      <c r="I1407" s="21"/>
      <c r="J1407" s="8"/>
      <c r="K1407" s="27" t="s">
        <v>16</v>
      </c>
      <c r="L1407" s="8"/>
      <c r="M1407" s="8"/>
      <c r="N1407" s="8"/>
      <c r="O1407" s="8"/>
      <c r="P1407" s="8"/>
    </row>
    <row r="1408">
      <c r="A1408" s="258" t="str">
        <f>'рабочая форма матрица трассиров'!A747</f>
        <v>Страница "Карточка товара под заказ"</v>
      </c>
      <c r="B1408" s="3"/>
      <c r="C1408" s="20"/>
      <c r="D1408" s="4"/>
      <c r="E1408" s="4"/>
      <c r="G1408" s="8"/>
      <c r="H1408" s="8"/>
      <c r="I1408" s="21"/>
      <c r="J1408" s="8"/>
      <c r="K1408" s="8"/>
      <c r="L1408" s="8"/>
      <c r="M1408" s="8"/>
      <c r="N1408" s="8"/>
      <c r="O1408" s="8"/>
      <c r="P1408" s="8"/>
    </row>
    <row r="1409">
      <c r="A1409" s="43" t="str">
        <f>'рабочая форма матрица трассиров'!D748</f>
        <v>Карточка товара "под заказ" означает, что товара нет в наличии на складе в данный момент и он не доступен к оформлению заказа (на него не установлена закупочная цена)</v>
      </c>
      <c r="B1409" s="26" t="s">
        <v>1699</v>
      </c>
      <c r="C1409" s="18" t="s">
        <v>34</v>
      </c>
      <c r="D1409" s="36" t="str">
        <f t="shared" ref="D1409:D1410" si="575">MID(B1409,3,12)</f>
        <v>5.1.2 - 1</v>
      </c>
      <c r="E1409" s="254" t="s">
        <v>1700</v>
      </c>
      <c r="G1409" s="8"/>
      <c r="H1409" s="27" t="s">
        <v>253</v>
      </c>
      <c r="I1409" s="152" t="s">
        <v>543</v>
      </c>
      <c r="J1409" s="8"/>
      <c r="K1409" s="27" t="s">
        <v>253</v>
      </c>
      <c r="L1409" s="152" t="s">
        <v>543</v>
      </c>
      <c r="M1409" s="8"/>
      <c r="N1409" s="8"/>
      <c r="O1409" s="8"/>
      <c r="P1409" s="8"/>
    </row>
    <row r="1410">
      <c r="A1410" s="43" t="str">
        <f>'рабочая форма матрица трассиров'!D749</f>
        <v>Переход на страницу "Карточка товара под заказ" происходит из:</v>
      </c>
      <c r="B1410" s="26" t="s">
        <v>1701</v>
      </c>
      <c r="C1410" s="18" t="s">
        <v>34</v>
      </c>
      <c r="D1410" s="36" t="str">
        <f t="shared" si="575"/>
        <v>5.1.2 - 2</v>
      </c>
      <c r="E1410" s="20" t="s">
        <v>1702</v>
      </c>
      <c r="G1410" s="8"/>
      <c r="H1410" s="27" t="s">
        <v>16</v>
      </c>
      <c r="I1410" s="21"/>
      <c r="J1410" s="8"/>
      <c r="K1410" s="27" t="s">
        <v>16</v>
      </c>
      <c r="L1410" s="8"/>
      <c r="M1410" s="8"/>
      <c r="N1410" s="8"/>
      <c r="O1410" s="8"/>
      <c r="P1410" s="8"/>
    </row>
    <row r="1411">
      <c r="A1411" s="43" t="str">
        <f>'рабочая форма матрица трассиров'!D750</f>
        <v>- каталог</v>
      </c>
      <c r="G1411" s="8"/>
      <c r="I1411" s="21"/>
      <c r="J1411" s="8"/>
      <c r="L1411" s="8"/>
      <c r="M1411" s="8"/>
      <c r="N1411" s="8"/>
      <c r="O1411" s="8"/>
      <c r="P1411" s="8"/>
    </row>
    <row r="1412">
      <c r="A1412" s="43" t="str">
        <f>'рабочая форма матрица трассиров'!D751</f>
        <v>- поиск</v>
      </c>
      <c r="G1412" s="8"/>
      <c r="I1412" s="21"/>
      <c r="J1412" s="8"/>
      <c r="L1412" s="8"/>
      <c r="M1412" s="8"/>
      <c r="N1412" s="8"/>
      <c r="O1412" s="8"/>
      <c r="P1412" s="8"/>
    </row>
    <row r="1413">
      <c r="A1413" s="43" t="str">
        <f>'рабочая форма матрица трассиров'!D752</f>
        <v>Карточка товара "под заказ" соответствует требованию ID5.1 - 3, за исключением:</v>
      </c>
      <c r="B1413" s="26" t="s">
        <v>1703</v>
      </c>
      <c r="C1413" s="18" t="s">
        <v>34</v>
      </c>
      <c r="D1413" s="107" t="s">
        <v>1704</v>
      </c>
      <c r="E1413" s="26" t="s">
        <v>1705</v>
      </c>
      <c r="G1413" s="8"/>
      <c r="H1413" s="27" t="s">
        <v>16</v>
      </c>
      <c r="I1413" s="21"/>
      <c r="J1413" s="8"/>
      <c r="K1413" s="27" t="s">
        <v>16</v>
      </c>
      <c r="L1413" s="8"/>
      <c r="M1413" s="8"/>
      <c r="N1413" s="8"/>
      <c r="O1413" s="8"/>
      <c r="P1413" s="8"/>
    </row>
    <row r="1414">
      <c r="A1414" s="310" t="str">
        <f>'рабочая форма матрица трассиров'!D753</f>
        <v>отсутствуют: </v>
      </c>
      <c r="G1414" s="8"/>
      <c r="I1414" s="21"/>
      <c r="J1414" s="8"/>
      <c r="L1414" s="8"/>
      <c r="M1414" s="8"/>
      <c r="N1414" s="8"/>
      <c r="O1414" s="8"/>
      <c r="P1414" s="8"/>
    </row>
    <row r="1415">
      <c r="A1415" s="310" t="str">
        <f>'рабочая форма матрица трассиров'!D754</f>
        <v>11. значок "В наличии"</v>
      </c>
      <c r="G1415" s="8"/>
      <c r="I1415" s="21"/>
      <c r="J1415" s="8"/>
      <c r="L1415" s="8"/>
      <c r="M1415" s="8"/>
      <c r="N1415" s="8"/>
      <c r="O1415" s="8"/>
      <c r="P1415" s="8"/>
    </row>
    <row r="1416">
      <c r="A1416" s="310" t="str">
        <f>'рабочая форма матрица трассиров'!D755</f>
        <v>13. кнопка "Купить"</v>
      </c>
      <c r="G1416" s="8"/>
      <c r="I1416" s="21"/>
      <c r="J1416" s="8"/>
      <c r="L1416" s="8"/>
      <c r="M1416" s="8"/>
      <c r="N1416" s="8"/>
      <c r="O1416" s="8"/>
      <c r="P1416" s="8"/>
    </row>
    <row r="1417">
      <c r="A1417" s="310" t="str">
        <f>'рабочая форма матрица трассиров'!D756</f>
        <v>15. эмоджи со ссылкой "Подробнее"</v>
      </c>
      <c r="G1417" s="8"/>
      <c r="I1417" s="21"/>
      <c r="J1417" s="8"/>
      <c r="L1417" s="8"/>
      <c r="M1417" s="8"/>
      <c r="N1417" s="8"/>
      <c r="O1417" s="8"/>
      <c r="P1417" s="8"/>
    </row>
    <row r="1418">
      <c r="A1418" s="310" t="str">
        <f>'рабочая форма матрица трассиров'!D757</f>
        <v>16. ссылка "Получить в &lt;город&gt;"</v>
      </c>
      <c r="G1418" s="8"/>
      <c r="I1418" s="21"/>
      <c r="J1418" s="8"/>
      <c r="L1418" s="8"/>
      <c r="M1418" s="8"/>
      <c r="N1418" s="8"/>
      <c r="O1418" s="8"/>
      <c r="P1418" s="8"/>
    </row>
    <row r="1419">
      <c r="A1419" s="310" t="str">
        <f>'рабочая форма матрица трассиров'!D758</f>
        <v>17. типы доставки с рассчитанной стоимостью и датой</v>
      </c>
      <c r="G1419" s="8"/>
      <c r="I1419" s="21"/>
      <c r="J1419" s="8"/>
      <c r="L1419" s="8"/>
      <c r="M1419" s="8"/>
      <c r="N1419" s="8"/>
      <c r="O1419" s="8"/>
      <c r="P1419" s="8"/>
    </row>
    <row r="1420">
      <c r="A1420" s="310" t="str">
        <f>'рабочая форма матрица трассиров'!D759</f>
        <v>присутствуют:</v>
      </c>
      <c r="G1420" s="8"/>
      <c r="I1420" s="21"/>
      <c r="J1420" s="8"/>
      <c r="L1420" s="8"/>
      <c r="M1420" s="8"/>
      <c r="N1420" s="8"/>
      <c r="O1420" s="8"/>
      <c r="P1420" s="8"/>
    </row>
    <row r="1421">
      <c r="A1421" s="310" t="str">
        <f>'рабочая форма матрица трассиров'!D760</f>
        <v>- значок "Под заказ"</v>
      </c>
      <c r="G1421" s="8"/>
      <c r="I1421" s="21"/>
      <c r="J1421" s="8"/>
      <c r="L1421" s="8"/>
      <c r="M1421" s="8"/>
      <c r="N1421" s="8"/>
      <c r="O1421" s="8"/>
      <c r="P1421" s="8"/>
    </row>
    <row r="1422">
      <c r="A1422" s="310" t="str">
        <f>'рабочая форма матрица трассиров'!D761</f>
        <v>- ссылка "Узнать о поступлении"</v>
      </c>
      <c r="G1422" s="8"/>
      <c r="I1422" s="21"/>
      <c r="J1422" s="8"/>
      <c r="L1422" s="8"/>
      <c r="M1422" s="8"/>
      <c r="N1422" s="8"/>
      <c r="O1422" s="8"/>
      <c r="P1422" s="8"/>
    </row>
    <row r="1423">
      <c r="A1423" s="310" t="str">
        <f>'рабочая форма матрица трассиров'!D762</f>
        <v>- блок со слайдером</v>
      </c>
      <c r="G1423" s="8"/>
      <c r="I1423" s="21"/>
      <c r="J1423" s="8"/>
      <c r="L1423" s="8"/>
      <c r="M1423" s="8"/>
      <c r="N1423" s="8"/>
      <c r="O1423" s="8"/>
      <c r="P1423" s="8"/>
    </row>
    <row r="1424">
      <c r="A1424" s="43" t="s">
        <v>1706</v>
      </c>
      <c r="B1424" s="26" t="str">
        <f>B1201</f>
        <v>ID5.1.1 - 3</v>
      </c>
      <c r="C1424" s="18" t="s">
        <v>34</v>
      </c>
      <c r="D1424" s="26" t="s">
        <v>1707</v>
      </c>
      <c r="E1424" s="26" t="s">
        <v>1708</v>
      </c>
      <c r="G1424" s="8"/>
      <c r="H1424" s="26" t="s">
        <v>16</v>
      </c>
      <c r="I1424" s="21"/>
      <c r="J1424" s="8"/>
      <c r="K1424" s="26" t="s">
        <v>16</v>
      </c>
      <c r="L1424" s="8"/>
      <c r="M1424" s="8"/>
      <c r="N1424" s="8"/>
      <c r="O1424" s="8"/>
      <c r="P1424" s="8"/>
    </row>
    <row r="1425">
      <c r="A1425" s="43" t="s">
        <v>1709</v>
      </c>
      <c r="G1425" s="8"/>
      <c r="I1425" s="21"/>
      <c r="J1425" s="8"/>
      <c r="L1425" s="8"/>
      <c r="M1425" s="8"/>
      <c r="N1425" s="8"/>
      <c r="O1425" s="8"/>
      <c r="P1425" s="8"/>
    </row>
    <row r="1426">
      <c r="A1426" s="43" t="s">
        <v>1710</v>
      </c>
      <c r="G1426" s="8"/>
      <c r="I1426" s="21"/>
      <c r="J1426" s="8"/>
      <c r="L1426" s="8"/>
      <c r="M1426" s="8"/>
      <c r="N1426" s="8"/>
      <c r="O1426" s="8"/>
      <c r="P1426" s="8"/>
    </row>
    <row r="1427">
      <c r="A1427" s="43" t="s">
        <v>1711</v>
      </c>
      <c r="G1427" s="8"/>
      <c r="I1427" s="21"/>
      <c r="J1427" s="8"/>
      <c r="L1427" s="8"/>
      <c r="M1427" s="8"/>
      <c r="N1427" s="8"/>
      <c r="O1427" s="8"/>
      <c r="P1427" s="8"/>
    </row>
    <row r="1428">
      <c r="A1428" s="43" t="s">
        <v>1712</v>
      </c>
      <c r="G1428" s="8"/>
      <c r="I1428" s="21"/>
      <c r="J1428" s="8"/>
      <c r="L1428" s="8"/>
      <c r="M1428" s="8"/>
      <c r="N1428" s="8"/>
      <c r="O1428" s="8"/>
      <c r="P1428" s="8"/>
    </row>
    <row r="1429">
      <c r="A1429" s="43" t="s">
        <v>1713</v>
      </c>
      <c r="G1429" s="8"/>
      <c r="I1429" s="21"/>
      <c r="J1429" s="8"/>
      <c r="L1429" s="8"/>
      <c r="M1429" s="8"/>
      <c r="N1429" s="8"/>
      <c r="O1429" s="8"/>
      <c r="P1429" s="8"/>
    </row>
    <row r="1430">
      <c r="A1430" s="43" t="s">
        <v>1714</v>
      </c>
      <c r="G1430" s="8"/>
      <c r="I1430" s="21"/>
      <c r="J1430" s="8"/>
      <c r="L1430" s="8"/>
      <c r="M1430" s="8"/>
      <c r="N1430" s="8"/>
      <c r="O1430" s="8"/>
      <c r="P1430" s="8"/>
    </row>
    <row r="1431">
      <c r="A1431" s="43" t="s">
        <v>1715</v>
      </c>
      <c r="G1431" s="8"/>
      <c r="I1431" s="21"/>
      <c r="J1431" s="8"/>
      <c r="L1431" s="8"/>
      <c r="M1431" s="8"/>
      <c r="N1431" s="8"/>
      <c r="O1431" s="8"/>
      <c r="P1431" s="8"/>
    </row>
    <row r="1432">
      <c r="A1432" s="43" t="s">
        <v>1716</v>
      </c>
      <c r="G1432" s="8"/>
      <c r="I1432" s="21"/>
      <c r="J1432" s="8"/>
      <c r="L1432" s="8"/>
      <c r="M1432" s="8"/>
      <c r="N1432" s="8"/>
      <c r="O1432" s="8"/>
      <c r="P1432" s="8"/>
    </row>
    <row r="1433">
      <c r="A1433" s="43" t="s">
        <v>1717</v>
      </c>
      <c r="G1433" s="8"/>
      <c r="I1433" s="21"/>
      <c r="J1433" s="8"/>
      <c r="L1433" s="8"/>
      <c r="M1433" s="8"/>
      <c r="N1433" s="8"/>
      <c r="O1433" s="8"/>
      <c r="P1433" s="8"/>
    </row>
    <row r="1434">
      <c r="A1434" s="43" t="s">
        <v>1718</v>
      </c>
      <c r="G1434" s="8"/>
      <c r="I1434" s="21"/>
      <c r="J1434" s="8"/>
      <c r="L1434" s="8"/>
      <c r="M1434" s="8"/>
      <c r="N1434" s="8"/>
      <c r="O1434" s="8"/>
      <c r="P1434" s="8"/>
    </row>
    <row r="1435">
      <c r="A1435" s="43" t="s">
        <v>1719</v>
      </c>
      <c r="G1435" s="8"/>
      <c r="I1435" s="21"/>
      <c r="J1435" s="8"/>
      <c r="L1435" s="8"/>
      <c r="M1435" s="8"/>
      <c r="N1435" s="8"/>
      <c r="O1435" s="8"/>
      <c r="P1435" s="8"/>
    </row>
    <row r="1436">
      <c r="A1436" s="43" t="s">
        <v>1720</v>
      </c>
      <c r="G1436" s="8"/>
      <c r="I1436" s="21"/>
      <c r="J1436" s="8"/>
      <c r="L1436" s="8"/>
      <c r="M1436" s="8"/>
      <c r="N1436" s="8"/>
      <c r="O1436" s="8"/>
      <c r="P1436" s="8"/>
    </row>
    <row r="1437">
      <c r="A1437" s="43" t="s">
        <v>1721</v>
      </c>
      <c r="G1437" s="8"/>
      <c r="I1437" s="21"/>
      <c r="J1437" s="8"/>
      <c r="L1437" s="8"/>
      <c r="M1437" s="8"/>
      <c r="N1437" s="8"/>
      <c r="O1437" s="8"/>
      <c r="P1437" s="8"/>
    </row>
    <row r="1438">
      <c r="A1438" s="43" t="s">
        <v>1722</v>
      </c>
      <c r="G1438" s="8"/>
      <c r="I1438" s="21"/>
      <c r="J1438" s="8"/>
      <c r="L1438" s="8"/>
      <c r="M1438" s="8"/>
      <c r="N1438" s="8"/>
      <c r="O1438" s="8"/>
      <c r="P1438" s="8"/>
    </row>
    <row r="1439">
      <c r="A1439" s="43" t="s">
        <v>1723</v>
      </c>
      <c r="G1439" s="8"/>
      <c r="I1439" s="21"/>
      <c r="J1439" s="8"/>
      <c r="L1439" s="8"/>
      <c r="M1439" s="8"/>
      <c r="N1439" s="8"/>
      <c r="O1439" s="8"/>
      <c r="P1439" s="8"/>
    </row>
    <row r="1440">
      <c r="A1440" s="43" t="s">
        <v>1724</v>
      </c>
      <c r="G1440" s="8"/>
      <c r="I1440" s="21"/>
      <c r="J1440" s="8"/>
      <c r="L1440" s="8"/>
      <c r="M1440" s="8"/>
      <c r="N1440" s="8"/>
      <c r="O1440" s="8"/>
      <c r="P1440" s="8"/>
    </row>
    <row r="1441">
      <c r="A1441" s="43" t="s">
        <v>1725</v>
      </c>
      <c r="G1441" s="8"/>
      <c r="I1441" s="21"/>
      <c r="J1441" s="8"/>
      <c r="L1441" s="8"/>
      <c r="M1441" s="8"/>
      <c r="N1441" s="8"/>
      <c r="O1441" s="8"/>
      <c r="P1441" s="8"/>
    </row>
    <row r="1442">
      <c r="A1442" s="43" t="s">
        <v>1726</v>
      </c>
      <c r="G1442" s="8"/>
      <c r="I1442" s="21"/>
      <c r="J1442" s="8"/>
      <c r="L1442" s="8"/>
      <c r="M1442" s="8"/>
      <c r="N1442" s="8"/>
      <c r="O1442" s="8"/>
      <c r="P1442" s="8"/>
    </row>
    <row r="1443">
      <c r="A1443" s="43" t="s">
        <v>1727</v>
      </c>
      <c r="G1443" s="8"/>
      <c r="I1443" s="21"/>
      <c r="J1443" s="8"/>
      <c r="L1443" s="8"/>
      <c r="M1443" s="8"/>
      <c r="N1443" s="8"/>
      <c r="O1443" s="8"/>
      <c r="P1443" s="8"/>
    </row>
    <row r="1444">
      <c r="A1444" s="43" t="s">
        <v>1728</v>
      </c>
      <c r="G1444" s="8"/>
      <c r="I1444" s="21"/>
      <c r="J1444" s="8"/>
      <c r="L1444" s="8"/>
      <c r="M1444" s="8"/>
      <c r="N1444" s="8"/>
      <c r="O1444" s="8"/>
      <c r="P1444" s="8"/>
    </row>
    <row r="1445">
      <c r="A1445" s="43" t="s">
        <v>1729</v>
      </c>
      <c r="G1445" s="8"/>
      <c r="I1445" s="21"/>
      <c r="J1445" s="8"/>
      <c r="L1445" s="8"/>
      <c r="M1445" s="8"/>
      <c r="N1445" s="8"/>
      <c r="O1445" s="8"/>
      <c r="P1445" s="8"/>
    </row>
    <row r="1446">
      <c r="A1446" s="43" t="s">
        <v>1730</v>
      </c>
      <c r="G1446" s="8"/>
      <c r="I1446" s="21"/>
      <c r="J1446" s="8"/>
      <c r="L1446" s="8"/>
      <c r="M1446" s="8"/>
      <c r="N1446" s="8"/>
      <c r="O1446" s="8"/>
      <c r="P1446" s="8"/>
    </row>
    <row r="1447">
      <c r="A1447" s="43" t="s">
        <v>1731</v>
      </c>
      <c r="G1447" s="8"/>
      <c r="I1447" s="21"/>
      <c r="J1447" s="8"/>
      <c r="L1447" s="8"/>
      <c r="M1447" s="8"/>
      <c r="N1447" s="8"/>
      <c r="O1447" s="8"/>
      <c r="P1447" s="8"/>
    </row>
    <row r="1448">
      <c r="A1448" s="43" t="s">
        <v>1732</v>
      </c>
      <c r="G1448" s="8"/>
      <c r="I1448" s="21"/>
      <c r="J1448" s="8"/>
      <c r="L1448" s="8"/>
      <c r="M1448" s="8"/>
      <c r="N1448" s="8"/>
      <c r="O1448" s="8"/>
      <c r="P1448" s="8"/>
    </row>
    <row r="1449">
      <c r="A1449" s="43" t="s">
        <v>1733</v>
      </c>
      <c r="G1449" s="8"/>
      <c r="I1449" s="21"/>
      <c r="J1449" s="8"/>
      <c r="L1449" s="8"/>
      <c r="M1449" s="8"/>
      <c r="N1449" s="8"/>
      <c r="O1449" s="8"/>
      <c r="P1449" s="8"/>
    </row>
    <row r="1450">
      <c r="A1450" s="43" t="str">
        <f>'рабочая форма матрица трассиров'!D763</f>
        <v>Надпись "под заказ" в превью товара соответствует надписи в Карточке товара</v>
      </c>
      <c r="B1450" s="26" t="str">
        <f>'рабочая форма матрица трассиров'!B763</f>
        <v>ID5.1.2 -4</v>
      </c>
      <c r="C1450" s="18" t="s">
        <v>34</v>
      </c>
      <c r="D1450" s="26" t="s">
        <v>1734</v>
      </c>
      <c r="E1450" s="20" t="s">
        <v>1735</v>
      </c>
      <c r="G1450" s="8"/>
      <c r="H1450" s="26" t="s">
        <v>16</v>
      </c>
      <c r="I1450" s="21"/>
      <c r="J1450" s="8"/>
      <c r="K1450" s="26" t="s">
        <v>16</v>
      </c>
      <c r="L1450" s="8"/>
      <c r="M1450" s="8"/>
      <c r="N1450" s="8"/>
      <c r="O1450" s="8"/>
      <c r="P1450" s="8"/>
    </row>
    <row r="1451">
      <c r="A1451" s="311" t="s">
        <v>1736</v>
      </c>
      <c r="B1451" s="26"/>
      <c r="D1451" s="26"/>
      <c r="E1451" s="20"/>
      <c r="G1451" s="8"/>
      <c r="H1451" s="26"/>
      <c r="I1451" s="21"/>
      <c r="J1451" s="8"/>
      <c r="K1451" s="26"/>
      <c r="L1451" s="8"/>
      <c r="M1451" s="8"/>
      <c r="N1451" s="8"/>
      <c r="O1451" s="8"/>
      <c r="P1451" s="8"/>
    </row>
    <row r="1452">
      <c r="A1452" s="43" t="s">
        <v>1737</v>
      </c>
      <c r="B1452" s="26" t="s">
        <v>1738</v>
      </c>
      <c r="D1452" s="26" t="s">
        <v>1739</v>
      </c>
      <c r="E1452" s="20" t="s">
        <v>1740</v>
      </c>
      <c r="G1452" s="8"/>
      <c r="H1452" s="26" t="s">
        <v>16</v>
      </c>
      <c r="I1452" s="21"/>
      <c r="J1452" s="8"/>
      <c r="K1452" s="26" t="s">
        <v>16</v>
      </c>
      <c r="L1452" s="8"/>
      <c r="M1452" s="8"/>
      <c r="N1452" s="8"/>
      <c r="O1452" s="8"/>
      <c r="P1452" s="8"/>
    </row>
    <row r="1453">
      <c r="A1453" s="43" t="s">
        <v>1741</v>
      </c>
      <c r="B1453" s="26" t="s">
        <v>1742</v>
      </c>
      <c r="C1453" s="18" t="s">
        <v>34</v>
      </c>
      <c r="D1453" s="26" t="s">
        <v>1743</v>
      </c>
      <c r="E1453" s="20" t="s">
        <v>1744</v>
      </c>
      <c r="G1453" s="8"/>
      <c r="H1453" s="26" t="s">
        <v>16</v>
      </c>
      <c r="I1453" s="21"/>
      <c r="J1453" s="8"/>
      <c r="K1453" s="26" t="s">
        <v>16</v>
      </c>
      <c r="L1453" s="8"/>
      <c r="M1453" s="8"/>
      <c r="N1453" s="8"/>
      <c r="O1453" s="8"/>
      <c r="P1453" s="8"/>
    </row>
    <row r="1454">
      <c r="A1454" s="43" t="s">
        <v>1745</v>
      </c>
      <c r="G1454" s="8"/>
      <c r="I1454" s="21"/>
      <c r="J1454" s="8"/>
      <c r="L1454" s="8"/>
      <c r="M1454" s="8"/>
      <c r="N1454" s="8"/>
      <c r="O1454" s="8"/>
      <c r="P1454" s="8"/>
    </row>
    <row r="1455">
      <c r="A1455" s="43" t="s">
        <v>1746</v>
      </c>
      <c r="G1455" s="8"/>
      <c r="I1455" s="21"/>
      <c r="J1455" s="8"/>
      <c r="L1455" s="8"/>
      <c r="M1455" s="8"/>
      <c r="N1455" s="8"/>
      <c r="O1455" s="8"/>
      <c r="P1455" s="8"/>
    </row>
    <row r="1456">
      <c r="A1456" s="43" t="s">
        <v>1747</v>
      </c>
      <c r="B1456" s="26" t="s">
        <v>1748</v>
      </c>
      <c r="C1456" s="26"/>
      <c r="D1456" s="26"/>
      <c r="E1456" s="20" t="s">
        <v>1749</v>
      </c>
      <c r="G1456" s="8"/>
      <c r="H1456" s="26"/>
      <c r="I1456" s="21"/>
      <c r="J1456" s="8"/>
      <c r="K1456" s="26"/>
      <c r="L1456" s="8"/>
      <c r="M1456" s="8"/>
      <c r="N1456" s="8"/>
      <c r="O1456" s="8"/>
      <c r="P1456" s="8"/>
    </row>
    <row r="1457">
      <c r="A1457" s="43" t="s">
        <v>1750</v>
      </c>
      <c r="B1457" s="26" t="s">
        <v>1751</v>
      </c>
      <c r="C1457" s="18" t="s">
        <v>34</v>
      </c>
      <c r="D1457" s="26" t="s">
        <v>1752</v>
      </c>
      <c r="E1457" s="20" t="s">
        <v>866</v>
      </c>
      <c r="G1457" s="8"/>
      <c r="H1457" s="26" t="s">
        <v>16</v>
      </c>
      <c r="I1457" s="21"/>
      <c r="J1457" s="8"/>
      <c r="K1457" s="26" t="s">
        <v>57</v>
      </c>
      <c r="L1457" s="8"/>
      <c r="M1457" s="8"/>
      <c r="N1457" s="8"/>
      <c r="O1457" s="8"/>
      <c r="P1457" s="8"/>
    </row>
    <row r="1458">
      <c r="A1458" s="43" t="s">
        <v>1753</v>
      </c>
      <c r="G1458" s="8"/>
      <c r="I1458" s="21"/>
      <c r="J1458" s="8"/>
      <c r="L1458" s="8"/>
      <c r="M1458" s="8"/>
      <c r="N1458" s="8"/>
      <c r="O1458" s="8"/>
      <c r="P1458" s="8"/>
    </row>
    <row r="1459">
      <c r="A1459" s="43" t="s">
        <v>1754</v>
      </c>
      <c r="G1459" s="8"/>
      <c r="I1459" s="21"/>
      <c r="J1459" s="8"/>
      <c r="L1459" s="8" t="s">
        <v>1755</v>
      </c>
      <c r="M1459" s="50" t="s">
        <v>1756</v>
      </c>
      <c r="N1459" s="8"/>
      <c r="O1459" s="8"/>
      <c r="P1459" s="8"/>
    </row>
    <row r="1460">
      <c r="A1460" s="43" t="s">
        <v>1757</v>
      </c>
      <c r="G1460" s="8"/>
      <c r="I1460" s="21"/>
      <c r="J1460" s="8"/>
      <c r="L1460" s="8"/>
      <c r="M1460" s="8"/>
      <c r="N1460" s="8"/>
      <c r="O1460" s="8"/>
      <c r="P1460" s="8"/>
    </row>
    <row r="1461">
      <c r="A1461" s="43" t="s">
        <v>867</v>
      </c>
      <c r="B1461" s="26" t="s">
        <v>1758</v>
      </c>
      <c r="C1461" s="18" t="s">
        <v>34</v>
      </c>
      <c r="D1461" s="26" t="s">
        <v>1759</v>
      </c>
      <c r="E1461" s="20" t="s">
        <v>868</v>
      </c>
      <c r="G1461" s="8"/>
      <c r="H1461" s="26" t="s">
        <v>16</v>
      </c>
      <c r="I1461" s="21"/>
      <c r="J1461" s="8"/>
      <c r="K1461" s="26" t="s">
        <v>16</v>
      </c>
      <c r="L1461" s="8"/>
      <c r="M1461" s="8"/>
      <c r="N1461" s="8"/>
      <c r="O1461" s="8"/>
      <c r="P1461" s="8"/>
    </row>
    <row r="1462">
      <c r="A1462" s="43" t="s">
        <v>1760</v>
      </c>
      <c r="B1462" s="26" t="s">
        <v>1761</v>
      </c>
      <c r="C1462" s="18" t="s">
        <v>34</v>
      </c>
      <c r="D1462" s="26" t="s">
        <v>1762</v>
      </c>
      <c r="E1462" s="20" t="s">
        <v>869</v>
      </c>
      <c r="G1462" s="8"/>
      <c r="H1462" s="26" t="s">
        <v>16</v>
      </c>
      <c r="I1462" s="21"/>
      <c r="J1462" s="8"/>
      <c r="K1462" s="26" t="s">
        <v>277</v>
      </c>
      <c r="L1462" s="8" t="s">
        <v>1763</v>
      </c>
      <c r="M1462" s="50" t="s">
        <v>1764</v>
      </c>
      <c r="N1462" s="8"/>
      <c r="O1462" s="8"/>
      <c r="P1462" s="8"/>
    </row>
    <row r="1463">
      <c r="A1463" s="43" t="s">
        <v>1765</v>
      </c>
      <c r="B1463" s="26" t="s">
        <v>1766</v>
      </c>
      <c r="G1463" s="8"/>
      <c r="I1463" s="21"/>
      <c r="J1463" s="8"/>
      <c r="N1463" s="8"/>
      <c r="O1463" s="8"/>
      <c r="P1463" s="8"/>
    </row>
    <row r="1464">
      <c r="A1464" s="43" t="s">
        <v>1767</v>
      </c>
      <c r="B1464" s="26" t="s">
        <v>1768</v>
      </c>
      <c r="G1464" s="8"/>
      <c r="I1464" s="21"/>
      <c r="J1464" s="8"/>
      <c r="N1464" s="8"/>
      <c r="O1464" s="8"/>
      <c r="P1464" s="8"/>
    </row>
    <row r="1465">
      <c r="A1465" s="43" t="s">
        <v>1769</v>
      </c>
      <c r="B1465" s="26" t="s">
        <v>1770</v>
      </c>
      <c r="C1465" s="18" t="s">
        <v>34</v>
      </c>
      <c r="D1465" s="26" t="s">
        <v>1771</v>
      </c>
      <c r="E1465" s="20" t="s">
        <v>870</v>
      </c>
      <c r="G1465" s="8"/>
      <c r="H1465" s="26" t="s">
        <v>16</v>
      </c>
      <c r="I1465" s="21"/>
      <c r="J1465" s="8"/>
      <c r="K1465" s="26" t="s">
        <v>277</v>
      </c>
      <c r="M1465" s="239" t="s">
        <v>1764</v>
      </c>
      <c r="N1465" s="8"/>
      <c r="O1465" s="8"/>
      <c r="P1465" s="8"/>
    </row>
    <row r="1466">
      <c r="A1466" s="43" t="s">
        <v>1772</v>
      </c>
      <c r="B1466" s="26" t="s">
        <v>1773</v>
      </c>
      <c r="C1466" s="18" t="s">
        <v>34</v>
      </c>
      <c r="D1466" s="26" t="s">
        <v>1774</v>
      </c>
      <c r="E1466" s="20" t="s">
        <v>1775</v>
      </c>
      <c r="G1466" s="8"/>
      <c r="H1466" s="26" t="s">
        <v>16</v>
      </c>
      <c r="I1466" s="21"/>
      <c r="J1466" s="8"/>
      <c r="K1466" s="26" t="s">
        <v>16</v>
      </c>
      <c r="L1466" s="8"/>
      <c r="M1466" s="8"/>
      <c r="N1466" s="8"/>
      <c r="O1466" s="8"/>
      <c r="P1466" s="8"/>
    </row>
    <row r="1467">
      <c r="A1467" s="178" t="str">
        <f>'рабочая форма матрица трассиров'!A764</f>
        <v>Тэг "Под заказ"</v>
      </c>
      <c r="C1467" s="18"/>
      <c r="D1467" s="4"/>
      <c r="E1467" s="4"/>
      <c r="G1467" s="8"/>
      <c r="H1467" s="8"/>
      <c r="I1467" s="21"/>
      <c r="J1467" s="8"/>
      <c r="K1467" s="8"/>
      <c r="L1467" s="8"/>
      <c r="M1467" s="8"/>
      <c r="N1467" s="8"/>
      <c r="O1467" s="8"/>
      <c r="P1467" s="8"/>
    </row>
    <row r="1468">
      <c r="A1468" s="61" t="str">
        <f>'рабочая форма матрица трассиров'!D765</f>
        <v>Тэг "Под заказ" есть в карточке только у товаров, на которые не установлена закупочная цена</v>
      </c>
      <c r="B1468" s="26" t="s">
        <v>1776</v>
      </c>
      <c r="C1468" s="18" t="s">
        <v>34</v>
      </c>
      <c r="D1468" s="36"/>
      <c r="E1468" s="26" t="s">
        <v>1777</v>
      </c>
      <c r="G1468" s="8"/>
      <c r="H1468" s="27" t="s">
        <v>253</v>
      </c>
      <c r="I1468" s="152" t="s">
        <v>1778</v>
      </c>
      <c r="J1468" s="8"/>
      <c r="K1468" s="27" t="s">
        <v>253</v>
      </c>
      <c r="L1468" s="152" t="s">
        <v>1778</v>
      </c>
      <c r="M1468" s="8"/>
      <c r="N1468" s="8"/>
      <c r="O1468" s="8"/>
      <c r="P1468" s="8"/>
    </row>
    <row r="1469">
      <c r="A1469" s="178" t="str">
        <f>'рабочая форма матрица трассиров'!A766</f>
        <v>Ссылка "Узнать о поступлении"</v>
      </c>
      <c r="C1469" s="20"/>
      <c r="D1469" s="4"/>
      <c r="E1469" s="4"/>
      <c r="G1469" s="8"/>
      <c r="H1469" s="8"/>
      <c r="I1469" s="21"/>
      <c r="J1469" s="8"/>
      <c r="K1469" s="8"/>
      <c r="L1469" s="8"/>
      <c r="M1469" s="8"/>
      <c r="N1469" s="8"/>
      <c r="O1469" s="8"/>
      <c r="P1469" s="8"/>
    </row>
    <row r="1470">
      <c r="A1470" s="43" t="str">
        <f>'рабочая форма матрица трассиров'!D767</f>
        <v>При нажатии на ссылку "Узнать о поступлении" открывается окно заявки</v>
      </c>
      <c r="B1470" s="26" t="s">
        <v>1779</v>
      </c>
      <c r="C1470" s="18" t="s">
        <v>34</v>
      </c>
      <c r="D1470" s="36"/>
      <c r="E1470" s="51" t="s">
        <v>1780</v>
      </c>
      <c r="G1470" s="8"/>
      <c r="H1470" s="27" t="s">
        <v>16</v>
      </c>
      <c r="I1470" s="21"/>
      <c r="J1470" s="8"/>
      <c r="K1470" s="27" t="s">
        <v>16</v>
      </c>
      <c r="L1470" s="8"/>
      <c r="M1470" s="8"/>
      <c r="N1470" s="8"/>
      <c r="O1470" s="8"/>
      <c r="P1470" s="8"/>
    </row>
    <row r="1471">
      <c r="A1471" s="43" t="str">
        <f>'рабочая форма матрица трассиров'!D768</f>
        <v>Окно заявки содержит:</v>
      </c>
      <c r="B1471" s="26" t="s">
        <v>1781</v>
      </c>
      <c r="C1471" s="18" t="s">
        <v>34</v>
      </c>
      <c r="D1471" s="26"/>
      <c r="E1471" s="26" t="s">
        <v>1782</v>
      </c>
      <c r="G1471" s="8"/>
      <c r="H1471" s="27" t="s">
        <v>16</v>
      </c>
      <c r="I1471" s="21"/>
      <c r="J1471" s="8"/>
      <c r="K1471" s="27" t="s">
        <v>16</v>
      </c>
      <c r="L1471" s="8"/>
      <c r="M1471" s="8"/>
      <c r="N1471" s="8"/>
      <c r="O1471" s="8"/>
      <c r="P1471" s="8"/>
    </row>
    <row r="1472">
      <c r="A1472" s="43" t="str">
        <f>'рабочая форма матрица трассиров'!D769</f>
        <v>- эмоджи с полным названием товара (как в карточке)</v>
      </c>
      <c r="G1472" s="8"/>
      <c r="I1472" s="21"/>
      <c r="J1472" s="8"/>
      <c r="L1472" s="8"/>
      <c r="M1472" s="8"/>
      <c r="N1472" s="8"/>
      <c r="O1472" s="8"/>
      <c r="P1472" s="8"/>
    </row>
    <row r="1473">
      <c r="A1473" s="43" t="str">
        <f>'рабочая форма матрица трассиров'!D770</f>
        <v>- кнопка "Отправить"</v>
      </c>
      <c r="G1473" s="8"/>
      <c r="I1473" s="21"/>
      <c r="J1473" s="8"/>
      <c r="L1473" s="8"/>
      <c r="M1473" s="8"/>
      <c r="N1473" s="8"/>
      <c r="O1473" s="8"/>
      <c r="P1473" s="8"/>
    </row>
    <row r="1474">
      <c r="A1474" s="43" t="str">
        <f>'рабочая форма матрица трассиров'!D771</f>
        <v>- кнопка "Закрыть"</v>
      </c>
      <c r="G1474" s="8"/>
      <c r="I1474" s="21"/>
      <c r="J1474" s="8"/>
      <c r="L1474" s="8"/>
      <c r="M1474" s="8"/>
      <c r="N1474" s="8"/>
      <c r="O1474" s="8"/>
      <c r="P1474" s="8"/>
    </row>
    <row r="1475">
      <c r="A1475" s="312" t="str">
        <f>'рабочая форма матрица трассиров'!D772</f>
        <v>обязательные поля:</v>
      </c>
      <c r="G1475" s="8"/>
      <c r="I1475" s="21"/>
      <c r="J1475" s="8"/>
      <c r="L1475" s="8"/>
      <c r="M1475" s="8"/>
      <c r="N1475" s="8"/>
      <c r="O1475" s="8"/>
      <c r="P1475" s="8"/>
    </row>
    <row r="1476">
      <c r="A1476" s="43" t="str">
        <f>'рабочая форма матрица трассиров'!D773</f>
        <v>- поле ввода "Имя"</v>
      </c>
      <c r="G1476" s="8"/>
      <c r="I1476" s="21"/>
      <c r="J1476" s="8"/>
      <c r="L1476" s="8"/>
      <c r="M1476" s="8"/>
      <c r="N1476" s="8"/>
      <c r="O1476" s="8"/>
      <c r="P1476" s="8"/>
    </row>
    <row r="1477">
      <c r="A1477" s="43" t="str">
        <f>'рабочая форма матрица трассиров'!D774</f>
        <v>- поле ввода "Еmail" </v>
      </c>
      <c r="G1477" s="8"/>
      <c r="I1477" s="21"/>
      <c r="J1477" s="8"/>
      <c r="L1477" s="8"/>
      <c r="M1477" s="8"/>
      <c r="N1477" s="8"/>
      <c r="O1477" s="8"/>
      <c r="P1477" s="8"/>
    </row>
    <row r="1478">
      <c r="A1478" s="43" t="str">
        <f>'рабочая форма матрица трассиров'!D775</f>
        <v>- чек-бокс "Я даю согласие на обработку персональных данных"</v>
      </c>
      <c r="G1478" s="8"/>
      <c r="I1478" s="21"/>
      <c r="J1478" s="8"/>
      <c r="L1478" s="8"/>
      <c r="M1478" s="8"/>
      <c r="N1478" s="8"/>
      <c r="O1478" s="8"/>
      <c r="P1478" s="8"/>
    </row>
    <row r="1479">
      <c r="A1479" s="312" t="str">
        <f>'рабочая форма матрица трассиров'!D776</f>
        <v>необязательные поля:</v>
      </c>
      <c r="G1479" s="8"/>
      <c r="I1479" s="21"/>
      <c r="J1479" s="8"/>
      <c r="L1479" s="8"/>
      <c r="M1479" s="8"/>
      <c r="N1479" s="8"/>
      <c r="O1479" s="8"/>
      <c r="P1479" s="8"/>
    </row>
    <row r="1480">
      <c r="A1480" s="43" t="str">
        <f>'рабочая форма матрица трассиров'!D777</f>
        <v>- поле ввода "Комментарий"</v>
      </c>
      <c r="G1480" s="8"/>
      <c r="I1480" s="21"/>
      <c r="J1480" s="8"/>
      <c r="L1480" s="8"/>
      <c r="M1480" s="8"/>
      <c r="N1480" s="8"/>
      <c r="O1480" s="8"/>
      <c r="P1480" s="8"/>
    </row>
    <row r="1481">
      <c r="A1481" s="43" t="str">
        <f>'рабочая форма матрица трассиров'!D778</f>
        <v>- поле ввода tel</v>
      </c>
      <c r="G1481" s="8"/>
      <c r="I1481" s="21"/>
      <c r="J1481" s="8"/>
      <c r="L1481" s="8"/>
      <c r="M1481" s="8"/>
      <c r="N1481" s="8"/>
      <c r="O1481" s="8"/>
      <c r="P1481" s="8"/>
    </row>
    <row r="1482">
      <c r="A1482" s="102" t="s">
        <v>1608</v>
      </c>
      <c r="B1482" s="26" t="s">
        <v>1783</v>
      </c>
      <c r="C1482" s="18" t="s">
        <v>34</v>
      </c>
      <c r="D1482" s="103" t="s">
        <v>1784</v>
      </c>
      <c r="E1482" s="4" t="s">
        <v>1785</v>
      </c>
      <c r="F1482" s="56" t="str">
        <f>'Таблицы принятия решений'!B93</f>
        <v>УП 1</v>
      </c>
      <c r="G1482" s="8" t="str">
        <f>'Таблицы принятия решений'!B96</f>
        <v>Ян</v>
      </c>
      <c r="H1482" s="27" t="s">
        <v>16</v>
      </c>
      <c r="I1482" s="21"/>
      <c r="J1482" s="8"/>
      <c r="K1482" s="27" t="s">
        <v>16</v>
      </c>
      <c r="L1482" s="8"/>
      <c r="M1482" s="8"/>
      <c r="N1482" s="8"/>
      <c r="O1482" s="8"/>
      <c r="P1482" s="8"/>
    </row>
    <row r="1483">
      <c r="A1483" s="53"/>
      <c r="D1483" s="103"/>
      <c r="E1483" s="26" t="s">
        <v>1786</v>
      </c>
      <c r="F1483" s="38" t="str">
        <f>'Таблицы принятия решений'!C93</f>
        <v>УП 2</v>
      </c>
      <c r="G1483" s="5" t="str">
        <f>'Таблицы принятия решений'!C96</f>
        <v>Виктория-Мария-Антуанетта</v>
      </c>
      <c r="H1483" s="27" t="s">
        <v>16</v>
      </c>
      <c r="I1483" s="21"/>
      <c r="J1483" s="8"/>
      <c r="K1483" s="27" t="s">
        <v>16</v>
      </c>
      <c r="L1483" s="8"/>
      <c r="M1483" s="8"/>
      <c r="N1483" s="8"/>
      <c r="O1483" s="8"/>
      <c r="P1483" s="8"/>
    </row>
    <row r="1484">
      <c r="A1484" s="53"/>
      <c r="D1484" s="103"/>
      <c r="E1484" s="4" t="s">
        <v>1787</v>
      </c>
      <c r="F1484" s="56" t="str">
        <f>'Таблицы принятия решений'!H93</f>
        <v>УП 7</v>
      </c>
      <c r="G1484" s="8">
        <f>'Таблицы принятия решений'!H100</f>
        <v>1</v>
      </c>
      <c r="H1484" s="27" t="s">
        <v>16</v>
      </c>
      <c r="I1484" s="21"/>
      <c r="J1484" s="8"/>
      <c r="K1484" s="27" t="s">
        <v>16</v>
      </c>
      <c r="L1484" s="8"/>
      <c r="M1484" s="8"/>
      <c r="N1484" s="8"/>
      <c r="O1484" s="8"/>
      <c r="P1484" s="8"/>
    </row>
    <row r="1485">
      <c r="A1485" s="102" t="s">
        <v>368</v>
      </c>
      <c r="B1485" s="4" t="s">
        <v>1788</v>
      </c>
      <c r="C1485" s="20"/>
      <c r="E1485" s="4" t="s">
        <v>370</v>
      </c>
      <c r="G1485" s="8"/>
      <c r="H1485" s="8"/>
      <c r="I1485" s="21"/>
      <c r="J1485" s="8"/>
      <c r="K1485" s="8"/>
      <c r="L1485" s="8"/>
      <c r="M1485" s="8"/>
      <c r="N1485" s="8"/>
      <c r="O1485" s="8"/>
      <c r="P1485" s="8"/>
    </row>
    <row r="1486">
      <c r="A1486" s="43" t="str">
        <f t="shared" ref="A1486:A1487" si="576">A93</f>
        <v>1.Это Combobox, содержит плейсхолдер "Ваш email" и кнопку внутри </v>
      </c>
      <c r="B1486" s="303" t="s">
        <v>162</v>
      </c>
      <c r="C1486" s="18" t="s">
        <v>34</v>
      </c>
      <c r="D1486" s="103"/>
      <c r="E1486" s="51" t="str">
        <f t="shared" ref="E1486:E1491" si="577">E93</f>
        <v>Проверка наличия плейсхолдера "Ваш email" и кнопки внутри</v>
      </c>
      <c r="G1486" s="8"/>
      <c r="H1486" s="27" t="s">
        <v>16</v>
      </c>
      <c r="I1486" s="21"/>
      <c r="J1486" s="8"/>
      <c r="K1486" s="27" t="s">
        <v>16</v>
      </c>
      <c r="L1486" s="8"/>
      <c r="M1486" s="8"/>
      <c r="N1486" s="8"/>
      <c r="O1486" s="8"/>
      <c r="P1486" s="8"/>
    </row>
    <row r="1487">
      <c r="A1487" s="43" t="str">
        <f t="shared" si="576"/>
        <v>2.Поле содержит маску с обязательными атрибутами - "собака" и "точка"</v>
      </c>
      <c r="B1487" s="303" t="s">
        <v>165</v>
      </c>
      <c r="C1487" s="51" t="s">
        <v>34</v>
      </c>
      <c r="D1487" s="103"/>
      <c r="E1487" s="51" t="str">
        <f t="shared" si="577"/>
        <v>Ввод email с обязательными атрибутами - "собака" и точка с точкой и тире в именной области</v>
      </c>
      <c r="F1487" s="56" t="str">
        <f>'Таблицы принятия решений'!B93</f>
        <v>УП 1</v>
      </c>
      <c r="G1487" s="8" t="str">
        <f>'Таблицы принятия решений'!B98</f>
        <v>t.est-t@yandex.ru</v>
      </c>
      <c r="H1487" s="27" t="s">
        <v>16</v>
      </c>
      <c r="I1487" s="21"/>
      <c r="J1487" s="8"/>
      <c r="K1487" s="27" t="s">
        <v>16</v>
      </c>
      <c r="L1487" s="8"/>
      <c r="M1487" s="8"/>
      <c r="N1487" s="8"/>
      <c r="O1487" s="8"/>
      <c r="P1487" s="8"/>
    </row>
    <row r="1488">
      <c r="A1488" s="53"/>
      <c r="D1488" s="103"/>
      <c r="E1488" s="51" t="str">
        <f t="shared" si="577"/>
        <v>Ввод Email с кириллическим доменным именем </v>
      </c>
      <c r="F1488" s="56" t="str">
        <f>'Таблицы принятия решений'!C93</f>
        <v>УП 2</v>
      </c>
      <c r="G1488" s="8" t="str">
        <f>'Таблицы принятия решений'!C98</f>
        <v>login_22@домен.рф</v>
      </c>
      <c r="H1488" s="27" t="s">
        <v>16</v>
      </c>
      <c r="I1488" s="21"/>
      <c r="J1488" s="8"/>
      <c r="K1488" s="27" t="s">
        <v>16</v>
      </c>
      <c r="L1488" s="8"/>
      <c r="M1488" s="8"/>
      <c r="N1488" s="8"/>
      <c r="O1488" s="8"/>
      <c r="P1488" s="8"/>
    </row>
    <row r="1489">
      <c r="A1489" s="43" t="str">
        <f t="shared" ref="A1489:B1489" si="578">A96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489" s="51" t="str">
        <f t="shared" si="578"/>
        <v>ID1.2.7.2.3</v>
      </c>
      <c r="C1489" s="18" t="s">
        <v>34</v>
      </c>
      <c r="D1489" s="103"/>
      <c r="E1489" s="51" t="str">
        <f t="shared" si="577"/>
        <v>Появление сообщения " Вы ввели некорректный email. Вернитесь в форму и проверьте введенный email адреса" при вводе email без обязательного атрибута "собака"</v>
      </c>
      <c r="F1489" s="56" t="str">
        <f>'Таблицы принятия решений'!K93</f>
        <v>УП 10</v>
      </c>
      <c r="G1489" s="78" t="str">
        <f>'Таблицы принятия решений'!K102</f>
        <v>ss.ru</v>
      </c>
      <c r="H1489" s="27" t="s">
        <v>16</v>
      </c>
      <c r="I1489" s="21"/>
      <c r="J1489" s="8"/>
      <c r="K1489" s="27" t="s">
        <v>16</v>
      </c>
      <c r="L1489" s="8"/>
      <c r="M1489" s="8"/>
      <c r="N1489" s="8"/>
      <c r="O1489" s="8"/>
      <c r="P1489" s="8"/>
    </row>
    <row r="1490">
      <c r="A1490" s="43" t="str">
        <f t="shared" ref="A1490:B1490" si="579">A97</f>
        <v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490" s="51" t="str">
        <f t="shared" si="579"/>
        <v>ID1.2.7.2.4</v>
      </c>
      <c r="C1490" s="18" t="s">
        <v>34</v>
      </c>
      <c r="D1490" s="103"/>
      <c r="E1490" s="20" t="str">
        <f t="shared" si="577"/>
        <v>Появление сообщения " Вы ввели некорректный email. Вернитесь в форму и проверьте введенный email адреса" при вводе email без обязательного атрибута "точка"</v>
      </c>
      <c r="F1490" s="38" t="str">
        <f>'Таблицы принятия решений'!P93</f>
        <v>УП 15</v>
      </c>
      <c r="G1490" s="27" t="str">
        <f>'Таблицы принятия решений'!P102</f>
        <v>ss@ss</v>
      </c>
      <c r="H1490" s="27" t="s">
        <v>57</v>
      </c>
      <c r="I1490" s="45" t="s">
        <v>1789</v>
      </c>
      <c r="J1490" s="50" t="s">
        <v>1790</v>
      </c>
      <c r="K1490" s="27" t="s">
        <v>57</v>
      </c>
      <c r="L1490" s="45" t="s">
        <v>1789</v>
      </c>
      <c r="M1490" s="50" t="s">
        <v>1790</v>
      </c>
      <c r="N1490" s="8"/>
      <c r="O1490" s="8"/>
      <c r="P1490" s="8"/>
    </row>
    <row r="1491">
      <c r="A1491" s="43" t="str">
        <f t="shared" ref="A1491:B1491" si="580">A98</f>
        <v>5. При незаполнении или некорректном заполнении поля, оно подсвечивается красным</v>
      </c>
      <c r="B1491" s="51" t="str">
        <f t="shared" si="580"/>
        <v>ID1.2.7.2.5</v>
      </c>
      <c r="C1491" s="18" t="s">
        <v>34</v>
      </c>
      <c r="D1491" s="103"/>
      <c r="E1491" s="51" t="str">
        <f t="shared" si="577"/>
        <v>Подсвечивание красным поля ввода email при оставление пустым</v>
      </c>
      <c r="F1491" s="56" t="str">
        <f>'Таблицы принятия решений'!F93</f>
        <v>УП 5</v>
      </c>
      <c r="G1491" s="8" t="s">
        <v>75</v>
      </c>
      <c r="H1491" s="27" t="s">
        <v>16</v>
      </c>
      <c r="I1491" s="21"/>
      <c r="J1491" s="8"/>
      <c r="K1491" s="27" t="s">
        <v>16</v>
      </c>
      <c r="L1491" s="8"/>
      <c r="M1491" s="8"/>
      <c r="N1491" s="8"/>
      <c r="O1491" s="8"/>
      <c r="P1491" s="8"/>
    </row>
    <row r="1492">
      <c r="A1492" s="102" t="s">
        <v>1791</v>
      </c>
      <c r="B1492" s="4" t="s">
        <v>1792</v>
      </c>
      <c r="C1492" s="18" t="s">
        <v>34</v>
      </c>
      <c r="D1492" s="103" t="s">
        <v>1793</v>
      </c>
      <c r="E1492" s="51" t="s">
        <v>1794</v>
      </c>
      <c r="G1492" s="8"/>
      <c r="H1492" s="27" t="s">
        <v>16</v>
      </c>
      <c r="I1492" s="21"/>
      <c r="J1492" s="8"/>
      <c r="K1492" s="27" t="s">
        <v>16</v>
      </c>
      <c r="L1492" s="8"/>
      <c r="M1492" s="8"/>
      <c r="N1492" s="8"/>
      <c r="O1492" s="8"/>
      <c r="P1492" s="8"/>
    </row>
    <row r="1493">
      <c r="A1493" s="102" t="s">
        <v>353</v>
      </c>
      <c r="B1493" s="26" t="s">
        <v>1795</v>
      </c>
      <c r="C1493" s="18"/>
      <c r="E1493" s="4" t="s">
        <v>1796</v>
      </c>
      <c r="H1493" s="8"/>
      <c r="I1493" s="21"/>
      <c r="J1493" s="8"/>
      <c r="K1493" s="8"/>
      <c r="L1493" s="8"/>
      <c r="M1493" s="8"/>
      <c r="N1493" s="8"/>
      <c r="O1493" s="8"/>
      <c r="P1493" s="8"/>
    </row>
    <row r="1494">
      <c r="A1494" s="43" t="str">
        <f t="shared" ref="A1494:B1494" si="581">A127</f>
        <v>1. Префикс +7 дает понимание формата ввода номера</v>
      </c>
      <c r="B1494" s="20" t="str">
        <f t="shared" si="581"/>
        <v>ID1.3.1.1.1</v>
      </c>
      <c r="C1494" s="18" t="s">
        <v>24</v>
      </c>
      <c r="D1494" s="103" t="s">
        <v>1797</v>
      </c>
      <c r="E1494" s="130" t="s">
        <v>1798</v>
      </c>
      <c r="H1494" s="27" t="s">
        <v>16</v>
      </c>
      <c r="I1494" s="21"/>
      <c r="J1494" s="8"/>
      <c r="K1494" s="27" t="s">
        <v>16</v>
      </c>
      <c r="L1494" s="8"/>
      <c r="M1494" s="8"/>
      <c r="N1494" s="8"/>
      <c r="O1494" s="8"/>
      <c r="P1494" s="8"/>
    </row>
    <row r="1495">
      <c r="A1495" s="43" t="str">
        <f t="shared" ref="A1495:B1495" si="582">A128</f>
        <v>2. Ограничение по количеству цифр в вводимом номере телефона (11 цифр)</v>
      </c>
      <c r="B1495" s="20" t="str">
        <f t="shared" si="582"/>
        <v>ID1.3.1.1.2</v>
      </c>
      <c r="C1495" s="18" t="s">
        <v>24</v>
      </c>
      <c r="D1495" s="103" t="s">
        <v>1799</v>
      </c>
      <c r="E1495" s="4" t="s">
        <v>1800</v>
      </c>
      <c r="F1495" s="56" t="str">
        <f>'Таблицы принятия решений'!B93</f>
        <v>УП 1</v>
      </c>
      <c r="G1495" s="8" t="str">
        <f>'Таблицы принятия решений'!B97</f>
        <v>111 111 - 11 - 11</v>
      </c>
      <c r="H1495" s="27" t="s">
        <v>16</v>
      </c>
      <c r="I1495" s="21"/>
      <c r="J1495" s="8"/>
      <c r="K1495" s="27" t="s">
        <v>16</v>
      </c>
      <c r="L1495" s="8"/>
      <c r="M1495" s="8"/>
      <c r="N1495" s="8"/>
      <c r="O1495" s="8"/>
      <c r="P1495" s="8"/>
    </row>
    <row r="1496">
      <c r="A1496" s="43" t="str">
        <f t="shared" ref="A1496:B1496" si="583">A129</f>
        <v>3. При вставке скопированного номера из 11 цифр и более, цифра, стоящая после 11ой (с учетом +7) обрезается</v>
      </c>
      <c r="B1496" s="43" t="str">
        <f t="shared" si="583"/>
        <v>ID1.3.1.1.3</v>
      </c>
      <c r="C1496" s="18" t="s">
        <v>24</v>
      </c>
      <c r="D1496" s="103" t="s">
        <v>1801</v>
      </c>
      <c r="E1496" s="4" t="s">
        <v>1802</v>
      </c>
      <c r="F1496" s="56" t="str">
        <f>'Таблицы принятия решений'!C93</f>
        <v>УП 2</v>
      </c>
      <c r="G1496" s="8" t="str">
        <f>'Таблицы принятия решений'!C97</f>
        <v>ctrl+V 12345678900</v>
      </c>
      <c r="H1496" s="27" t="s">
        <v>16</v>
      </c>
      <c r="I1496" s="21"/>
      <c r="J1496" s="8"/>
      <c r="K1496" s="27" t="s">
        <v>16</v>
      </c>
      <c r="L1496" s="8"/>
      <c r="M1496" s="8"/>
      <c r="N1496" s="8"/>
      <c r="O1496" s="8"/>
      <c r="P1496" s="8"/>
    </row>
    <row r="1497">
      <c r="A1497" s="26" t="str">
        <f>'рабочая форма матрица трассиров'!D783</f>
        <v>Заявка отправится только при корректном заполнении всех обязательных полей и нажатии на кнопку "Отправить"</v>
      </c>
      <c r="B1497" s="26" t="s">
        <v>1803</v>
      </c>
      <c r="C1497" s="26" t="s">
        <v>34</v>
      </c>
      <c r="D1497" s="103" t="s">
        <v>1804</v>
      </c>
      <c r="E1497" s="20" t="s">
        <v>1805</v>
      </c>
      <c r="F1497" s="38" t="str">
        <f>'Таблицы принятия решений'!B93</f>
        <v>УП 1</v>
      </c>
      <c r="G1497" s="8" t="str">
        <f>'Таблицы принятия решений'!B96</f>
        <v>Ян</v>
      </c>
      <c r="H1497" s="27" t="s">
        <v>16</v>
      </c>
      <c r="I1497" s="21"/>
      <c r="J1497" s="8"/>
      <c r="K1497" s="27" t="s">
        <v>16</v>
      </c>
      <c r="L1497" s="8"/>
      <c r="M1497" s="8"/>
      <c r="N1497" s="8"/>
      <c r="O1497" s="8"/>
      <c r="P1497" s="8"/>
    </row>
    <row r="1498">
      <c r="G1498" s="8" t="str">
        <f>'Таблицы принятия решений'!B97</f>
        <v>111 111 - 11 - 11</v>
      </c>
      <c r="I1498" s="21"/>
      <c r="J1498" s="8"/>
      <c r="L1498" s="8"/>
      <c r="M1498" s="8"/>
      <c r="N1498" s="8"/>
      <c r="O1498" s="8"/>
      <c r="P1498" s="8"/>
    </row>
    <row r="1499">
      <c r="G1499" s="8" t="str">
        <f>'Таблицы принятия решений'!B98</f>
        <v>t.est-t@yandex.ru</v>
      </c>
      <c r="I1499" s="21"/>
      <c r="J1499" s="8"/>
      <c r="L1499" s="8"/>
      <c r="M1499" s="8"/>
      <c r="N1499" s="8"/>
      <c r="O1499" s="8"/>
      <c r="P1499" s="8"/>
    </row>
    <row r="1500">
      <c r="G1500" s="8" t="s">
        <v>1806</v>
      </c>
      <c r="I1500" s="21"/>
      <c r="J1500" s="8"/>
      <c r="L1500" s="8"/>
      <c r="M1500" s="8"/>
      <c r="N1500" s="8"/>
      <c r="O1500" s="8"/>
      <c r="P1500" s="8"/>
    </row>
    <row r="1501">
      <c r="D1501" s="103" t="s">
        <v>1807</v>
      </c>
      <c r="E1501" s="20" t="s">
        <v>1805</v>
      </c>
      <c r="F1501" s="38" t="str">
        <f>'Таблицы принятия решений'!C93</f>
        <v>УП 2</v>
      </c>
      <c r="G1501" s="93" t="str">
        <f>'Таблицы принятия решений'!C96</f>
        <v>Виктория-Мария-Антуанетта</v>
      </c>
      <c r="H1501" s="27" t="s">
        <v>16</v>
      </c>
      <c r="I1501" s="21"/>
      <c r="J1501" s="8"/>
      <c r="K1501" s="27" t="s">
        <v>16</v>
      </c>
      <c r="L1501" s="8"/>
      <c r="M1501" s="8"/>
      <c r="N1501" s="8"/>
      <c r="O1501" s="8"/>
      <c r="P1501" s="8"/>
    </row>
    <row r="1502">
      <c r="G1502" s="8" t="str">
        <f>'Таблицы принятия решений'!C97</f>
        <v>ctrl+V 12345678900</v>
      </c>
      <c r="I1502" s="21"/>
      <c r="J1502" s="8"/>
      <c r="L1502" s="8"/>
      <c r="M1502" s="8"/>
      <c r="N1502" s="8"/>
      <c r="O1502" s="8"/>
      <c r="P1502" s="8"/>
    </row>
    <row r="1503">
      <c r="G1503" s="8" t="str">
        <f>'Таблицы принятия решений'!C98</f>
        <v>login_22@домен.рф</v>
      </c>
      <c r="I1503" s="21"/>
      <c r="J1503" s="8"/>
      <c r="L1503" s="8"/>
      <c r="M1503" s="8"/>
      <c r="N1503" s="8"/>
      <c r="O1503" s="8"/>
      <c r="P1503" s="8"/>
    </row>
    <row r="1504">
      <c r="G1504" s="8" t="s">
        <v>1806</v>
      </c>
      <c r="I1504" s="21"/>
      <c r="J1504" s="8"/>
      <c r="L1504" s="8"/>
      <c r="M1504" s="8"/>
      <c r="N1504" s="8"/>
      <c r="O1504" s="8"/>
      <c r="P1504" s="8"/>
    </row>
    <row r="1505">
      <c r="A1505" s="43" t="str">
        <f>'рабочая форма матрица трассиров'!D784</f>
        <v>После отправления заявки email добавляется в рассылку, после появления положительного остатка у товара, отправляется письмо, после чего ставится галочка что письмо отправлено и рассылка по мейлу по данному товару прекращается.</v>
      </c>
      <c r="B1505" s="26" t="s">
        <v>1808</v>
      </c>
      <c r="C1505" s="18" t="s">
        <v>34</v>
      </c>
      <c r="D1505" s="103" t="s">
        <v>1809</v>
      </c>
      <c r="E1505" s="26" t="s">
        <v>1810</v>
      </c>
      <c r="G1505" s="8"/>
      <c r="H1505" s="27" t="s">
        <v>253</v>
      </c>
      <c r="I1505" s="152" t="s">
        <v>1778</v>
      </c>
      <c r="J1505" s="8"/>
      <c r="K1505" s="27" t="s">
        <v>253</v>
      </c>
      <c r="L1505" s="152" t="s">
        <v>1778</v>
      </c>
      <c r="M1505" s="8"/>
      <c r="N1505" s="8"/>
      <c r="O1505" s="8"/>
      <c r="P1505" s="8"/>
    </row>
    <row r="1506">
      <c r="A1506" s="43" t="str">
        <f>'рабочая форма матрица трассиров'!D785</f>
        <v>При оставлении поля ввода "Имя" пустым после нажатия на кнопку "Отправить" поле становится красным </v>
      </c>
      <c r="B1506" s="4" t="s">
        <v>1811</v>
      </c>
      <c r="C1506" s="18" t="s">
        <v>34</v>
      </c>
      <c r="D1506" s="103" t="s">
        <v>1812</v>
      </c>
      <c r="E1506" s="291" t="s">
        <v>1645</v>
      </c>
      <c r="F1506" s="56" t="str">
        <f>'Таблицы принятия решений'!D93</f>
        <v>УП 3</v>
      </c>
      <c r="G1506" s="8" t="s">
        <v>75</v>
      </c>
      <c r="H1506" s="27" t="s">
        <v>16</v>
      </c>
      <c r="I1506" s="21"/>
      <c r="J1506" s="8"/>
      <c r="K1506" s="27" t="s">
        <v>16</v>
      </c>
      <c r="L1506" s="8"/>
      <c r="M1506" s="8"/>
      <c r="N1506" s="8"/>
      <c r="O1506" s="8"/>
      <c r="P1506" s="8"/>
    </row>
    <row r="1507">
      <c r="A1507" s="43" t="str">
        <f>'рабочая форма матрица трассиров'!D786</f>
        <v>При некорректном заполнении поля ввода "Email" после нажатия на кнопку "Отправить" система выдает сообщение об ошибке</v>
      </c>
      <c r="B1507" s="26" t="s">
        <v>1813</v>
      </c>
      <c r="C1507" s="26" t="s">
        <v>34</v>
      </c>
      <c r="D1507" s="103" t="s">
        <v>1814</v>
      </c>
      <c r="E1507" s="291" t="s">
        <v>1815</v>
      </c>
      <c r="F1507" s="56" t="str">
        <f>'Таблицы принятия решений'!J93</f>
        <v>УП 9</v>
      </c>
      <c r="G1507" s="8" t="str">
        <f>'Таблицы принятия решений'!J102</f>
        <v>ss@</v>
      </c>
      <c r="H1507" s="27" t="s">
        <v>16</v>
      </c>
      <c r="I1507" s="21"/>
      <c r="J1507" s="8"/>
      <c r="K1507" s="27" t="s">
        <v>16</v>
      </c>
      <c r="L1507" s="8"/>
      <c r="M1507" s="8"/>
      <c r="N1507" s="8"/>
      <c r="O1507" s="8"/>
      <c r="P1507" s="8"/>
    </row>
    <row r="1508">
      <c r="A1508" s="53"/>
      <c r="D1508" s="103" t="s">
        <v>1816</v>
      </c>
      <c r="E1508" s="291" t="s">
        <v>1817</v>
      </c>
      <c r="F1508" s="56" t="str">
        <f>'Таблицы принятия решений'!K93</f>
        <v>УП 10</v>
      </c>
      <c r="G1508" s="85" t="str">
        <f>'Таблицы принятия решений'!K102</f>
        <v>ss.ru</v>
      </c>
      <c r="H1508" s="27" t="s">
        <v>16</v>
      </c>
      <c r="I1508" s="21"/>
      <c r="J1508" s="8"/>
      <c r="K1508" s="27" t="s">
        <v>16</v>
      </c>
      <c r="L1508" s="8"/>
      <c r="M1508" s="8"/>
      <c r="N1508" s="8"/>
      <c r="O1508" s="8"/>
      <c r="P1508" s="8"/>
    </row>
    <row r="1509">
      <c r="A1509" s="53"/>
      <c r="D1509" s="103" t="s">
        <v>1818</v>
      </c>
      <c r="E1509" s="291" t="s">
        <v>1819</v>
      </c>
      <c r="F1509" s="56" t="str">
        <f>'Таблицы принятия решений'!L93</f>
        <v>УП 11</v>
      </c>
      <c r="G1509" s="8" t="str">
        <f>'Таблицы принятия решений'!L102</f>
        <v>@ss</v>
      </c>
      <c r="H1509" s="27" t="s">
        <v>16</v>
      </c>
      <c r="I1509" s="21"/>
      <c r="J1509" s="8"/>
      <c r="K1509" s="27" t="s">
        <v>16</v>
      </c>
      <c r="L1509" s="8"/>
      <c r="M1509" s="8"/>
      <c r="N1509" s="8"/>
      <c r="O1509" s="8"/>
      <c r="P1509" s="8"/>
    </row>
    <row r="1510">
      <c r="A1510" s="53"/>
      <c r="D1510" s="103" t="s">
        <v>1820</v>
      </c>
      <c r="E1510" s="291" t="s">
        <v>1821</v>
      </c>
      <c r="F1510" s="56" t="str">
        <f>'Таблицы принятия решений'!M93</f>
        <v>УП 12</v>
      </c>
      <c r="G1510" s="8" t="str">
        <f>'Таблицы принятия решений'!M102</f>
        <v>ш@ss</v>
      </c>
      <c r="H1510" s="27" t="s">
        <v>16</v>
      </c>
      <c r="I1510" s="21"/>
      <c r="J1510" s="8"/>
      <c r="K1510" s="27" t="s">
        <v>16</v>
      </c>
      <c r="L1510" s="8"/>
      <c r="M1510" s="8"/>
      <c r="N1510" s="8"/>
      <c r="O1510" s="8"/>
      <c r="P1510" s="8"/>
    </row>
    <row r="1511">
      <c r="A1511" s="53"/>
      <c r="D1511" s="103" t="s">
        <v>1822</v>
      </c>
      <c r="E1511" s="291" t="s">
        <v>1823</v>
      </c>
      <c r="F1511" s="56" t="str">
        <f>'Таблицы принятия решений'!N93</f>
        <v>УП 13</v>
      </c>
      <c r="G1511" s="8" t="str">
        <f>'Таблицы принятия решений'!N102</f>
        <v>ss@$</v>
      </c>
      <c r="H1511" s="27" t="s">
        <v>16</v>
      </c>
      <c r="I1511" s="21"/>
      <c r="J1511" s="8"/>
      <c r="K1511" s="27" t="s">
        <v>16</v>
      </c>
      <c r="L1511" s="8"/>
      <c r="M1511" s="8"/>
      <c r="N1511" s="8"/>
      <c r="O1511" s="8"/>
      <c r="P1511" s="8"/>
    </row>
    <row r="1512">
      <c r="A1512" s="53"/>
      <c r="D1512" s="103" t="s">
        <v>1824</v>
      </c>
      <c r="E1512" s="291" t="s">
        <v>1825</v>
      </c>
      <c r="F1512" s="56" t="str">
        <f>'Таблицы принятия решений'!O93</f>
        <v>УП 14</v>
      </c>
      <c r="G1512" s="8" t="str">
        <f>'Таблицы принятия решений'!O102</f>
        <v>ss@..f</v>
      </c>
      <c r="H1512" s="27" t="s">
        <v>16</v>
      </c>
      <c r="I1512" s="21"/>
      <c r="J1512" s="8"/>
      <c r="K1512" s="27" t="s">
        <v>16</v>
      </c>
      <c r="L1512" s="8"/>
      <c r="M1512" s="8"/>
      <c r="N1512" s="8"/>
      <c r="O1512" s="8"/>
      <c r="P1512" s="8"/>
    </row>
    <row r="1513">
      <c r="A1513" s="43" t="str">
        <f>'рабочая форма матрица трассиров'!D787</f>
        <v>При оставлении чек-бокса "Я даю согласие на обработку персональных данных" пустым после нажатия на кнопку "Отправить" чек-бокс становится красным</v>
      </c>
      <c r="B1513" s="4" t="s">
        <v>1826</v>
      </c>
      <c r="C1513" s="18" t="s">
        <v>34</v>
      </c>
      <c r="D1513" s="36" t="str">
        <f t="shared" ref="D1513:D1516" si="584">MID(B1513,3,12)</f>
        <v>5.1.2.1.2.10</v>
      </c>
      <c r="E1513" s="51" t="s">
        <v>1827</v>
      </c>
      <c r="F1513" s="56" t="str">
        <f>'Таблицы принятия решений'!G93</f>
        <v>УП 6</v>
      </c>
      <c r="G1513" s="8" t="s">
        <v>1828</v>
      </c>
      <c r="H1513" s="27" t="s">
        <v>16</v>
      </c>
      <c r="I1513" s="21"/>
      <c r="J1513" s="8"/>
      <c r="K1513" s="27" t="s">
        <v>16</v>
      </c>
      <c r="L1513" s="8"/>
      <c r="M1513" s="8"/>
      <c r="N1513" s="8"/>
      <c r="O1513" s="8"/>
      <c r="P1513" s="8"/>
    </row>
    <row r="1514">
      <c r="A1514" s="43" t="str">
        <f>'рабочая форма матрица трассиров'!D788</f>
        <v>Окно можно закрыть нажатием на кнопку "Закрыть" или кликом вне окна</v>
      </c>
      <c r="B1514" s="4" t="s">
        <v>1829</v>
      </c>
      <c r="C1514" s="18" t="s">
        <v>34</v>
      </c>
      <c r="D1514" s="36" t="str">
        <f t="shared" si="584"/>
        <v>5.1.2.1.2.11</v>
      </c>
      <c r="E1514" s="4" t="s">
        <v>1830</v>
      </c>
      <c r="G1514" s="8"/>
      <c r="H1514" s="27" t="s">
        <v>16</v>
      </c>
      <c r="I1514" s="21"/>
      <c r="J1514" s="8"/>
      <c r="K1514" s="27" t="s">
        <v>16</v>
      </c>
      <c r="L1514" s="8"/>
      <c r="M1514" s="8"/>
      <c r="N1514" s="8"/>
      <c r="O1514" s="8"/>
      <c r="P1514" s="8"/>
    </row>
    <row r="1515">
      <c r="A1515" s="43" t="str">
        <f>'рабочая форма матрица трассиров'!D789</f>
        <v>При нажатии на кнопку "Отправить" цвет кнопки меняется с голубого на черный ( с #0081ff на #1c1c1c)</v>
      </c>
      <c r="B1515" s="4" t="s">
        <v>1831</v>
      </c>
      <c r="C1515" s="18" t="s">
        <v>34</v>
      </c>
      <c r="D1515" s="36" t="str">
        <f t="shared" si="584"/>
        <v>5.1.2.1.2.12</v>
      </c>
      <c r="E1515" s="291" t="s">
        <v>1832</v>
      </c>
      <c r="G1515" s="8"/>
      <c r="H1515" s="27" t="s">
        <v>16</v>
      </c>
      <c r="I1515" s="21"/>
      <c r="J1515" s="8"/>
      <c r="K1515" s="27" t="s">
        <v>16</v>
      </c>
      <c r="L1515" s="8"/>
      <c r="M1515" s="8"/>
      <c r="N1515" s="8"/>
      <c r="O1515" s="8"/>
      <c r="P1515" s="8"/>
    </row>
    <row r="1516">
      <c r="A1516" s="43" t="str">
        <f>'рабочая форма матрица трассиров'!D790</f>
        <v>При наведении курсора на кнопку "Отправить" цвет текста меняется с белого на голубой  (с #fff на  #0081ff)</v>
      </c>
      <c r="B1516" s="4" t="s">
        <v>1833</v>
      </c>
      <c r="C1516" s="18" t="s">
        <v>34</v>
      </c>
      <c r="D1516" s="36" t="str">
        <f t="shared" si="584"/>
        <v>5.1.2.1.2.13</v>
      </c>
      <c r="E1516" s="291" t="s">
        <v>1834</v>
      </c>
      <c r="G1516" s="8"/>
      <c r="H1516" s="27" t="s">
        <v>16</v>
      </c>
      <c r="I1516" s="21"/>
      <c r="J1516" s="8"/>
      <c r="K1516" s="27" t="s">
        <v>16</v>
      </c>
      <c r="L1516" s="8"/>
      <c r="M1516" s="8"/>
      <c r="N1516" s="8"/>
      <c r="O1516" s="8"/>
      <c r="P1516" s="8"/>
    </row>
    <row r="1517">
      <c r="A1517" s="313" t="s">
        <v>1835</v>
      </c>
      <c r="C1517" s="20"/>
      <c r="D1517" s="4"/>
      <c r="E1517" s="4"/>
      <c r="G1517" s="8"/>
      <c r="H1517" s="8"/>
      <c r="I1517" s="8"/>
      <c r="J1517" s="21"/>
      <c r="K1517" s="27" t="s">
        <v>16</v>
      </c>
      <c r="L1517" s="8"/>
      <c r="M1517" s="8"/>
      <c r="N1517" s="8"/>
      <c r="O1517" s="8"/>
      <c r="P1517" s="8"/>
      <c r="Q1517" s="8"/>
    </row>
    <row r="1518">
      <c r="A1518" s="120" t="s">
        <v>1559</v>
      </c>
      <c r="B1518" s="4" t="s">
        <v>1560</v>
      </c>
      <c r="C1518" s="18" t="s">
        <v>24</v>
      </c>
      <c r="D1518" s="36" t="s">
        <v>1836</v>
      </c>
      <c r="E1518" s="51" t="s">
        <v>1561</v>
      </c>
      <c r="G1518" s="8"/>
      <c r="H1518" s="27" t="s">
        <v>16</v>
      </c>
      <c r="I1518" s="8"/>
      <c r="J1518" s="21"/>
      <c r="K1518" s="27" t="s">
        <v>16</v>
      </c>
      <c r="L1518" s="8"/>
      <c r="M1518" s="8"/>
      <c r="N1518" s="8"/>
      <c r="O1518" s="8"/>
      <c r="P1518" s="8"/>
      <c r="Q1518" s="8"/>
    </row>
    <row r="1519">
      <c r="A1519" s="313" t="s">
        <v>1837</v>
      </c>
      <c r="B1519" s="56"/>
      <c r="C1519" s="20"/>
      <c r="E1519" s="4"/>
      <c r="G1519" s="8"/>
      <c r="H1519" s="8"/>
      <c r="I1519" s="8"/>
      <c r="J1519" s="21"/>
      <c r="K1519" s="27" t="s">
        <v>16</v>
      </c>
      <c r="L1519" s="8"/>
      <c r="M1519" s="8"/>
      <c r="N1519" s="8"/>
      <c r="O1519" s="8"/>
      <c r="P1519" s="8"/>
      <c r="Q1519" s="8"/>
    </row>
    <row r="1520">
      <c r="A1520" s="120" t="s">
        <v>1562</v>
      </c>
      <c r="B1520" s="4" t="s">
        <v>1563</v>
      </c>
      <c r="C1520" s="18" t="s">
        <v>24</v>
      </c>
      <c r="D1520" s="36" t="s">
        <v>1838</v>
      </c>
      <c r="E1520" s="51" t="s">
        <v>1565</v>
      </c>
      <c r="G1520" s="8"/>
      <c r="H1520" s="27" t="s">
        <v>16</v>
      </c>
      <c r="I1520" s="8"/>
      <c r="J1520" s="21"/>
      <c r="K1520" s="27" t="s">
        <v>16</v>
      </c>
      <c r="L1520" s="8"/>
      <c r="M1520" s="8"/>
      <c r="N1520" s="8"/>
      <c r="O1520" s="8"/>
      <c r="P1520" s="8"/>
      <c r="Q1520" s="8"/>
    </row>
    <row r="1521">
      <c r="A1521" s="313" t="s">
        <v>1839</v>
      </c>
      <c r="B1521" s="56"/>
      <c r="C1521" s="20"/>
      <c r="E1521" s="4"/>
      <c r="G1521" s="8"/>
      <c r="H1521" s="8"/>
      <c r="I1521" s="8"/>
      <c r="J1521" s="21"/>
      <c r="K1521" s="27" t="s">
        <v>16</v>
      </c>
      <c r="L1521" s="8"/>
      <c r="M1521" s="8"/>
      <c r="N1521" s="8"/>
      <c r="O1521" s="8"/>
      <c r="P1521" s="8"/>
      <c r="Q1521" s="8"/>
    </row>
    <row r="1522">
      <c r="A1522" s="120" t="s">
        <v>1566</v>
      </c>
      <c r="B1522" s="4" t="s">
        <v>1567</v>
      </c>
      <c r="C1522" s="18" t="s">
        <v>24</v>
      </c>
      <c r="D1522" s="36" t="s">
        <v>1840</v>
      </c>
      <c r="E1522" s="291" t="s">
        <v>1569</v>
      </c>
      <c r="G1522" s="8"/>
      <c r="H1522" s="27" t="s">
        <v>16</v>
      </c>
      <c r="I1522" s="8"/>
      <c r="J1522" s="21"/>
      <c r="K1522" s="27" t="s">
        <v>16</v>
      </c>
      <c r="L1522" s="8"/>
      <c r="M1522" s="8"/>
      <c r="N1522" s="8"/>
      <c r="O1522" s="8"/>
      <c r="P1522" s="8"/>
      <c r="Q1522" s="8"/>
    </row>
    <row r="1523">
      <c r="A1523" s="313" t="s">
        <v>1841</v>
      </c>
      <c r="B1523" s="56"/>
      <c r="C1523" s="20"/>
      <c r="E1523" s="4"/>
      <c r="G1523" s="8"/>
      <c r="H1523" s="8"/>
      <c r="I1523" s="8"/>
      <c r="J1523" s="21"/>
      <c r="K1523" s="27" t="s">
        <v>16</v>
      </c>
      <c r="L1523" s="8"/>
      <c r="M1523" s="8"/>
      <c r="N1523" s="8"/>
      <c r="O1523" s="8"/>
      <c r="P1523" s="8"/>
      <c r="Q1523" s="8"/>
    </row>
    <row r="1524">
      <c r="A1524" s="120" t="s">
        <v>1842</v>
      </c>
      <c r="B1524" s="26" t="s">
        <v>1570</v>
      </c>
      <c r="C1524" s="18" t="s">
        <v>34</v>
      </c>
      <c r="D1524" s="36" t="s">
        <v>1843</v>
      </c>
      <c r="E1524" s="20" t="s">
        <v>1572</v>
      </c>
      <c r="G1524" s="8"/>
      <c r="H1524" s="27" t="s">
        <v>16</v>
      </c>
      <c r="I1524" s="8"/>
      <c r="J1524" s="21"/>
      <c r="K1524" s="27" t="s">
        <v>16</v>
      </c>
      <c r="L1524" s="8"/>
      <c r="M1524" s="8"/>
      <c r="N1524" s="8"/>
      <c r="O1524" s="8"/>
      <c r="P1524" s="8"/>
      <c r="Q1524" s="8"/>
    </row>
    <row r="1525" ht="29.25" customHeight="1">
      <c r="A1525" s="120" t="s">
        <v>1844</v>
      </c>
      <c r="B1525" s="4" t="s">
        <v>1573</v>
      </c>
      <c r="C1525" s="18" t="s">
        <v>34</v>
      </c>
      <c r="D1525" s="36" t="s">
        <v>1845</v>
      </c>
      <c r="G1525" s="8"/>
      <c r="I1525" s="8"/>
      <c r="J1525" s="21"/>
      <c r="K1525" s="27" t="s">
        <v>16</v>
      </c>
      <c r="L1525" s="8"/>
      <c r="M1525" s="8"/>
      <c r="N1525" s="8"/>
      <c r="O1525" s="8"/>
      <c r="P1525" s="8"/>
      <c r="Q1525" s="8"/>
    </row>
    <row r="1526">
      <c r="A1526" s="313" t="s">
        <v>1846</v>
      </c>
      <c r="C1526" s="20"/>
      <c r="E1526" s="4"/>
      <c r="G1526" s="8"/>
      <c r="H1526" s="8"/>
      <c r="I1526" s="8"/>
      <c r="J1526" s="21"/>
      <c r="K1526" s="27" t="s">
        <v>16</v>
      </c>
      <c r="L1526" s="8"/>
      <c r="M1526" s="8"/>
      <c r="N1526" s="8"/>
      <c r="O1526" s="8"/>
      <c r="P1526" s="8"/>
      <c r="Q1526" s="8"/>
    </row>
    <row r="1527">
      <c r="A1527" s="90" t="s">
        <v>1847</v>
      </c>
      <c r="B1527" s="26" t="s">
        <v>1574</v>
      </c>
      <c r="C1527" s="18" t="s">
        <v>34</v>
      </c>
      <c r="D1527" s="36" t="s">
        <v>1848</v>
      </c>
      <c r="E1527" s="26" t="s">
        <v>1576</v>
      </c>
      <c r="G1527" s="8"/>
      <c r="H1527" s="27" t="s">
        <v>16</v>
      </c>
      <c r="I1527" s="8"/>
      <c r="J1527" s="21"/>
      <c r="K1527" s="27" t="s">
        <v>16</v>
      </c>
      <c r="L1527" s="8"/>
      <c r="M1527" s="8"/>
      <c r="N1527" s="8"/>
      <c r="O1527" s="8"/>
      <c r="P1527" s="8"/>
      <c r="Q1527" s="8"/>
    </row>
    <row r="1528">
      <c r="A1528" s="313" t="s">
        <v>1849</v>
      </c>
      <c r="B1528" s="56"/>
      <c r="C1528" s="20"/>
      <c r="E1528" s="4"/>
      <c r="G1528" s="8"/>
      <c r="H1528" s="8"/>
      <c r="I1528" s="8"/>
      <c r="J1528" s="21"/>
      <c r="K1528" s="27" t="s">
        <v>16</v>
      </c>
      <c r="L1528" s="8"/>
      <c r="M1528" s="8"/>
      <c r="N1528" s="8"/>
      <c r="O1528" s="8"/>
      <c r="P1528" s="8"/>
      <c r="Q1528" s="8"/>
    </row>
    <row r="1529">
      <c r="A1529" s="90" t="s">
        <v>1850</v>
      </c>
      <c r="B1529" s="26" t="s">
        <v>1577</v>
      </c>
      <c r="C1529" s="18" t="s">
        <v>34</v>
      </c>
      <c r="D1529" s="36" t="s">
        <v>1851</v>
      </c>
      <c r="E1529" s="20" t="s">
        <v>1579</v>
      </c>
      <c r="G1529" s="8"/>
      <c r="H1529" s="27" t="s">
        <v>16</v>
      </c>
      <c r="I1529" s="8"/>
      <c r="J1529" s="21"/>
      <c r="K1529" s="27" t="s">
        <v>16</v>
      </c>
      <c r="L1529" s="8"/>
      <c r="M1529" s="8"/>
      <c r="N1529" s="8"/>
      <c r="O1529" s="8"/>
      <c r="P1529" s="8"/>
      <c r="Q1529" s="8"/>
    </row>
    <row r="1530">
      <c r="A1530" s="90" t="s">
        <v>1852</v>
      </c>
      <c r="G1530" s="8"/>
      <c r="I1530" s="8"/>
      <c r="J1530" s="21"/>
      <c r="K1530" s="27" t="s">
        <v>16</v>
      </c>
      <c r="L1530" s="8"/>
      <c r="M1530" s="8"/>
      <c r="N1530" s="8"/>
      <c r="O1530" s="8"/>
      <c r="P1530" s="8"/>
      <c r="Q1530" s="8"/>
    </row>
    <row r="1531">
      <c r="A1531" s="90" t="s">
        <v>1853</v>
      </c>
      <c r="G1531" s="8"/>
      <c r="I1531" s="8"/>
      <c r="J1531" s="21"/>
      <c r="K1531" s="27" t="s">
        <v>16</v>
      </c>
      <c r="L1531" s="8"/>
      <c r="M1531" s="8"/>
      <c r="N1531" s="8"/>
      <c r="O1531" s="8"/>
      <c r="P1531" s="8"/>
      <c r="Q1531" s="8"/>
    </row>
    <row r="1532">
      <c r="A1532" s="90" t="s">
        <v>1854</v>
      </c>
      <c r="G1532" s="8"/>
      <c r="I1532" s="8"/>
      <c r="J1532" s="21"/>
      <c r="K1532" s="27" t="s">
        <v>16</v>
      </c>
      <c r="L1532" s="8"/>
      <c r="M1532" s="8"/>
      <c r="N1532" s="8"/>
      <c r="O1532" s="8"/>
      <c r="P1532" s="8"/>
      <c r="Q1532" s="8"/>
    </row>
    <row r="1533">
      <c r="A1533" s="90" t="str">
        <f t="shared" ref="A1533:C1533" si="585">A1320</f>
        <v>При наведении на превью товара появляются кнопки "Купить" и кнопка Сравнения</v>
      </c>
      <c r="B1533" s="90" t="str">
        <f t="shared" si="585"/>
        <v>ID5.1.1.17-2</v>
      </c>
      <c r="C1533" s="90" t="str">
        <f t="shared" si="585"/>
        <v>Регрессионное, санити</v>
      </c>
      <c r="D1533" s="36" t="s">
        <v>1855</v>
      </c>
      <c r="E1533" s="90" t="str">
        <f>E1320</f>
        <v>Проверка кнопок "Купить" и Сравнение при наведении на превью</v>
      </c>
      <c r="G1533" s="8"/>
      <c r="H1533" s="27" t="s">
        <v>16</v>
      </c>
      <c r="I1533" s="8"/>
      <c r="J1533" s="21"/>
      <c r="K1533" s="27" t="s">
        <v>57</v>
      </c>
      <c r="L1533" s="8" t="s">
        <v>1583</v>
      </c>
      <c r="M1533" s="314" t="s">
        <v>1584</v>
      </c>
      <c r="N1533" s="8"/>
      <c r="O1533" s="8"/>
      <c r="P1533" s="8"/>
      <c r="Q1533" s="8"/>
    </row>
    <row r="1534">
      <c r="A1534" s="90" t="s">
        <v>1856</v>
      </c>
      <c r="B1534" s="26" t="s">
        <v>1585</v>
      </c>
      <c r="C1534" s="18" t="s">
        <v>34</v>
      </c>
      <c r="D1534" s="36" t="s">
        <v>1857</v>
      </c>
      <c r="E1534" s="299" t="s">
        <v>1587</v>
      </c>
      <c r="G1534" s="8"/>
      <c r="H1534" s="27" t="s">
        <v>16</v>
      </c>
      <c r="I1534" s="8"/>
      <c r="J1534" s="21"/>
      <c r="K1534" s="27" t="s">
        <v>16</v>
      </c>
      <c r="L1534" s="8"/>
      <c r="M1534" s="8"/>
      <c r="N1534" s="8"/>
      <c r="O1534" s="8"/>
      <c r="P1534" s="8"/>
      <c r="Q1534" s="8"/>
    </row>
    <row r="1535">
      <c r="A1535" s="90" t="s">
        <v>1588</v>
      </c>
      <c r="B1535" s="26" t="s">
        <v>1589</v>
      </c>
      <c r="C1535" s="18" t="s">
        <v>34</v>
      </c>
      <c r="D1535" s="36" t="s">
        <v>1858</v>
      </c>
      <c r="E1535" s="20" t="s">
        <v>1591</v>
      </c>
      <c r="G1535" s="8"/>
      <c r="H1535" s="27" t="s">
        <v>16</v>
      </c>
      <c r="I1535" s="8"/>
      <c r="J1535" s="21"/>
      <c r="K1535" s="27" t="s">
        <v>16</v>
      </c>
      <c r="L1535" s="8"/>
      <c r="M1535" s="8"/>
      <c r="N1535" s="8"/>
      <c r="O1535" s="8"/>
      <c r="P1535" s="8"/>
      <c r="Q1535" s="8"/>
    </row>
    <row r="1536">
      <c r="A1536" s="313" t="s">
        <v>1859</v>
      </c>
      <c r="C1536" s="20"/>
      <c r="E1536" s="4"/>
      <c r="G1536" s="8"/>
      <c r="H1536" s="8"/>
      <c r="I1536" s="8"/>
      <c r="J1536" s="21"/>
      <c r="K1536" s="27" t="s">
        <v>16</v>
      </c>
      <c r="L1536" s="8"/>
      <c r="M1536" s="8"/>
      <c r="N1536" s="8"/>
      <c r="O1536" s="8"/>
      <c r="P1536" s="8"/>
      <c r="Q1536" s="8"/>
    </row>
    <row r="1537">
      <c r="A1537" s="120" t="s">
        <v>1860</v>
      </c>
      <c r="B1537" s="26" t="s">
        <v>1592</v>
      </c>
      <c r="C1537" s="18" t="s">
        <v>34</v>
      </c>
      <c r="D1537" s="36" t="s">
        <v>1861</v>
      </c>
      <c r="E1537" s="20" t="s">
        <v>1593</v>
      </c>
      <c r="G1537" s="8"/>
      <c r="H1537" s="27" t="s">
        <v>16</v>
      </c>
      <c r="I1537" s="8"/>
      <c r="J1537" s="21"/>
      <c r="K1537" s="27" t="s">
        <v>16</v>
      </c>
      <c r="L1537" s="8"/>
      <c r="M1537" s="8"/>
      <c r="N1537" s="8"/>
      <c r="O1537" s="8"/>
      <c r="P1537" s="8"/>
      <c r="Q1537" s="8"/>
    </row>
    <row r="1538">
      <c r="A1538" s="120" t="s">
        <v>1862</v>
      </c>
      <c r="B1538" s="26" t="s">
        <v>1594</v>
      </c>
      <c r="C1538" s="18" t="s">
        <v>34</v>
      </c>
      <c r="D1538" s="36" t="s">
        <v>1863</v>
      </c>
      <c r="E1538" s="4" t="s">
        <v>1595</v>
      </c>
      <c r="G1538" s="8"/>
      <c r="H1538" s="27" t="s">
        <v>253</v>
      </c>
      <c r="I1538" s="152" t="s">
        <v>1778</v>
      </c>
      <c r="K1538" s="27" t="s">
        <v>253</v>
      </c>
      <c r="L1538" s="152" t="s">
        <v>1778</v>
      </c>
      <c r="M1538" s="8"/>
      <c r="N1538" s="8"/>
      <c r="O1538" s="8"/>
      <c r="P1538" s="8"/>
      <c r="Q1538" s="8"/>
    </row>
    <row r="1539">
      <c r="A1539" s="120" t="s">
        <v>1864</v>
      </c>
      <c r="B1539" s="26" t="s">
        <v>1596</v>
      </c>
      <c r="C1539" s="18" t="s">
        <v>34</v>
      </c>
      <c r="D1539" s="36" t="s">
        <v>1865</v>
      </c>
      <c r="E1539" s="4" t="s">
        <v>1597</v>
      </c>
      <c r="G1539" s="8"/>
      <c r="H1539" s="27" t="s">
        <v>253</v>
      </c>
      <c r="I1539" s="152" t="s">
        <v>1778</v>
      </c>
      <c r="K1539" s="27" t="s">
        <v>253</v>
      </c>
      <c r="L1539" s="152" t="s">
        <v>1778</v>
      </c>
      <c r="M1539" s="8"/>
      <c r="N1539" s="8"/>
      <c r="O1539" s="8"/>
      <c r="P1539" s="8"/>
      <c r="Q1539" s="8"/>
    </row>
    <row r="1540">
      <c r="A1540" s="315" t="s">
        <v>1866</v>
      </c>
      <c r="B1540" s="26" t="s">
        <v>1598</v>
      </c>
      <c r="C1540" s="18" t="s">
        <v>34</v>
      </c>
      <c r="D1540" s="36" t="s">
        <v>1867</v>
      </c>
      <c r="E1540" s="284" t="s">
        <v>1599</v>
      </c>
      <c r="G1540" s="8"/>
      <c r="H1540" s="27" t="s">
        <v>16</v>
      </c>
      <c r="I1540" s="21"/>
      <c r="K1540" s="27" t="s">
        <v>16</v>
      </c>
      <c r="L1540" s="8"/>
      <c r="M1540" s="8"/>
      <c r="N1540" s="8"/>
      <c r="O1540" s="8"/>
      <c r="P1540" s="8"/>
      <c r="Q1540" s="8"/>
    </row>
    <row r="1541">
      <c r="A1541" s="315" t="s">
        <v>1868</v>
      </c>
      <c r="G1541" s="8"/>
      <c r="I1541" s="21"/>
      <c r="K1541" s="27" t="s">
        <v>16</v>
      </c>
      <c r="L1541" s="8"/>
      <c r="M1541" s="8"/>
      <c r="N1541" s="8"/>
      <c r="O1541" s="8"/>
      <c r="P1541" s="8"/>
      <c r="Q1541" s="8"/>
    </row>
    <row r="1542">
      <c r="A1542" s="315" t="s">
        <v>1869</v>
      </c>
      <c r="G1542" s="8"/>
      <c r="I1542" s="21"/>
      <c r="K1542" s="27" t="s">
        <v>16</v>
      </c>
      <c r="L1542" s="8"/>
      <c r="M1542" s="8"/>
      <c r="N1542" s="8"/>
      <c r="O1542" s="8"/>
      <c r="P1542" s="8"/>
      <c r="Q1542" s="8"/>
    </row>
    <row r="1543">
      <c r="A1543" s="39" t="s">
        <v>1870</v>
      </c>
      <c r="B1543" s="26" t="s">
        <v>1600</v>
      </c>
      <c r="C1543" s="18" t="s">
        <v>34</v>
      </c>
      <c r="D1543" s="36" t="s">
        <v>1871</v>
      </c>
      <c r="E1543" s="291" t="s">
        <v>1601</v>
      </c>
      <c r="G1543" s="8"/>
      <c r="H1543" s="27" t="s">
        <v>16</v>
      </c>
      <c r="I1543" s="21"/>
      <c r="K1543" s="27" t="s">
        <v>16</v>
      </c>
      <c r="L1543" s="8"/>
      <c r="M1543" s="8"/>
      <c r="N1543" s="8"/>
      <c r="O1543" s="8"/>
      <c r="P1543" s="8"/>
      <c r="Q1543" s="8"/>
    </row>
    <row r="1544">
      <c r="A1544" s="39" t="s">
        <v>1872</v>
      </c>
      <c r="B1544" s="26" t="s">
        <v>1602</v>
      </c>
      <c r="C1544" s="18" t="s">
        <v>34</v>
      </c>
      <c r="D1544" s="36" t="s">
        <v>1873</v>
      </c>
      <c r="E1544" s="20" t="s">
        <v>1603</v>
      </c>
      <c r="G1544" s="8"/>
      <c r="H1544" s="27" t="s">
        <v>253</v>
      </c>
      <c r="I1544" s="152" t="s">
        <v>1778</v>
      </c>
      <c r="K1544" s="27" t="s">
        <v>253</v>
      </c>
      <c r="L1544" s="152" t="s">
        <v>1778</v>
      </c>
      <c r="M1544" s="8"/>
      <c r="N1544" s="8"/>
      <c r="O1544" s="8"/>
      <c r="P1544" s="8"/>
      <c r="Q1544" s="8"/>
    </row>
    <row r="1545">
      <c r="A1545" s="316" t="s">
        <v>1874</v>
      </c>
      <c r="B1545" s="56"/>
      <c r="C1545" s="20"/>
      <c r="E1545" s="4"/>
      <c r="G1545" s="8"/>
      <c r="H1545" s="8"/>
      <c r="I1545" s="8"/>
      <c r="J1545" s="21"/>
      <c r="K1545" s="8"/>
      <c r="L1545" s="8"/>
      <c r="M1545" s="8"/>
      <c r="N1545" s="8"/>
      <c r="O1545" s="8"/>
      <c r="P1545" s="8"/>
      <c r="Q1545" s="8"/>
    </row>
    <row r="1546">
      <c r="A1546" s="120" t="s">
        <v>1875</v>
      </c>
      <c r="B1546" s="26" t="s">
        <v>1604</v>
      </c>
      <c r="C1546" s="18" t="s">
        <v>34</v>
      </c>
      <c r="D1546" s="36" t="s">
        <v>1876</v>
      </c>
      <c r="E1546" s="26" t="s">
        <v>1605</v>
      </c>
      <c r="G1546" s="8"/>
      <c r="H1546" s="27" t="s">
        <v>16</v>
      </c>
      <c r="I1546" s="8"/>
      <c r="J1546" s="21"/>
      <c r="K1546" s="27" t="s">
        <v>16</v>
      </c>
      <c r="L1546" s="8"/>
      <c r="M1546" s="8"/>
      <c r="N1546" s="8"/>
      <c r="O1546" s="8"/>
      <c r="P1546" s="8"/>
      <c r="Q1546" s="8"/>
    </row>
    <row r="1547">
      <c r="A1547" s="120" t="s">
        <v>1877</v>
      </c>
      <c r="B1547" s="26" t="s">
        <v>1606</v>
      </c>
      <c r="C1547" s="18" t="s">
        <v>34</v>
      </c>
      <c r="D1547" s="36" t="s">
        <v>1878</v>
      </c>
      <c r="E1547" s="291" t="s">
        <v>1607</v>
      </c>
      <c r="G1547" s="8"/>
      <c r="H1547" s="27" t="s">
        <v>16</v>
      </c>
      <c r="I1547" s="8"/>
      <c r="J1547" s="21"/>
      <c r="K1547" s="27" t="s">
        <v>16</v>
      </c>
      <c r="L1547" s="8"/>
      <c r="M1547" s="8"/>
      <c r="N1547" s="8"/>
      <c r="O1547" s="8"/>
      <c r="P1547" s="8"/>
      <c r="Q1547" s="8"/>
    </row>
    <row r="1548">
      <c r="A1548" s="120" t="s">
        <v>1608</v>
      </c>
      <c r="B1548" s="26" t="s">
        <v>1609</v>
      </c>
      <c r="C1548" s="18"/>
      <c r="E1548" s="4" t="s">
        <v>352</v>
      </c>
      <c r="G1548" s="302"/>
      <c r="H1548" s="27"/>
      <c r="I1548" s="8"/>
      <c r="J1548" s="21"/>
      <c r="K1548" s="27" t="s">
        <v>16</v>
      </c>
      <c r="L1548" s="8"/>
      <c r="M1548" s="8"/>
      <c r="N1548" s="8"/>
      <c r="O1548" s="8"/>
      <c r="P1548" s="8"/>
      <c r="Q1548" s="8"/>
    </row>
    <row r="1549">
      <c r="A1549" s="43" t="s">
        <v>953</v>
      </c>
      <c r="B1549" s="20" t="s">
        <v>1879</v>
      </c>
      <c r="C1549" s="18" t="s">
        <v>34</v>
      </c>
      <c r="D1549" s="36" t="s">
        <v>1880</v>
      </c>
      <c r="E1549" s="20" t="s">
        <v>1611</v>
      </c>
      <c r="F1549" s="51" t="s">
        <v>1881</v>
      </c>
      <c r="G1549" s="317" t="s">
        <v>1882</v>
      </c>
      <c r="H1549" s="27" t="s">
        <v>16</v>
      </c>
      <c r="I1549" s="8"/>
      <c r="J1549" s="21"/>
      <c r="K1549" s="27" t="s">
        <v>16</v>
      </c>
      <c r="L1549" s="8"/>
      <c r="M1549" s="8"/>
      <c r="N1549" s="8"/>
      <c r="O1549" s="8"/>
      <c r="P1549" s="8"/>
      <c r="Q1549" s="8"/>
    </row>
    <row r="1550">
      <c r="A1550" s="53"/>
      <c r="D1550" s="36" t="s">
        <v>1883</v>
      </c>
      <c r="E1550" s="20" t="s">
        <v>1613</v>
      </c>
      <c r="F1550" s="51" t="s">
        <v>1884</v>
      </c>
      <c r="G1550" s="51" t="s">
        <v>1885</v>
      </c>
      <c r="H1550" s="27" t="s">
        <v>16</v>
      </c>
      <c r="I1550" s="8"/>
      <c r="J1550" s="21"/>
      <c r="K1550" s="27" t="s">
        <v>16</v>
      </c>
      <c r="L1550" s="8"/>
      <c r="M1550" s="8"/>
      <c r="N1550" s="8"/>
      <c r="O1550" s="8"/>
      <c r="P1550" s="8"/>
      <c r="Q1550" s="8"/>
    </row>
    <row r="1551">
      <c r="A1551" s="43" t="s">
        <v>1614</v>
      </c>
      <c r="B1551" s="26" t="s">
        <v>1615</v>
      </c>
      <c r="C1551" s="18"/>
      <c r="E1551" s="4" t="s">
        <v>370</v>
      </c>
      <c r="H1551" s="8"/>
      <c r="I1551" s="8"/>
      <c r="J1551" s="21"/>
      <c r="K1551" s="27" t="s">
        <v>16</v>
      </c>
      <c r="L1551" s="8"/>
      <c r="M1551" s="8"/>
      <c r="N1551" s="8"/>
      <c r="O1551" s="8"/>
      <c r="P1551" s="8"/>
      <c r="Q1551" s="8"/>
    </row>
    <row r="1552">
      <c r="A1552" s="120" t="s">
        <v>1886</v>
      </c>
      <c r="B1552" s="51" t="s">
        <v>162</v>
      </c>
      <c r="C1552" s="18" t="s">
        <v>34</v>
      </c>
      <c r="D1552" s="36" t="s">
        <v>1887</v>
      </c>
      <c r="E1552" s="51" t="s">
        <v>164</v>
      </c>
      <c r="G1552" s="8"/>
      <c r="H1552" s="27" t="s">
        <v>16</v>
      </c>
      <c r="I1552" s="8"/>
      <c r="J1552" s="21"/>
      <c r="K1552" s="27" t="s">
        <v>16</v>
      </c>
      <c r="L1552" s="8"/>
      <c r="M1552" s="8"/>
      <c r="N1552" s="8"/>
      <c r="O1552" s="8"/>
      <c r="P1552" s="8"/>
      <c r="Q1552" s="8"/>
    </row>
    <row r="1553">
      <c r="A1553" s="120" t="s">
        <v>708</v>
      </c>
      <c r="B1553" s="51" t="s">
        <v>165</v>
      </c>
      <c r="C1553" s="18" t="s">
        <v>34</v>
      </c>
      <c r="D1553" s="36" t="s">
        <v>1888</v>
      </c>
      <c r="E1553" s="51" t="s">
        <v>167</v>
      </c>
      <c r="F1553" s="56" t="s">
        <v>1881</v>
      </c>
      <c r="G1553" s="8" t="s">
        <v>1889</v>
      </c>
      <c r="H1553" s="27" t="s">
        <v>16</v>
      </c>
      <c r="I1553" s="8"/>
      <c r="J1553" s="21"/>
      <c r="K1553" s="27" t="s">
        <v>16</v>
      </c>
      <c r="L1553" s="8"/>
      <c r="M1553" s="8"/>
      <c r="N1553" s="8"/>
      <c r="O1553" s="8"/>
      <c r="P1553" s="8"/>
      <c r="Q1553" s="8"/>
    </row>
    <row r="1554">
      <c r="A1554" s="120" t="s">
        <v>1890</v>
      </c>
      <c r="B1554" s="20" t="s">
        <v>1891</v>
      </c>
      <c r="C1554" s="18" t="s">
        <v>34</v>
      </c>
      <c r="D1554" s="36" t="s">
        <v>1892</v>
      </c>
      <c r="E1554" s="20" t="s">
        <v>1619</v>
      </c>
      <c r="F1554" s="56" t="s">
        <v>1893</v>
      </c>
      <c r="G1554" s="8" t="s">
        <v>1894</v>
      </c>
      <c r="H1554" s="27" t="s">
        <v>16</v>
      </c>
      <c r="I1554" s="8"/>
      <c r="J1554" s="21"/>
      <c r="K1554" s="27" t="s">
        <v>16</v>
      </c>
      <c r="L1554" s="8"/>
      <c r="M1554" s="8"/>
      <c r="N1554" s="8"/>
      <c r="O1554" s="8"/>
      <c r="P1554" s="8"/>
      <c r="Q1554" s="8"/>
    </row>
    <row r="1555">
      <c r="A1555" s="120" t="s">
        <v>1895</v>
      </c>
      <c r="B1555" s="51" t="s">
        <v>1896</v>
      </c>
      <c r="C1555" s="18" t="s">
        <v>34</v>
      </c>
      <c r="D1555" s="36" t="s">
        <v>1897</v>
      </c>
      <c r="E1555" s="51" t="s">
        <v>1621</v>
      </c>
      <c r="F1555" s="56" t="s">
        <v>1898</v>
      </c>
      <c r="G1555" s="8" t="s">
        <v>1899</v>
      </c>
      <c r="H1555" s="27" t="s">
        <v>57</v>
      </c>
      <c r="I1555" s="27" t="s">
        <v>1900</v>
      </c>
      <c r="J1555" s="50" t="s">
        <v>1623</v>
      </c>
      <c r="K1555" s="8" t="s">
        <v>57</v>
      </c>
      <c r="L1555" s="27" t="s">
        <v>1900</v>
      </c>
      <c r="M1555" s="50" t="s">
        <v>1623</v>
      </c>
      <c r="N1555" s="8"/>
      <c r="O1555" s="8"/>
      <c r="P1555" s="8"/>
      <c r="Q1555" s="8"/>
    </row>
    <row r="1556">
      <c r="A1556" s="43" t="s">
        <v>1624</v>
      </c>
      <c r="B1556" s="20" t="s">
        <v>627</v>
      </c>
      <c r="C1556" s="18" t="s">
        <v>24</v>
      </c>
      <c r="D1556" s="36" t="s">
        <v>1901</v>
      </c>
      <c r="E1556" s="51" t="s">
        <v>1626</v>
      </c>
      <c r="F1556" s="56" t="s">
        <v>1902</v>
      </c>
      <c r="G1556" s="8" t="s">
        <v>75</v>
      </c>
      <c r="H1556" s="27" t="s">
        <v>16</v>
      </c>
      <c r="I1556" s="8"/>
      <c r="J1556" s="21"/>
      <c r="K1556" s="8" t="s">
        <v>16</v>
      </c>
      <c r="L1556" s="8"/>
      <c r="M1556" s="8"/>
      <c r="N1556" s="8"/>
      <c r="O1556" s="8"/>
      <c r="P1556" s="8"/>
      <c r="Q1556" s="8"/>
    </row>
    <row r="1557">
      <c r="A1557" s="53"/>
      <c r="E1557" s="51" t="s">
        <v>1628</v>
      </c>
      <c r="F1557" s="56" t="s">
        <v>1903</v>
      </c>
      <c r="G1557" s="56" t="s">
        <v>1904</v>
      </c>
      <c r="H1557" s="27" t="s">
        <v>16</v>
      </c>
      <c r="I1557" s="8"/>
      <c r="J1557" s="21"/>
      <c r="K1557" s="8" t="s">
        <v>16</v>
      </c>
      <c r="L1557" s="8"/>
      <c r="M1557" s="8"/>
      <c r="N1557" s="8"/>
      <c r="O1557" s="8"/>
      <c r="P1557" s="8"/>
      <c r="Q1557" s="8"/>
    </row>
    <row r="1558">
      <c r="A1558" s="53"/>
      <c r="E1558" s="51" t="s">
        <v>1630</v>
      </c>
      <c r="F1558" s="56" t="s">
        <v>1905</v>
      </c>
      <c r="G1558" s="8" t="s">
        <v>1906</v>
      </c>
      <c r="H1558" s="27" t="s">
        <v>16</v>
      </c>
      <c r="I1558" s="8"/>
      <c r="J1558" s="21"/>
      <c r="K1558" s="8" t="s">
        <v>16</v>
      </c>
      <c r="L1558" s="8"/>
      <c r="M1558" s="8"/>
      <c r="N1558" s="8"/>
      <c r="O1558" s="8"/>
      <c r="P1558" s="8"/>
      <c r="Q1558" s="8"/>
    </row>
    <row r="1559">
      <c r="A1559" s="53"/>
      <c r="E1559" s="51" t="s">
        <v>1632</v>
      </c>
      <c r="F1559" s="56" t="s">
        <v>1907</v>
      </c>
      <c r="G1559" s="8" t="s">
        <v>1908</v>
      </c>
      <c r="H1559" s="27" t="s">
        <v>16</v>
      </c>
      <c r="I1559" s="8"/>
      <c r="J1559" s="21"/>
      <c r="K1559" s="8" t="s">
        <v>16</v>
      </c>
      <c r="L1559" s="8"/>
      <c r="M1559" s="8"/>
      <c r="N1559" s="8"/>
      <c r="O1559" s="8"/>
      <c r="P1559" s="8"/>
      <c r="Q1559" s="8"/>
    </row>
    <row r="1560">
      <c r="A1560" s="53"/>
      <c r="E1560" s="51" t="s">
        <v>1634</v>
      </c>
      <c r="F1560" s="56" t="s">
        <v>1909</v>
      </c>
      <c r="G1560" s="8" t="s">
        <v>1910</v>
      </c>
      <c r="H1560" s="27" t="s">
        <v>16</v>
      </c>
      <c r="I1560" s="8"/>
      <c r="J1560" s="21"/>
      <c r="K1560" s="8" t="s">
        <v>16</v>
      </c>
      <c r="L1560" s="8"/>
      <c r="M1560" s="8"/>
      <c r="N1560" s="8"/>
      <c r="O1560" s="8"/>
      <c r="P1560" s="8"/>
      <c r="Q1560" s="8"/>
    </row>
    <row r="1561">
      <c r="A1561" s="43" t="s">
        <v>1635</v>
      </c>
      <c r="B1561" s="26" t="s">
        <v>1636</v>
      </c>
      <c r="C1561" s="18" t="s">
        <v>34</v>
      </c>
      <c r="D1561" s="36" t="s">
        <v>1911</v>
      </c>
      <c r="E1561" s="20" t="s">
        <v>1638</v>
      </c>
      <c r="F1561" s="304" t="s">
        <v>1881</v>
      </c>
      <c r="G1561" s="8" t="s">
        <v>1912</v>
      </c>
      <c r="H1561" s="27" t="s">
        <v>16</v>
      </c>
      <c r="I1561" s="8"/>
      <c r="J1561" s="21"/>
      <c r="K1561" s="8" t="s">
        <v>16</v>
      </c>
      <c r="L1561" s="8"/>
      <c r="M1561" s="8"/>
      <c r="N1561" s="8"/>
      <c r="O1561" s="8"/>
      <c r="P1561" s="8"/>
      <c r="Q1561" s="8"/>
    </row>
    <row r="1562">
      <c r="A1562" s="53"/>
      <c r="F1562" s="304" t="s">
        <v>1884</v>
      </c>
      <c r="G1562" s="93" t="s">
        <v>1913</v>
      </c>
      <c r="H1562" s="27" t="s">
        <v>16</v>
      </c>
      <c r="I1562" s="8"/>
      <c r="J1562" s="21"/>
      <c r="K1562" s="8" t="s">
        <v>16</v>
      </c>
      <c r="L1562" s="8"/>
      <c r="M1562" s="8"/>
      <c r="N1562" s="8"/>
      <c r="O1562" s="8"/>
      <c r="P1562" s="8"/>
      <c r="Q1562" s="8"/>
    </row>
    <row r="1563">
      <c r="A1563" s="120" t="s">
        <v>1914</v>
      </c>
      <c r="B1563" s="26" t="s">
        <v>1640</v>
      </c>
      <c r="C1563" s="18" t="s">
        <v>34</v>
      </c>
      <c r="D1563" s="36" t="s">
        <v>1915</v>
      </c>
      <c r="E1563" s="20" t="s">
        <v>1642</v>
      </c>
      <c r="G1563" s="8"/>
      <c r="H1563" s="27" t="s">
        <v>16</v>
      </c>
      <c r="I1563" s="8"/>
      <c r="J1563" s="21"/>
      <c r="K1563" s="8" t="s">
        <v>16</v>
      </c>
      <c r="L1563" s="8"/>
      <c r="M1563" s="8"/>
      <c r="N1563" s="8"/>
      <c r="O1563" s="8"/>
      <c r="P1563" s="8"/>
      <c r="Q1563" s="8"/>
    </row>
    <row r="1564">
      <c r="A1564" s="120" t="s">
        <v>1916</v>
      </c>
      <c r="B1564" s="26" t="s">
        <v>1643</v>
      </c>
      <c r="C1564" s="18" t="s">
        <v>34</v>
      </c>
      <c r="D1564" s="36" t="s">
        <v>1917</v>
      </c>
      <c r="E1564" s="291" t="s">
        <v>1645</v>
      </c>
      <c r="F1564" s="56" t="s">
        <v>1918</v>
      </c>
      <c r="G1564" s="8" t="s">
        <v>75</v>
      </c>
      <c r="H1564" s="27" t="s">
        <v>16</v>
      </c>
      <c r="I1564" s="8"/>
      <c r="J1564" s="21"/>
      <c r="K1564" s="8" t="s">
        <v>16</v>
      </c>
      <c r="L1564" s="8"/>
      <c r="M1564" s="8"/>
      <c r="N1564" s="8"/>
      <c r="O1564" s="8"/>
      <c r="P1564" s="8"/>
      <c r="Q1564" s="8"/>
    </row>
    <row r="1565">
      <c r="A1565" s="120" t="s">
        <v>1919</v>
      </c>
      <c r="B1565" s="26" t="s">
        <v>1646</v>
      </c>
      <c r="C1565" s="18" t="s">
        <v>34</v>
      </c>
      <c r="D1565" s="36" t="s">
        <v>1920</v>
      </c>
      <c r="E1565" s="20" t="s">
        <v>1648</v>
      </c>
      <c r="F1565" s="56" t="s">
        <v>1902</v>
      </c>
      <c r="G1565" s="8" t="s">
        <v>75</v>
      </c>
      <c r="H1565" s="27" t="s">
        <v>16</v>
      </c>
      <c r="I1565" s="8"/>
      <c r="J1565" s="21"/>
      <c r="K1565" s="8" t="s">
        <v>16</v>
      </c>
      <c r="L1565" s="8"/>
      <c r="M1565" s="8"/>
      <c r="N1565" s="8"/>
      <c r="O1565" s="8"/>
      <c r="P1565" s="8"/>
      <c r="Q1565" s="8"/>
    </row>
    <row r="1566">
      <c r="A1566" s="120" t="s">
        <v>1921</v>
      </c>
      <c r="B1566" s="26" t="s">
        <v>1649</v>
      </c>
      <c r="C1566" s="18" t="s">
        <v>34</v>
      </c>
      <c r="D1566" s="36" t="s">
        <v>1922</v>
      </c>
      <c r="E1566" s="291" t="s">
        <v>1651</v>
      </c>
      <c r="F1566" s="56" t="s">
        <v>1923</v>
      </c>
      <c r="G1566" s="8" t="s">
        <v>75</v>
      </c>
      <c r="H1566" s="27" t="s">
        <v>16</v>
      </c>
      <c r="I1566" s="8"/>
      <c r="J1566" s="21"/>
      <c r="K1566" s="8" t="s">
        <v>16</v>
      </c>
      <c r="L1566" s="8"/>
      <c r="M1566" s="8"/>
      <c r="N1566" s="8"/>
      <c r="O1566" s="8"/>
      <c r="P1566" s="8"/>
      <c r="Q1566" s="8"/>
    </row>
    <row r="1567">
      <c r="A1567" s="120" t="s">
        <v>447</v>
      </c>
      <c r="B1567" s="26" t="s">
        <v>1652</v>
      </c>
      <c r="C1567" s="18" t="s">
        <v>34</v>
      </c>
      <c r="D1567" s="36" t="s">
        <v>1924</v>
      </c>
      <c r="E1567" s="20" t="s">
        <v>1654</v>
      </c>
      <c r="G1567" s="8"/>
      <c r="H1567" s="27" t="s">
        <v>16</v>
      </c>
      <c r="I1567" s="8"/>
      <c r="J1567" s="21"/>
      <c r="K1567" s="8" t="s">
        <v>16</v>
      </c>
      <c r="L1567" s="8"/>
      <c r="M1567" s="8"/>
      <c r="N1567" s="8"/>
      <c r="O1567" s="8"/>
      <c r="P1567" s="8"/>
      <c r="Q1567" s="8"/>
    </row>
    <row r="1568">
      <c r="A1568" s="120" t="s">
        <v>720</v>
      </c>
      <c r="B1568" s="20" t="s">
        <v>1655</v>
      </c>
      <c r="C1568" s="18" t="s">
        <v>34</v>
      </c>
      <c r="G1568" s="8"/>
      <c r="I1568" s="8"/>
      <c r="J1568" s="21"/>
      <c r="L1568" s="8"/>
      <c r="M1568" s="8"/>
      <c r="N1568" s="8"/>
      <c r="O1568" s="8"/>
      <c r="P1568" s="8"/>
      <c r="Q1568" s="8"/>
    </row>
    <row r="1569">
      <c r="A1569" s="316" t="s">
        <v>1925</v>
      </c>
      <c r="C1569" s="20"/>
      <c r="E1569" s="4"/>
      <c r="G1569" s="8"/>
      <c r="H1569" s="8"/>
      <c r="I1569" s="8"/>
      <c r="J1569" s="21"/>
      <c r="K1569" s="8"/>
      <c r="L1569" s="8"/>
      <c r="M1569" s="8"/>
      <c r="N1569" s="8"/>
      <c r="O1569" s="8"/>
      <c r="P1569" s="8"/>
      <c r="Q1569" s="8"/>
    </row>
    <row r="1570">
      <c r="A1570" s="120" t="s">
        <v>1741</v>
      </c>
      <c r="B1570" s="305" t="s">
        <v>1657</v>
      </c>
      <c r="C1570" s="18" t="s">
        <v>34</v>
      </c>
      <c r="D1570" s="36" t="s">
        <v>1926</v>
      </c>
      <c r="E1570" s="26" t="s">
        <v>1658</v>
      </c>
      <c r="G1570" s="8"/>
      <c r="H1570" s="27" t="s">
        <v>16</v>
      </c>
      <c r="I1570" s="8"/>
      <c r="J1570" s="21"/>
      <c r="K1570" s="27" t="s">
        <v>16</v>
      </c>
      <c r="L1570" s="8"/>
      <c r="M1570" s="8"/>
      <c r="N1570" s="8"/>
      <c r="O1570" s="8"/>
      <c r="P1570" s="8"/>
      <c r="Q1570" s="8"/>
    </row>
    <row r="1571">
      <c r="A1571" s="120" t="s">
        <v>1927</v>
      </c>
      <c r="G1571" s="8"/>
      <c r="I1571" s="8"/>
      <c r="J1571" s="21"/>
      <c r="L1571" s="8"/>
      <c r="M1571" s="8"/>
      <c r="N1571" s="8"/>
      <c r="O1571" s="8"/>
      <c r="P1571" s="8"/>
      <c r="Q1571" s="8"/>
    </row>
    <row r="1572">
      <c r="A1572" s="120" t="s">
        <v>1928</v>
      </c>
      <c r="G1572" s="8"/>
      <c r="I1572" s="8"/>
      <c r="J1572" s="21"/>
      <c r="L1572" s="8"/>
      <c r="M1572" s="8"/>
      <c r="N1572" s="8"/>
      <c r="O1572" s="8"/>
      <c r="P1572" s="8"/>
      <c r="Q1572" s="8"/>
    </row>
    <row r="1573">
      <c r="A1573" s="120" t="s">
        <v>1929</v>
      </c>
      <c r="G1573" s="8"/>
      <c r="I1573" s="8"/>
      <c r="J1573" s="21"/>
      <c r="L1573" s="8"/>
      <c r="M1573" s="8"/>
      <c r="N1573" s="8"/>
      <c r="O1573" s="8"/>
      <c r="P1573" s="8"/>
      <c r="Q1573" s="8"/>
    </row>
    <row r="1574">
      <c r="A1574" s="120" t="s">
        <v>1930</v>
      </c>
      <c r="G1574" s="8"/>
      <c r="I1574" s="8"/>
      <c r="J1574" s="21"/>
      <c r="L1574" s="8"/>
      <c r="M1574" s="8"/>
      <c r="N1574" s="8"/>
      <c r="O1574" s="8"/>
      <c r="P1574" s="8"/>
      <c r="Q1574" s="8"/>
    </row>
    <row r="1575">
      <c r="A1575" s="313" t="s">
        <v>1931</v>
      </c>
      <c r="B1575" s="56"/>
      <c r="C1575" s="20"/>
      <c r="E1575" s="4"/>
      <c r="G1575" s="8"/>
      <c r="H1575" s="8"/>
      <c r="I1575" s="8"/>
      <c r="J1575" s="21"/>
      <c r="K1575" s="8"/>
      <c r="L1575" s="8"/>
      <c r="M1575" s="8"/>
      <c r="N1575" s="8"/>
      <c r="O1575" s="8"/>
      <c r="P1575" s="8"/>
      <c r="Q1575" s="8"/>
    </row>
    <row r="1576">
      <c r="A1576" s="120" t="s">
        <v>270</v>
      </c>
      <c r="B1576" s="4" t="s">
        <v>1659</v>
      </c>
      <c r="C1576" s="18"/>
      <c r="D1576" s="36"/>
      <c r="E1576" s="4" t="s">
        <v>1273</v>
      </c>
      <c r="G1576" s="8"/>
      <c r="H1576" s="8"/>
      <c r="I1576" s="8"/>
      <c r="J1576" s="21"/>
      <c r="K1576" s="8"/>
      <c r="L1576" s="8"/>
      <c r="M1576" s="8"/>
      <c r="N1576" s="8"/>
      <c r="O1576" s="8"/>
      <c r="P1576" s="8"/>
      <c r="Q1576" s="8"/>
    </row>
    <row r="1577">
      <c r="A1577" s="120" t="s">
        <v>1932</v>
      </c>
      <c r="B1577" s="20" t="s">
        <v>116</v>
      </c>
      <c r="C1577" s="18" t="s">
        <v>34</v>
      </c>
      <c r="D1577" s="36" t="s">
        <v>1933</v>
      </c>
      <c r="E1577" s="20" t="s">
        <v>118</v>
      </c>
      <c r="G1577" s="8"/>
      <c r="H1577" s="27" t="s">
        <v>16</v>
      </c>
      <c r="I1577" s="8"/>
      <c r="J1577" s="21"/>
      <c r="K1577" s="8" t="s">
        <v>16</v>
      </c>
      <c r="L1577" s="8"/>
      <c r="M1577" s="8"/>
      <c r="N1577" s="8"/>
      <c r="O1577" s="8"/>
      <c r="P1577" s="8"/>
      <c r="Q1577" s="8"/>
    </row>
    <row r="1578">
      <c r="A1578" s="53"/>
      <c r="C1578" s="18" t="s">
        <v>34</v>
      </c>
      <c r="D1578" s="36" t="s">
        <v>1934</v>
      </c>
      <c r="E1578" s="51" t="s">
        <v>120</v>
      </c>
      <c r="G1578" s="8"/>
      <c r="H1578" s="27" t="s">
        <v>16</v>
      </c>
      <c r="I1578" s="8"/>
      <c r="J1578" s="21"/>
      <c r="K1578" s="8" t="s">
        <v>16</v>
      </c>
      <c r="L1578" s="8"/>
      <c r="M1578" s="8"/>
      <c r="N1578" s="8"/>
      <c r="O1578" s="8"/>
      <c r="P1578" s="8"/>
      <c r="Q1578" s="8"/>
    </row>
    <row r="1579">
      <c r="A1579" s="53"/>
      <c r="C1579" s="18" t="s">
        <v>34</v>
      </c>
      <c r="D1579" s="36" t="s">
        <v>1935</v>
      </c>
      <c r="E1579" s="51" t="s">
        <v>122</v>
      </c>
      <c r="G1579" s="8"/>
      <c r="H1579" s="27" t="s">
        <v>16</v>
      </c>
      <c r="I1579" s="8"/>
      <c r="J1579" s="21"/>
      <c r="K1579" s="8" t="s">
        <v>16</v>
      </c>
      <c r="L1579" s="8"/>
      <c r="M1579" s="8"/>
      <c r="N1579" s="8"/>
      <c r="O1579" s="8"/>
      <c r="P1579" s="8"/>
      <c r="Q1579" s="8"/>
    </row>
    <row r="1580">
      <c r="A1580" s="120" t="s">
        <v>1936</v>
      </c>
      <c r="B1580" s="4" t="s">
        <v>123</v>
      </c>
      <c r="C1580" s="18" t="s">
        <v>34</v>
      </c>
      <c r="D1580" s="36" t="s">
        <v>1937</v>
      </c>
      <c r="E1580" s="51" t="s">
        <v>125</v>
      </c>
      <c r="G1580" s="8"/>
      <c r="H1580" s="27" t="s">
        <v>16</v>
      </c>
      <c r="I1580" s="8"/>
      <c r="J1580" s="21"/>
      <c r="K1580" s="8" t="s">
        <v>16</v>
      </c>
      <c r="L1580" s="8"/>
      <c r="M1580" s="8"/>
      <c r="N1580" s="8"/>
      <c r="O1580" s="8"/>
      <c r="P1580" s="8"/>
      <c r="Q1580" s="8"/>
    </row>
    <row r="1581">
      <c r="A1581" s="120" t="s">
        <v>1938</v>
      </c>
      <c r="B1581" s="4" t="s">
        <v>126</v>
      </c>
      <c r="C1581" s="18" t="s">
        <v>34</v>
      </c>
      <c r="D1581" s="36" t="s">
        <v>1939</v>
      </c>
      <c r="E1581" s="51" t="s">
        <v>128</v>
      </c>
      <c r="G1581" s="8"/>
      <c r="H1581" s="27" t="s">
        <v>16</v>
      </c>
      <c r="I1581" s="8"/>
      <c r="J1581" s="21"/>
      <c r="K1581" s="8" t="s">
        <v>16</v>
      </c>
      <c r="L1581" s="8"/>
      <c r="M1581" s="8"/>
      <c r="N1581" s="8"/>
      <c r="O1581" s="8"/>
      <c r="P1581" s="8"/>
      <c r="Q1581" s="8"/>
    </row>
    <row r="1582">
      <c r="A1582" s="120" t="s">
        <v>129</v>
      </c>
      <c r="B1582" s="4" t="s">
        <v>130</v>
      </c>
      <c r="C1582" s="18" t="s">
        <v>34</v>
      </c>
      <c r="D1582" s="36" t="s">
        <v>1940</v>
      </c>
      <c r="E1582" s="20" t="s">
        <v>132</v>
      </c>
      <c r="G1582" s="8"/>
      <c r="H1582" s="27" t="s">
        <v>16</v>
      </c>
      <c r="I1582" s="8"/>
      <c r="J1582" s="21"/>
      <c r="K1582" s="27" t="s">
        <v>16</v>
      </c>
      <c r="L1582" s="8"/>
      <c r="M1582" s="8"/>
      <c r="N1582" s="8"/>
      <c r="O1582" s="8"/>
      <c r="P1582" s="8"/>
      <c r="Q1582" s="8"/>
    </row>
    <row r="1583">
      <c r="A1583" s="120" t="s">
        <v>1941</v>
      </c>
      <c r="B1583" s="4" t="s">
        <v>133</v>
      </c>
      <c r="G1583" s="8"/>
      <c r="I1583" s="8"/>
      <c r="J1583" s="21"/>
      <c r="L1583" s="8"/>
      <c r="M1583" s="8"/>
      <c r="N1583" s="8"/>
      <c r="O1583" s="8"/>
      <c r="P1583" s="8"/>
      <c r="Q1583" s="8"/>
    </row>
    <row r="1584">
      <c r="A1584" s="120" t="s">
        <v>1942</v>
      </c>
      <c r="B1584" s="4" t="s">
        <v>134</v>
      </c>
      <c r="C1584" s="18" t="s">
        <v>34</v>
      </c>
      <c r="D1584" s="36" t="s">
        <v>1943</v>
      </c>
      <c r="E1584" s="20" t="s">
        <v>136</v>
      </c>
      <c r="G1584" s="8"/>
      <c r="H1584" s="27" t="s">
        <v>16</v>
      </c>
      <c r="I1584" s="8"/>
      <c r="J1584" s="21"/>
      <c r="K1584" s="27" t="s">
        <v>16</v>
      </c>
      <c r="L1584" s="8"/>
      <c r="M1584" s="8"/>
      <c r="N1584" s="8"/>
      <c r="O1584" s="8"/>
      <c r="P1584" s="8"/>
      <c r="Q1584" s="8"/>
    </row>
    <row r="1585">
      <c r="A1585" s="120" t="s">
        <v>1944</v>
      </c>
      <c r="B1585" s="4" t="s">
        <v>137</v>
      </c>
      <c r="G1585" s="8"/>
      <c r="I1585" s="8"/>
      <c r="J1585" s="21"/>
      <c r="L1585" s="8"/>
      <c r="M1585" s="8"/>
      <c r="N1585" s="8"/>
      <c r="O1585" s="8"/>
      <c r="P1585" s="8"/>
      <c r="Q1585" s="8"/>
    </row>
    <row r="1586">
      <c r="A1586" s="120" t="s">
        <v>1945</v>
      </c>
      <c r="B1586" s="4" t="s">
        <v>138</v>
      </c>
      <c r="C1586" s="18" t="s">
        <v>34</v>
      </c>
      <c r="D1586" s="36" t="s">
        <v>1946</v>
      </c>
      <c r="E1586" s="20" t="s">
        <v>140</v>
      </c>
      <c r="G1586" s="8"/>
      <c r="H1586" s="27" t="s">
        <v>16</v>
      </c>
      <c r="I1586" s="8"/>
      <c r="J1586" s="21"/>
      <c r="K1586" s="27" t="s">
        <v>16</v>
      </c>
      <c r="L1586" s="8"/>
      <c r="M1586" s="8"/>
      <c r="N1586" s="8"/>
      <c r="O1586" s="8"/>
      <c r="P1586" s="8"/>
      <c r="Q1586" s="8"/>
    </row>
    <row r="1587">
      <c r="A1587" s="120" t="s">
        <v>1947</v>
      </c>
      <c r="B1587" s="4" t="s">
        <v>141</v>
      </c>
      <c r="G1587" s="8"/>
      <c r="I1587" s="8"/>
      <c r="J1587" s="21"/>
      <c r="L1587" s="8"/>
      <c r="M1587" s="8"/>
      <c r="N1587" s="8"/>
      <c r="O1587" s="8"/>
      <c r="P1587" s="8"/>
      <c r="Q1587" s="8"/>
    </row>
    <row r="1588">
      <c r="A1588" s="313" t="s">
        <v>1948</v>
      </c>
      <c r="B1588" s="56"/>
      <c r="C1588" s="20"/>
      <c r="E1588" s="4"/>
      <c r="G1588" s="8"/>
      <c r="H1588" s="8"/>
      <c r="I1588" s="287" t="s">
        <v>1313</v>
      </c>
      <c r="J1588" s="21"/>
      <c r="K1588" s="8"/>
      <c r="L1588" s="8"/>
      <c r="M1588" s="8"/>
      <c r="N1588" s="8"/>
      <c r="O1588" s="8"/>
      <c r="P1588" s="8"/>
      <c r="Q1588" s="8"/>
    </row>
    <row r="1589">
      <c r="A1589" s="120" t="s">
        <v>282</v>
      </c>
      <c r="B1589" s="4" t="s">
        <v>1669</v>
      </c>
      <c r="C1589" s="20"/>
      <c r="E1589" s="4" t="s">
        <v>1670</v>
      </c>
      <c r="G1589" s="8"/>
      <c r="H1589" s="8"/>
      <c r="I1589" s="8"/>
      <c r="J1589" s="21"/>
      <c r="K1589" s="8"/>
      <c r="L1589" s="8"/>
      <c r="M1589" s="8"/>
      <c r="N1589" s="8"/>
      <c r="O1589" s="8"/>
      <c r="P1589" s="8"/>
      <c r="Q1589" s="8"/>
    </row>
    <row r="1590">
      <c r="A1590" s="120" t="s">
        <v>1949</v>
      </c>
      <c r="B1590" s="20" t="s">
        <v>142</v>
      </c>
      <c r="C1590" s="18" t="s">
        <v>34</v>
      </c>
      <c r="D1590" s="36" t="s">
        <v>1950</v>
      </c>
      <c r="E1590" s="20" t="s">
        <v>144</v>
      </c>
      <c r="G1590" s="8"/>
      <c r="H1590" s="27" t="s">
        <v>16</v>
      </c>
      <c r="J1590" s="21"/>
      <c r="K1590" s="27" t="s">
        <v>16</v>
      </c>
      <c r="L1590" s="8"/>
      <c r="M1590" s="8"/>
      <c r="N1590" s="8"/>
      <c r="O1590" s="8"/>
      <c r="P1590" s="8"/>
      <c r="Q1590" s="8"/>
    </row>
    <row r="1591">
      <c r="A1591" s="120" t="s">
        <v>1951</v>
      </c>
      <c r="B1591" s="4" t="s">
        <v>145</v>
      </c>
      <c r="C1591" s="18" t="s">
        <v>34</v>
      </c>
      <c r="D1591" s="36" t="s">
        <v>1952</v>
      </c>
      <c r="E1591" s="20" t="s">
        <v>147</v>
      </c>
      <c r="G1591" s="8"/>
      <c r="H1591" s="27" t="s">
        <v>16</v>
      </c>
      <c r="I1591" s="8"/>
      <c r="J1591" s="21"/>
      <c r="K1591" s="8" t="s">
        <v>16</v>
      </c>
      <c r="L1591" s="8"/>
      <c r="M1591" s="8"/>
      <c r="N1591" s="8"/>
      <c r="O1591" s="8"/>
      <c r="P1591" s="8"/>
      <c r="Q1591" s="8"/>
    </row>
    <row r="1592">
      <c r="A1592" s="120" t="s">
        <v>129</v>
      </c>
      <c r="B1592" s="4" t="s">
        <v>148</v>
      </c>
      <c r="C1592" s="18" t="s">
        <v>34</v>
      </c>
      <c r="D1592" s="36" t="s">
        <v>1953</v>
      </c>
      <c r="E1592" s="20" t="s">
        <v>132</v>
      </c>
      <c r="G1592" s="8"/>
      <c r="H1592" s="27" t="s">
        <v>16</v>
      </c>
      <c r="I1592" s="8"/>
      <c r="J1592" s="21"/>
      <c r="K1592" s="8" t="s">
        <v>16</v>
      </c>
      <c r="L1592" s="8"/>
      <c r="M1592" s="8"/>
      <c r="N1592" s="8"/>
      <c r="O1592" s="8"/>
      <c r="P1592" s="8"/>
      <c r="Q1592" s="8"/>
    </row>
    <row r="1593">
      <c r="A1593" s="120" t="s">
        <v>1941</v>
      </c>
      <c r="B1593" s="4" t="s">
        <v>150</v>
      </c>
      <c r="G1593" s="8"/>
      <c r="H1593" s="27" t="s">
        <v>16</v>
      </c>
      <c r="I1593" s="8"/>
      <c r="J1593" s="21"/>
      <c r="K1593" s="8" t="s">
        <v>16</v>
      </c>
      <c r="L1593" s="8"/>
      <c r="M1593" s="8"/>
      <c r="N1593" s="8"/>
      <c r="O1593" s="8"/>
      <c r="P1593" s="8"/>
      <c r="Q1593" s="8"/>
    </row>
    <row r="1594">
      <c r="A1594" s="120" t="s">
        <v>1942</v>
      </c>
      <c r="B1594" s="4" t="s">
        <v>151</v>
      </c>
      <c r="C1594" s="18" t="s">
        <v>34</v>
      </c>
      <c r="D1594" s="36" t="s">
        <v>1954</v>
      </c>
      <c r="E1594" s="20" t="s">
        <v>136</v>
      </c>
      <c r="G1594" s="8"/>
      <c r="H1594" s="27" t="s">
        <v>16</v>
      </c>
      <c r="I1594" s="8"/>
      <c r="J1594" s="21"/>
      <c r="K1594" s="27" t="s">
        <v>16</v>
      </c>
      <c r="L1594" s="8"/>
      <c r="M1594" s="8"/>
      <c r="N1594" s="8"/>
      <c r="O1594" s="8"/>
      <c r="P1594" s="8"/>
      <c r="Q1594" s="8"/>
    </row>
    <row r="1595">
      <c r="A1595" s="120" t="s">
        <v>1944</v>
      </c>
      <c r="B1595" s="4" t="s">
        <v>153</v>
      </c>
      <c r="G1595" s="8"/>
      <c r="I1595" s="8"/>
      <c r="J1595" s="21"/>
      <c r="L1595" s="8"/>
      <c r="M1595" s="8"/>
      <c r="N1595" s="8"/>
      <c r="O1595" s="8"/>
      <c r="P1595" s="8"/>
      <c r="Q1595" s="8"/>
    </row>
    <row r="1596">
      <c r="A1596" s="120" t="s">
        <v>1945</v>
      </c>
      <c r="B1596" s="4" t="s">
        <v>154</v>
      </c>
      <c r="C1596" s="18" t="s">
        <v>34</v>
      </c>
      <c r="D1596" s="36" t="s">
        <v>1955</v>
      </c>
      <c r="E1596" s="20" t="s">
        <v>140</v>
      </c>
      <c r="G1596" s="8"/>
      <c r="H1596" s="27" t="s">
        <v>16</v>
      </c>
      <c r="I1596" s="8"/>
      <c r="J1596" s="21"/>
      <c r="K1596" s="27" t="s">
        <v>16</v>
      </c>
      <c r="L1596" s="8"/>
      <c r="M1596" s="8"/>
      <c r="N1596" s="8"/>
      <c r="O1596" s="8"/>
      <c r="P1596" s="8"/>
      <c r="Q1596" s="8"/>
    </row>
    <row r="1597">
      <c r="A1597" s="120" t="s">
        <v>1956</v>
      </c>
      <c r="B1597" s="4" t="s">
        <v>156</v>
      </c>
      <c r="G1597" s="8"/>
      <c r="I1597" s="8"/>
      <c r="J1597" s="21"/>
      <c r="L1597" s="8"/>
      <c r="M1597" s="8"/>
      <c r="N1597" s="8"/>
      <c r="O1597" s="8"/>
      <c r="P1597" s="8"/>
      <c r="Q1597" s="8"/>
    </row>
    <row r="1598">
      <c r="A1598" s="313" t="s">
        <v>1957</v>
      </c>
      <c r="B1598" s="4"/>
      <c r="C1598" s="4"/>
      <c r="E1598" s="4"/>
      <c r="G1598" s="8"/>
      <c r="H1598" s="8"/>
      <c r="I1598" s="287" t="s">
        <v>1313</v>
      </c>
      <c r="J1598" s="21"/>
      <c r="K1598" s="8"/>
      <c r="L1598" s="8"/>
      <c r="M1598" s="8"/>
      <c r="N1598" s="8"/>
      <c r="O1598" s="8"/>
      <c r="P1598" s="8"/>
      <c r="Q1598" s="8"/>
    </row>
    <row r="1599">
      <c r="A1599" s="120" t="s">
        <v>288</v>
      </c>
      <c r="B1599" s="4" t="s">
        <v>1676</v>
      </c>
      <c r="C1599" s="20"/>
      <c r="D1599" s="36"/>
      <c r="E1599" s="4" t="s">
        <v>1677</v>
      </c>
      <c r="G1599" s="8"/>
      <c r="H1599" s="8"/>
      <c r="I1599" s="8"/>
      <c r="J1599" s="21"/>
      <c r="K1599" s="8"/>
      <c r="L1599" s="8"/>
      <c r="M1599" s="8"/>
      <c r="N1599" s="8"/>
      <c r="O1599" s="8"/>
      <c r="P1599" s="8"/>
      <c r="Q1599" s="8"/>
    </row>
    <row r="1600">
      <c r="A1600" s="120" t="s">
        <v>1958</v>
      </c>
      <c r="B1600" s="51" t="s">
        <v>158</v>
      </c>
      <c r="C1600" s="18" t="s">
        <v>34</v>
      </c>
      <c r="D1600" s="36" t="s">
        <v>1959</v>
      </c>
      <c r="E1600" s="26" t="s">
        <v>160</v>
      </c>
      <c r="G1600" s="8"/>
      <c r="H1600" s="27" t="s">
        <v>16</v>
      </c>
      <c r="I1600" s="8"/>
      <c r="J1600" s="21"/>
      <c r="K1600" s="8" t="s">
        <v>16</v>
      </c>
      <c r="L1600" s="8"/>
      <c r="M1600" s="8"/>
      <c r="N1600" s="8"/>
      <c r="O1600" s="8"/>
      <c r="P1600" s="8"/>
      <c r="Q1600" s="8"/>
    </row>
    <row r="1601" ht="18.0" customHeight="1">
      <c r="A1601" s="43" t="s">
        <v>1960</v>
      </c>
      <c r="B1601" s="20"/>
      <c r="C1601" s="20"/>
      <c r="E1601" s="20" t="s">
        <v>370</v>
      </c>
      <c r="G1601" s="8"/>
      <c r="H1601" s="8"/>
      <c r="I1601" s="8"/>
      <c r="J1601" s="21"/>
      <c r="K1601" s="8"/>
      <c r="L1601" s="8"/>
      <c r="M1601" s="8"/>
      <c r="N1601" s="8"/>
      <c r="O1601" s="8"/>
      <c r="P1601" s="8"/>
      <c r="Q1601" s="8"/>
    </row>
    <row r="1602">
      <c r="A1602" s="43" t="s">
        <v>1886</v>
      </c>
      <c r="B1602" s="4" t="s">
        <v>162</v>
      </c>
      <c r="C1602" s="18" t="s">
        <v>34</v>
      </c>
      <c r="D1602" s="36" t="s">
        <v>1961</v>
      </c>
      <c r="E1602" s="20" t="s">
        <v>164</v>
      </c>
      <c r="G1602" s="8"/>
      <c r="H1602" s="27" t="s">
        <v>16</v>
      </c>
      <c r="I1602" s="8"/>
      <c r="J1602" s="21"/>
      <c r="K1602" s="8" t="s">
        <v>16</v>
      </c>
      <c r="L1602" s="8"/>
      <c r="M1602" s="8"/>
      <c r="N1602" s="8"/>
      <c r="O1602" s="8"/>
      <c r="P1602" s="8"/>
      <c r="Q1602" s="8"/>
    </row>
    <row r="1603">
      <c r="A1603" s="43" t="s">
        <v>708</v>
      </c>
      <c r="B1603" s="26" t="s">
        <v>165</v>
      </c>
      <c r="C1603" s="146" t="s">
        <v>34</v>
      </c>
      <c r="D1603" s="36" t="s">
        <v>1962</v>
      </c>
      <c r="E1603" s="20" t="s">
        <v>167</v>
      </c>
      <c r="F1603" s="56" t="s">
        <v>1963</v>
      </c>
      <c r="G1603" s="56" t="s">
        <v>1889</v>
      </c>
      <c r="H1603" s="27" t="s">
        <v>16</v>
      </c>
      <c r="I1603" s="8"/>
      <c r="J1603" s="21"/>
      <c r="K1603" s="8" t="s">
        <v>16</v>
      </c>
      <c r="L1603" s="8"/>
      <c r="M1603" s="8"/>
      <c r="N1603" s="8"/>
      <c r="O1603" s="8"/>
      <c r="P1603" s="8"/>
      <c r="Q1603" s="8"/>
    </row>
    <row r="1604">
      <c r="A1604" s="53"/>
      <c r="E1604" s="20" t="s">
        <v>169</v>
      </c>
      <c r="F1604" s="56" t="s">
        <v>1964</v>
      </c>
      <c r="G1604" s="56" t="s">
        <v>1965</v>
      </c>
      <c r="H1604" s="27" t="s">
        <v>16</v>
      </c>
      <c r="I1604" s="8"/>
      <c r="J1604" s="21"/>
      <c r="K1604" s="8" t="s">
        <v>16</v>
      </c>
      <c r="L1604" s="8"/>
      <c r="M1604" s="8"/>
      <c r="N1604" s="8"/>
      <c r="O1604" s="8"/>
      <c r="P1604" s="8"/>
      <c r="Q1604" s="8"/>
    </row>
    <row r="1605">
      <c r="A1605" s="120" t="s">
        <v>1890</v>
      </c>
      <c r="B1605" s="26" t="s">
        <v>1891</v>
      </c>
      <c r="C1605" s="18" t="s">
        <v>34</v>
      </c>
      <c r="D1605" s="36" t="s">
        <v>1966</v>
      </c>
      <c r="E1605" s="20" t="s">
        <v>171</v>
      </c>
      <c r="F1605" s="56" t="s">
        <v>1967</v>
      </c>
      <c r="G1605" s="56" t="s">
        <v>752</v>
      </c>
      <c r="H1605" s="27" t="s">
        <v>16</v>
      </c>
      <c r="I1605" s="8"/>
      <c r="J1605" s="21"/>
      <c r="K1605" s="8" t="s">
        <v>16</v>
      </c>
      <c r="L1605" s="8"/>
      <c r="M1605" s="8"/>
      <c r="N1605" s="8"/>
      <c r="O1605" s="8"/>
      <c r="P1605" s="8"/>
      <c r="Q1605" s="8"/>
    </row>
    <row r="1606">
      <c r="A1606" s="120" t="s">
        <v>1895</v>
      </c>
      <c r="B1606" s="26" t="s">
        <v>1896</v>
      </c>
      <c r="D1606" s="36" t="s">
        <v>1968</v>
      </c>
      <c r="E1606" s="20" t="s">
        <v>173</v>
      </c>
      <c r="F1606" s="56" t="s">
        <v>1969</v>
      </c>
      <c r="G1606" s="56" t="s">
        <v>635</v>
      </c>
      <c r="H1606" s="27" t="s">
        <v>16</v>
      </c>
      <c r="I1606" s="8"/>
      <c r="J1606" s="21"/>
      <c r="K1606" s="8" t="s">
        <v>16</v>
      </c>
      <c r="L1606" s="8"/>
      <c r="M1606" s="8"/>
      <c r="N1606" s="8"/>
      <c r="O1606" s="8"/>
      <c r="P1606" s="8"/>
      <c r="Q1606" s="8"/>
    </row>
    <row r="1607">
      <c r="A1607" s="43" t="s">
        <v>1970</v>
      </c>
      <c r="B1607" s="26" t="s">
        <v>627</v>
      </c>
      <c r="C1607" s="146" t="s">
        <v>34</v>
      </c>
      <c r="D1607" s="36" t="s">
        <v>1971</v>
      </c>
      <c r="E1607" s="20" t="s">
        <v>311</v>
      </c>
      <c r="F1607" s="56" t="s">
        <v>1972</v>
      </c>
      <c r="G1607" s="56" t="s">
        <v>176</v>
      </c>
      <c r="H1607" s="27" t="s">
        <v>16</v>
      </c>
      <c r="I1607" s="8"/>
      <c r="J1607" s="21"/>
      <c r="K1607" s="8" t="s">
        <v>16</v>
      </c>
      <c r="L1607" s="8"/>
      <c r="M1607" s="8"/>
      <c r="N1607" s="8"/>
      <c r="O1607" s="8"/>
      <c r="P1607" s="8"/>
      <c r="Q1607" s="8"/>
    </row>
    <row r="1608">
      <c r="A1608" s="53"/>
      <c r="E1608" s="20" t="s">
        <v>177</v>
      </c>
      <c r="F1608" s="56" t="s">
        <v>1973</v>
      </c>
      <c r="G1608" s="56" t="s">
        <v>632</v>
      </c>
      <c r="H1608" s="27" t="s">
        <v>16</v>
      </c>
      <c r="I1608" s="8"/>
      <c r="J1608" s="21"/>
      <c r="K1608" s="8" t="s">
        <v>16</v>
      </c>
      <c r="L1608" s="8"/>
      <c r="M1608" s="8"/>
      <c r="N1608" s="8"/>
      <c r="O1608" s="8"/>
      <c r="P1608" s="8"/>
      <c r="Q1608" s="8"/>
    </row>
    <row r="1609">
      <c r="A1609" s="43" t="s">
        <v>1974</v>
      </c>
      <c r="B1609" s="26" t="s">
        <v>714</v>
      </c>
      <c r="C1609" s="18" t="s">
        <v>34</v>
      </c>
      <c r="D1609" s="36" t="s">
        <v>1975</v>
      </c>
      <c r="E1609" s="26" t="s">
        <v>179</v>
      </c>
      <c r="F1609" s="26" t="s">
        <v>1976</v>
      </c>
      <c r="G1609" s="26" t="s">
        <v>717</v>
      </c>
      <c r="H1609" s="27" t="s">
        <v>57</v>
      </c>
      <c r="I1609" s="8" t="s">
        <v>1977</v>
      </c>
      <c r="J1609" s="50" t="s">
        <v>181</v>
      </c>
      <c r="K1609" s="8" t="s">
        <v>57</v>
      </c>
      <c r="L1609" s="26" t="s">
        <v>717</v>
      </c>
      <c r="M1609" s="239" t="s">
        <v>181</v>
      </c>
      <c r="N1609" s="8"/>
      <c r="O1609" s="8"/>
      <c r="P1609" s="8"/>
      <c r="Q1609" s="8"/>
    </row>
    <row r="1610">
      <c r="A1610" s="43" t="s">
        <v>182</v>
      </c>
      <c r="B1610" s="26" t="s">
        <v>183</v>
      </c>
      <c r="D1610" s="36" t="s">
        <v>1978</v>
      </c>
      <c r="E1610" s="20" t="s">
        <v>185</v>
      </c>
      <c r="F1610" s="26" t="s">
        <v>1963</v>
      </c>
      <c r="G1610" s="26" t="s">
        <v>1889</v>
      </c>
      <c r="H1610" s="27" t="s">
        <v>16</v>
      </c>
      <c r="I1610" s="8"/>
      <c r="J1610" s="21"/>
      <c r="K1610" s="27" t="s">
        <v>16</v>
      </c>
      <c r="L1610" s="8"/>
      <c r="M1610" s="8"/>
      <c r="N1610" s="8"/>
      <c r="O1610" s="8"/>
      <c r="P1610" s="8"/>
      <c r="Q1610" s="8"/>
    </row>
    <row r="1611">
      <c r="A1611" s="120" t="s">
        <v>188</v>
      </c>
      <c r="B1611" s="26" t="s">
        <v>1979</v>
      </c>
      <c r="C1611" s="146" t="s">
        <v>34</v>
      </c>
      <c r="D1611" s="36" t="s">
        <v>1980</v>
      </c>
      <c r="E1611" s="20" t="s">
        <v>190</v>
      </c>
      <c r="F1611" s="20" t="s">
        <v>1963</v>
      </c>
      <c r="G1611" s="20" t="s">
        <v>1889</v>
      </c>
      <c r="H1611" s="27" t="s">
        <v>16</v>
      </c>
      <c r="I1611" s="8"/>
      <c r="J1611" s="21"/>
      <c r="K1611" s="8" t="s">
        <v>16</v>
      </c>
      <c r="L1611" s="8"/>
      <c r="M1611" s="8"/>
      <c r="N1611" s="8"/>
      <c r="O1611" s="8"/>
      <c r="P1611" s="8"/>
      <c r="Q1611" s="8"/>
    </row>
    <row r="1612" ht="33.75" customHeight="1">
      <c r="A1612" s="53"/>
      <c r="E1612" s="20" t="s">
        <v>192</v>
      </c>
      <c r="F1612" s="20" t="s">
        <v>1964</v>
      </c>
      <c r="G1612" s="20" t="s">
        <v>1965</v>
      </c>
      <c r="H1612" s="27" t="s">
        <v>16</v>
      </c>
      <c r="I1612" s="8"/>
      <c r="J1612" s="21"/>
      <c r="K1612" s="8" t="s">
        <v>16</v>
      </c>
      <c r="L1612" s="8"/>
      <c r="M1612" s="8"/>
      <c r="N1612" s="8"/>
      <c r="O1612" s="8"/>
      <c r="P1612" s="8"/>
      <c r="Q1612" s="8"/>
    </row>
    <row r="1613">
      <c r="A1613" s="120" t="s">
        <v>1981</v>
      </c>
      <c r="B1613" s="26" t="s">
        <v>1982</v>
      </c>
      <c r="C1613" s="18" t="s">
        <v>34</v>
      </c>
      <c r="D1613" s="36" t="s">
        <v>1983</v>
      </c>
      <c r="E1613" s="20" t="s">
        <v>193</v>
      </c>
      <c r="F1613" s="20" t="s">
        <v>1984</v>
      </c>
      <c r="G1613" s="20" t="s">
        <v>194</v>
      </c>
      <c r="H1613" s="27" t="s">
        <v>57</v>
      </c>
      <c r="I1613" s="8" t="s">
        <v>1977</v>
      </c>
      <c r="J1613" s="50" t="s">
        <v>306</v>
      </c>
      <c r="K1613" s="8" t="s">
        <v>57</v>
      </c>
      <c r="L1613" s="8" t="s">
        <v>1977</v>
      </c>
      <c r="M1613" s="50" t="s">
        <v>306</v>
      </c>
      <c r="N1613" s="8"/>
      <c r="O1613" s="8"/>
      <c r="P1613" s="8"/>
      <c r="Q1613" s="8"/>
    </row>
    <row r="1614" ht="55.5" customHeight="1">
      <c r="A1614" s="120" t="s">
        <v>196</v>
      </c>
      <c r="B1614" s="26" t="s">
        <v>1985</v>
      </c>
      <c r="D1614" s="36" t="s">
        <v>1986</v>
      </c>
      <c r="E1614" s="20" t="s">
        <v>1693</v>
      </c>
      <c r="F1614" s="20"/>
      <c r="G1614" s="20"/>
      <c r="H1614" s="27" t="s">
        <v>16</v>
      </c>
      <c r="I1614" s="8"/>
      <c r="J1614" s="21"/>
      <c r="K1614" s="27" t="s">
        <v>16</v>
      </c>
      <c r="L1614" s="8"/>
      <c r="M1614" s="8"/>
      <c r="N1614" s="8"/>
      <c r="O1614" s="8"/>
      <c r="P1614" s="8"/>
      <c r="Q1614" s="8"/>
    </row>
    <row r="1615" ht="16.5" customHeight="1">
      <c r="A1615" s="120" t="s">
        <v>1987</v>
      </c>
      <c r="B1615" s="26" t="s">
        <v>1988</v>
      </c>
      <c r="C1615" s="26" t="s">
        <v>34</v>
      </c>
      <c r="D1615" s="36" t="s">
        <v>1989</v>
      </c>
      <c r="E1615" s="20" t="s">
        <v>201</v>
      </c>
      <c r="F1615" s="20" t="s">
        <v>1972</v>
      </c>
      <c r="G1615" s="20" t="s">
        <v>176</v>
      </c>
      <c r="H1615" s="27" t="s">
        <v>16</v>
      </c>
      <c r="I1615" s="8"/>
      <c r="J1615" s="21"/>
      <c r="K1615" s="8" t="s">
        <v>16</v>
      </c>
      <c r="L1615" s="8"/>
      <c r="M1615" s="8"/>
      <c r="N1615" s="8"/>
      <c r="O1615" s="8"/>
      <c r="P1615" s="8"/>
      <c r="Q1615" s="8"/>
    </row>
    <row r="1616" ht="16.5" customHeight="1">
      <c r="A1616" s="53"/>
      <c r="E1616" s="20" t="s">
        <v>202</v>
      </c>
      <c r="F1616" s="20" t="s">
        <v>1973</v>
      </c>
      <c r="G1616" s="20" t="s">
        <v>632</v>
      </c>
      <c r="H1616" s="27" t="s">
        <v>16</v>
      </c>
      <c r="I1616" s="8"/>
      <c r="J1616" s="21"/>
      <c r="K1616" s="8" t="s">
        <v>16</v>
      </c>
      <c r="L1616" s="8"/>
      <c r="M1616" s="8"/>
      <c r="N1616" s="8"/>
      <c r="O1616" s="8"/>
      <c r="P1616" s="8"/>
      <c r="Q1616" s="8"/>
    </row>
    <row r="1617" ht="36.75" customHeight="1">
      <c r="A1617" s="43" t="s">
        <v>1990</v>
      </c>
      <c r="B1617" s="26" t="s">
        <v>1991</v>
      </c>
      <c r="C1617" s="18" t="s">
        <v>34</v>
      </c>
      <c r="D1617" s="36" t="s">
        <v>1992</v>
      </c>
      <c r="E1617" s="20" t="s">
        <v>204</v>
      </c>
      <c r="F1617" s="20"/>
      <c r="G1617" s="20"/>
      <c r="H1617" s="27" t="s">
        <v>16</v>
      </c>
      <c r="I1617" s="8"/>
      <c r="J1617" s="21"/>
      <c r="K1617" s="8" t="s">
        <v>16</v>
      </c>
      <c r="L1617" s="8"/>
      <c r="M1617" s="8"/>
      <c r="N1617" s="8"/>
      <c r="O1617" s="8"/>
      <c r="P1617" s="8"/>
      <c r="Q1617" s="8"/>
    </row>
    <row r="1618" ht="38.25" customHeight="1">
      <c r="A1618" s="120" t="s">
        <v>1993</v>
      </c>
      <c r="B1618" s="4" t="s">
        <v>1994</v>
      </c>
      <c r="C1618" s="18" t="s">
        <v>34</v>
      </c>
      <c r="D1618" s="36" t="s">
        <v>1995</v>
      </c>
      <c r="E1618" s="26" t="s">
        <v>205</v>
      </c>
      <c r="G1618" s="8"/>
      <c r="H1618" s="27" t="s">
        <v>16</v>
      </c>
      <c r="I1618" s="8"/>
      <c r="J1618" s="21"/>
      <c r="K1618" s="27" t="s">
        <v>16</v>
      </c>
      <c r="L1618" s="8"/>
      <c r="M1618" s="8"/>
      <c r="N1618" s="8"/>
      <c r="O1618" s="8"/>
      <c r="P1618" s="8"/>
      <c r="Q1618" s="8"/>
    </row>
    <row r="1619">
      <c r="A1619" s="120" t="s">
        <v>1996</v>
      </c>
      <c r="B1619" s="26" t="s">
        <v>1997</v>
      </c>
      <c r="G1619" s="8"/>
      <c r="I1619" s="8"/>
      <c r="J1619" s="21"/>
      <c r="L1619" s="8"/>
      <c r="M1619" s="8"/>
      <c r="N1619" s="8"/>
      <c r="O1619" s="8"/>
      <c r="P1619" s="8"/>
      <c r="Q1619" s="8"/>
    </row>
    <row r="1620" ht="15.75" customHeight="1">
      <c r="A1620" s="120" t="s">
        <v>1998</v>
      </c>
      <c r="B1620" s="4" t="s">
        <v>1999</v>
      </c>
      <c r="C1620" s="18" t="s">
        <v>34</v>
      </c>
      <c r="D1620" s="36" t="s">
        <v>2000</v>
      </c>
      <c r="E1620" s="26" t="s">
        <v>207</v>
      </c>
      <c r="G1620" s="8"/>
      <c r="H1620" s="27" t="s">
        <v>16</v>
      </c>
      <c r="I1620" s="8"/>
      <c r="J1620" s="21"/>
      <c r="K1620" s="8" t="s">
        <v>16</v>
      </c>
      <c r="L1620" s="8"/>
      <c r="M1620" s="8"/>
      <c r="N1620" s="8"/>
      <c r="O1620" s="8"/>
      <c r="P1620" s="8"/>
      <c r="Q1620" s="8"/>
    </row>
    <row r="1621" ht="16.5" customHeight="1">
      <c r="A1621" s="318" t="s">
        <v>2001</v>
      </c>
      <c r="C1621" s="20"/>
      <c r="D1621" s="4"/>
      <c r="E1621" s="4"/>
      <c r="G1621" s="8"/>
      <c r="H1621" s="8"/>
      <c r="I1621" s="8"/>
      <c r="J1621" s="21"/>
      <c r="K1621" s="8"/>
      <c r="L1621" s="8"/>
      <c r="M1621" s="8"/>
      <c r="N1621" s="8"/>
      <c r="O1621" s="8"/>
      <c r="P1621" s="8"/>
      <c r="Q1621" s="8"/>
    </row>
    <row r="1622" ht="30.0" customHeight="1">
      <c r="A1622" s="120" t="s">
        <v>2002</v>
      </c>
      <c r="B1622" s="4" t="s">
        <v>2003</v>
      </c>
      <c r="C1622" s="18" t="s">
        <v>34</v>
      </c>
      <c r="D1622" s="36" t="s">
        <v>2004</v>
      </c>
      <c r="E1622" s="254" t="s">
        <v>2005</v>
      </c>
      <c r="G1622" s="8"/>
      <c r="H1622" s="27" t="s">
        <v>253</v>
      </c>
      <c r="I1622" s="152" t="s">
        <v>1778</v>
      </c>
      <c r="K1622" s="8" t="s">
        <v>253</v>
      </c>
      <c r="L1622" s="152" t="s">
        <v>1778</v>
      </c>
      <c r="M1622" s="8"/>
      <c r="N1622" s="8"/>
      <c r="O1622" s="8"/>
      <c r="P1622" s="8"/>
      <c r="Q1622" s="8"/>
    </row>
    <row r="1623" ht="16.5" customHeight="1">
      <c r="A1623" s="120" t="s">
        <v>2006</v>
      </c>
      <c r="B1623" s="26" t="s">
        <v>2007</v>
      </c>
      <c r="C1623" s="18" t="s">
        <v>34</v>
      </c>
      <c r="D1623" s="36" t="s">
        <v>2008</v>
      </c>
      <c r="E1623" s="20" t="s">
        <v>1702</v>
      </c>
      <c r="G1623" s="8"/>
      <c r="H1623" s="27" t="s">
        <v>16</v>
      </c>
      <c r="I1623" s="8"/>
      <c r="J1623" s="21"/>
      <c r="K1623" s="27" t="s">
        <v>16</v>
      </c>
      <c r="L1623" s="8"/>
      <c r="M1623" s="8"/>
      <c r="N1623" s="8"/>
      <c r="O1623" s="8"/>
      <c r="P1623" s="8"/>
      <c r="Q1623" s="8"/>
    </row>
    <row r="1624" ht="16.5" customHeight="1">
      <c r="A1624" s="120" t="s">
        <v>2009</v>
      </c>
      <c r="G1624" s="8"/>
      <c r="I1624" s="8"/>
      <c r="J1624" s="21"/>
      <c r="L1624" s="8"/>
      <c r="M1624" s="8"/>
      <c r="N1624" s="8"/>
      <c r="O1624" s="8"/>
      <c r="P1624" s="8"/>
      <c r="Q1624" s="8"/>
    </row>
    <row r="1625" ht="16.5" customHeight="1">
      <c r="A1625" s="120" t="s">
        <v>2010</v>
      </c>
      <c r="G1625" s="8"/>
      <c r="I1625" s="8"/>
      <c r="J1625" s="21"/>
      <c r="L1625" s="8"/>
      <c r="M1625" s="8"/>
      <c r="N1625" s="8"/>
      <c r="O1625" s="8"/>
      <c r="P1625" s="8"/>
      <c r="Q1625" s="8"/>
    </row>
    <row r="1626" ht="16.5" customHeight="1">
      <c r="A1626" s="120" t="s">
        <v>2011</v>
      </c>
      <c r="B1626" s="26" t="s">
        <v>2012</v>
      </c>
      <c r="C1626" s="18" t="s">
        <v>34</v>
      </c>
      <c r="D1626" s="26" t="s">
        <v>2013</v>
      </c>
      <c r="E1626" s="26" t="s">
        <v>2014</v>
      </c>
      <c r="G1626" s="8"/>
      <c r="H1626" s="27" t="s">
        <v>16</v>
      </c>
      <c r="I1626" s="8"/>
      <c r="J1626" s="21"/>
      <c r="K1626" s="27" t="s">
        <v>16</v>
      </c>
      <c r="L1626" s="8"/>
      <c r="M1626" s="8"/>
      <c r="N1626" s="8"/>
      <c r="O1626" s="8"/>
      <c r="P1626" s="8"/>
      <c r="Q1626" s="8"/>
    </row>
    <row r="1627" ht="16.5" customHeight="1">
      <c r="A1627" s="319" t="s">
        <v>2015</v>
      </c>
      <c r="G1627" s="8"/>
      <c r="I1627" s="8"/>
      <c r="J1627" s="21"/>
      <c r="L1627" s="8"/>
      <c r="M1627" s="8"/>
      <c r="N1627" s="8"/>
      <c r="O1627" s="8"/>
      <c r="P1627" s="8"/>
      <c r="Q1627" s="8"/>
    </row>
    <row r="1628" ht="16.5" customHeight="1">
      <c r="A1628" s="319" t="s">
        <v>2016</v>
      </c>
      <c r="G1628" s="8"/>
      <c r="I1628" s="8"/>
      <c r="J1628" s="21"/>
      <c r="L1628" s="8"/>
      <c r="M1628" s="8"/>
      <c r="N1628" s="8"/>
      <c r="O1628" s="8"/>
      <c r="P1628" s="8"/>
      <c r="Q1628" s="8"/>
    </row>
    <row r="1629" ht="16.5" customHeight="1">
      <c r="A1629" s="319" t="s">
        <v>2017</v>
      </c>
      <c r="G1629" s="8"/>
      <c r="I1629" s="8"/>
      <c r="J1629" s="21"/>
      <c r="L1629" s="8"/>
      <c r="M1629" s="8"/>
      <c r="N1629" s="8"/>
      <c r="O1629" s="8"/>
      <c r="P1629" s="8"/>
      <c r="Q1629" s="8"/>
    </row>
    <row r="1630" ht="16.5" customHeight="1">
      <c r="A1630" s="319" t="s">
        <v>2018</v>
      </c>
      <c r="G1630" s="8"/>
      <c r="I1630" s="8"/>
      <c r="J1630" s="21"/>
      <c r="L1630" s="8"/>
      <c r="M1630" s="8"/>
      <c r="N1630" s="8"/>
      <c r="O1630" s="8"/>
      <c r="P1630" s="8"/>
      <c r="Q1630" s="8"/>
    </row>
    <row r="1631" ht="16.5" customHeight="1">
      <c r="A1631" s="319" t="s">
        <v>2019</v>
      </c>
      <c r="G1631" s="8"/>
      <c r="I1631" s="8"/>
      <c r="J1631" s="21"/>
      <c r="L1631" s="8"/>
      <c r="M1631" s="8"/>
      <c r="N1631" s="8"/>
      <c r="O1631" s="8"/>
      <c r="P1631" s="8"/>
      <c r="Q1631" s="8"/>
    </row>
    <row r="1632" ht="16.5" customHeight="1">
      <c r="A1632" s="319" t="s">
        <v>2020</v>
      </c>
      <c r="G1632" s="8"/>
      <c r="I1632" s="8"/>
      <c r="J1632" s="21"/>
      <c r="L1632" s="8"/>
      <c r="M1632" s="8"/>
      <c r="N1632" s="8"/>
      <c r="O1632" s="8"/>
      <c r="P1632" s="8"/>
      <c r="Q1632" s="8"/>
    </row>
    <row r="1633" ht="16.5" customHeight="1">
      <c r="A1633" s="319" t="s">
        <v>2021</v>
      </c>
      <c r="G1633" s="8"/>
      <c r="I1633" s="8"/>
      <c r="J1633" s="21"/>
      <c r="L1633" s="8"/>
      <c r="M1633" s="8"/>
      <c r="N1633" s="8"/>
      <c r="O1633" s="8"/>
      <c r="P1633" s="8"/>
      <c r="Q1633" s="8"/>
    </row>
    <row r="1634" ht="16.5" customHeight="1">
      <c r="A1634" s="319" t="s">
        <v>2022</v>
      </c>
      <c r="G1634" s="8"/>
      <c r="I1634" s="8"/>
      <c r="J1634" s="21"/>
      <c r="L1634" s="8"/>
      <c r="M1634" s="8"/>
      <c r="N1634" s="8"/>
      <c r="O1634" s="8"/>
      <c r="P1634" s="8"/>
      <c r="Q1634" s="8"/>
    </row>
    <row r="1635" ht="16.5" customHeight="1">
      <c r="A1635" s="319" t="s">
        <v>2023</v>
      </c>
      <c r="G1635" s="8"/>
      <c r="I1635" s="8"/>
      <c r="J1635" s="21"/>
      <c r="L1635" s="8"/>
      <c r="M1635" s="8"/>
      <c r="N1635" s="8"/>
      <c r="O1635" s="8"/>
      <c r="P1635" s="8"/>
      <c r="Q1635" s="8"/>
    </row>
    <row r="1636" ht="16.5" customHeight="1">
      <c r="A1636" s="319" t="s">
        <v>2024</v>
      </c>
      <c r="G1636" s="8"/>
      <c r="I1636" s="8"/>
      <c r="J1636" s="21"/>
      <c r="L1636" s="8"/>
      <c r="M1636" s="8"/>
      <c r="N1636" s="8"/>
      <c r="O1636" s="8"/>
      <c r="P1636" s="8"/>
      <c r="Q1636" s="8"/>
    </row>
    <row r="1637" ht="16.5" customHeight="1">
      <c r="A1637" s="319" t="s">
        <v>2025</v>
      </c>
      <c r="G1637" s="8"/>
      <c r="I1637" s="8"/>
      <c r="J1637" s="21"/>
      <c r="L1637" s="8"/>
      <c r="M1637" s="8"/>
      <c r="N1637" s="8"/>
      <c r="O1637" s="8"/>
      <c r="P1637" s="8"/>
      <c r="Q1637" s="8"/>
    </row>
    <row r="1638" ht="16.5" customHeight="1">
      <c r="A1638" s="120" t="s">
        <v>1706</v>
      </c>
      <c r="B1638" s="26" t="str">
        <f>B1201</f>
        <v>ID5.1.1 - 3</v>
      </c>
      <c r="C1638" s="18" t="s">
        <v>34</v>
      </c>
      <c r="D1638" s="26" t="s">
        <v>2026</v>
      </c>
      <c r="E1638" s="26" t="s">
        <v>2027</v>
      </c>
      <c r="G1638" s="8"/>
      <c r="H1638" s="26" t="s">
        <v>16</v>
      </c>
      <c r="I1638" s="8"/>
      <c r="J1638" s="21"/>
      <c r="K1638" s="26" t="s">
        <v>16</v>
      </c>
      <c r="L1638" s="8"/>
      <c r="M1638" s="8"/>
      <c r="N1638" s="8"/>
      <c r="O1638" s="8"/>
      <c r="P1638" s="8"/>
      <c r="Q1638" s="8"/>
    </row>
    <row r="1639" ht="16.5" customHeight="1">
      <c r="A1639" s="120" t="s">
        <v>1709</v>
      </c>
      <c r="G1639" s="8"/>
      <c r="I1639" s="8"/>
      <c r="J1639" s="21"/>
      <c r="L1639" s="8"/>
      <c r="M1639" s="8"/>
      <c r="N1639" s="8"/>
      <c r="O1639" s="8"/>
      <c r="P1639" s="8"/>
      <c r="Q1639" s="8"/>
    </row>
    <row r="1640" ht="16.5" customHeight="1">
      <c r="A1640" s="120" t="s">
        <v>1710</v>
      </c>
      <c r="G1640" s="8"/>
      <c r="I1640" s="8"/>
      <c r="J1640" s="21"/>
      <c r="L1640" s="8"/>
      <c r="M1640" s="8"/>
      <c r="N1640" s="8"/>
      <c r="O1640" s="8"/>
      <c r="P1640" s="8"/>
      <c r="Q1640" s="8"/>
    </row>
    <row r="1641" ht="16.5" customHeight="1">
      <c r="A1641" s="120" t="s">
        <v>1711</v>
      </c>
      <c r="G1641" s="8"/>
      <c r="I1641" s="8"/>
      <c r="J1641" s="21"/>
      <c r="L1641" s="8"/>
      <c r="M1641" s="8"/>
      <c r="N1641" s="8"/>
      <c r="O1641" s="8"/>
      <c r="P1641" s="8"/>
      <c r="Q1641" s="8"/>
    </row>
    <row r="1642" ht="17.25" customHeight="1">
      <c r="A1642" s="120" t="s">
        <v>1712</v>
      </c>
      <c r="G1642" s="8"/>
      <c r="I1642" s="8"/>
      <c r="J1642" s="21"/>
      <c r="L1642" s="8"/>
      <c r="M1642" s="8"/>
      <c r="N1642" s="8"/>
      <c r="O1642" s="8"/>
      <c r="P1642" s="8"/>
      <c r="Q1642" s="8"/>
    </row>
    <row r="1643" ht="15.75" customHeight="1">
      <c r="A1643" s="120" t="s">
        <v>1713</v>
      </c>
      <c r="G1643" s="8"/>
      <c r="I1643" s="8"/>
      <c r="J1643" s="21"/>
      <c r="L1643" s="8"/>
      <c r="M1643" s="8"/>
      <c r="N1643" s="8"/>
      <c r="O1643" s="8"/>
      <c r="P1643" s="8"/>
      <c r="Q1643" s="8"/>
    </row>
    <row r="1644" ht="16.5" customHeight="1">
      <c r="A1644" s="120" t="str">
        <f t="shared" ref="A1644:A1648" si="586">A1207</f>
        <v>6. радиобаттон «Цвет»
</v>
      </c>
      <c r="G1644" s="8"/>
      <c r="I1644" s="8"/>
      <c r="J1644" s="21"/>
      <c r="L1644" s="8"/>
      <c r="M1644" s="8"/>
      <c r="N1644" s="8"/>
      <c r="O1644" s="8"/>
      <c r="P1644" s="8"/>
      <c r="Q1644" s="8"/>
    </row>
    <row r="1645" ht="17.25" customHeight="1">
      <c r="A1645" s="120" t="str">
        <f t="shared" si="586"/>
        <v>7. радиобаттон "иные параметры" (зависят от товара)
</v>
      </c>
      <c r="G1645" s="8"/>
      <c r="I1645" s="8"/>
      <c r="J1645" s="21"/>
      <c r="L1645" s="8"/>
      <c r="M1645" s="8"/>
      <c r="N1645" s="8"/>
      <c r="O1645" s="8"/>
      <c r="P1645" s="8"/>
      <c r="Q1645" s="8"/>
    </row>
    <row r="1646" ht="16.5" customHeight="1">
      <c r="A1646" s="120" t="str">
        <f t="shared" si="586"/>
        <v>8. тэг "Бесплатная доставка" (есть не у каждого товара, зависит от цены)
</v>
      </c>
      <c r="G1646" s="8"/>
      <c r="I1646" s="8"/>
      <c r="J1646" s="21"/>
      <c r="L1646" s="8"/>
      <c r="M1646" s="8"/>
      <c r="N1646" s="8"/>
      <c r="O1646" s="8"/>
      <c r="P1646" s="8"/>
      <c r="Q1646" s="8"/>
    </row>
    <row r="1647" ht="15.0" customHeight="1">
      <c r="A1647" s="43" t="str">
        <f t="shared" si="586"/>
        <v>9. тэг «Новинка» (есть не у каждого товара)
</v>
      </c>
      <c r="G1647" s="8"/>
      <c r="I1647" s="21"/>
      <c r="J1647" s="8"/>
      <c r="L1647" s="8"/>
      <c r="M1647" s="8"/>
      <c r="N1647" s="8"/>
      <c r="O1647" s="8"/>
      <c r="P1647" s="8"/>
    </row>
    <row r="1648" ht="15.75" customHeight="1">
      <c r="A1648" s="43" t="str">
        <f t="shared" si="586"/>
        <v>10. слайдер с фото и кнопкой "Увеличить"
</v>
      </c>
      <c r="G1648" s="8"/>
      <c r="I1648" s="21"/>
      <c r="J1648" s="8"/>
      <c r="L1648" s="8"/>
      <c r="M1648" s="8"/>
      <c r="N1648" s="8"/>
      <c r="O1648" s="8"/>
      <c r="P1648" s="8"/>
    </row>
    <row r="1649" ht="16.5" customHeight="1">
      <c r="A1649" s="43" t="s">
        <v>2028</v>
      </c>
      <c r="G1649" s="8"/>
      <c r="I1649" s="21"/>
      <c r="J1649" s="8"/>
      <c r="L1649" s="8"/>
      <c r="M1649" s="8"/>
      <c r="N1649" s="8"/>
      <c r="O1649" s="8"/>
      <c r="P1649" s="8"/>
    </row>
    <row r="1650" ht="15.75" customHeight="1">
      <c r="A1650" s="43" t="str">
        <f>A1213</f>
        <v>12. цена за 1 штуку
</v>
      </c>
      <c r="G1650" s="8"/>
      <c r="I1650" s="21"/>
      <c r="J1650" s="8"/>
      <c r="L1650" s="8"/>
      <c r="M1650" s="8"/>
      <c r="N1650" s="8"/>
      <c r="O1650" s="8"/>
      <c r="P1650" s="8"/>
    </row>
    <row r="1651" ht="15.0" customHeight="1">
      <c r="A1651" s="43" t="str">
        <f>A1215</f>
        <v>14. кнопка "Сравнить"/"В сравнении"
</v>
      </c>
      <c r="G1651" s="8"/>
      <c r="I1651" s="21"/>
      <c r="J1651" s="8"/>
      <c r="L1651" s="8"/>
      <c r="M1651" s="8"/>
      <c r="N1651" s="8"/>
      <c r="O1651" s="8"/>
      <c r="P1651" s="8"/>
    </row>
    <row r="1652" ht="15.0" customHeight="1">
      <c r="A1652" s="43" t="s">
        <v>1722</v>
      </c>
      <c r="G1652" s="8"/>
      <c r="I1652" s="21"/>
      <c r="J1652" s="8"/>
      <c r="L1652" s="8"/>
      <c r="M1652" s="8"/>
      <c r="N1652" s="8"/>
      <c r="O1652" s="8"/>
      <c r="P1652" s="8"/>
    </row>
    <row r="1653" ht="15.75" customHeight="1">
      <c r="A1653" s="43" t="str">
        <f t="shared" ref="A1653:A1661" si="587">A1219</f>
        <v>18. ссылка "Условия доставки"
</v>
      </c>
      <c r="G1653" s="8"/>
      <c r="I1653" s="21"/>
      <c r="J1653" s="8"/>
      <c r="L1653" s="8"/>
      <c r="M1653" s="8"/>
      <c r="N1653" s="8"/>
      <c r="O1653" s="8"/>
      <c r="P1653" s="8"/>
    </row>
    <row r="1654" ht="15.0" customHeight="1">
      <c r="A1654" s="43" t="str">
        <f t="shared" si="587"/>
        <v>19. ссылка "Возврат товаров"
</v>
      </c>
      <c r="G1654" s="8"/>
      <c r="I1654" s="21"/>
      <c r="J1654" s="8"/>
      <c r="L1654" s="8"/>
      <c r="M1654" s="8"/>
      <c r="N1654" s="8"/>
      <c r="O1654" s="8"/>
      <c r="P1654" s="8"/>
    </row>
    <row r="1655" ht="15.75" customHeight="1">
      <c r="A1655" s="43" t="str">
        <f t="shared" si="587"/>
        <v>20. ссылка "Способы оплаты"
</v>
      </c>
      <c r="G1655" s="8"/>
      <c r="I1655" s="21"/>
      <c r="J1655" s="8"/>
      <c r="L1655" s="8"/>
      <c r="M1655" s="8"/>
      <c r="N1655" s="8"/>
      <c r="O1655" s="8"/>
      <c r="P1655" s="8"/>
    </row>
    <row r="1656" ht="15.0" customHeight="1">
      <c r="A1656" s="43" t="str">
        <f t="shared" si="587"/>
        <v>21. вкладка "Описание" (есть не у каждого товара)
</v>
      </c>
      <c r="G1656" s="8"/>
      <c r="I1656" s="21"/>
      <c r="J1656" s="8"/>
      <c r="L1656" s="8"/>
      <c r="M1656" s="8"/>
      <c r="N1656" s="8"/>
      <c r="O1656" s="8"/>
      <c r="P1656" s="8"/>
    </row>
    <row r="1657" ht="14.25" customHeight="1">
      <c r="A1657" s="43" t="str">
        <f t="shared" si="587"/>
        <v>22. вкладка "Характеристики"
</v>
      </c>
      <c r="G1657" s="8"/>
      <c r="I1657" s="21"/>
      <c r="J1657" s="8"/>
      <c r="L1657" s="8"/>
      <c r="M1657" s="8"/>
      <c r="N1657" s="8"/>
      <c r="O1657" s="8"/>
      <c r="P1657" s="8"/>
    </row>
    <row r="1658">
      <c r="A1658" s="43" t="str">
        <f t="shared" si="587"/>
        <v>23. блок "Аксессуары" (есть не у каждого товара)</v>
      </c>
      <c r="G1658" s="8"/>
      <c r="I1658" s="21"/>
      <c r="J1658" s="8"/>
      <c r="L1658" s="8"/>
      <c r="M1658" s="8"/>
      <c r="N1658" s="8"/>
      <c r="O1658" s="8"/>
      <c r="P1658" s="8"/>
    </row>
    <row r="1659">
      <c r="A1659" s="43" t="str">
        <f t="shared" si="587"/>
        <v>24. вкладка "Отзывы и впечатления"</v>
      </c>
      <c r="G1659" s="8"/>
      <c r="I1659" s="21"/>
      <c r="J1659" s="8"/>
      <c r="L1659" s="8"/>
      <c r="M1659" s="8"/>
      <c r="N1659" s="8"/>
      <c r="O1659" s="8"/>
      <c r="P1659" s="8"/>
    </row>
    <row r="1660" ht="15.0" customHeight="1">
      <c r="A1660" s="43" t="str">
        <f t="shared" si="587"/>
        <v>25. контент, в том числе видео (с YouTube)
</v>
      </c>
      <c r="G1660" s="8"/>
      <c r="I1660" s="21"/>
      <c r="J1660" s="8"/>
      <c r="L1660" s="8"/>
      <c r="M1660" s="8"/>
      <c r="N1660" s="8"/>
      <c r="O1660" s="8"/>
      <c r="P1660" s="8"/>
    </row>
    <row r="1661">
      <c r="A1661" s="43" t="str">
        <f t="shared" si="587"/>
        <v>26. блок "iSpot"</v>
      </c>
      <c r="G1661" s="8"/>
      <c r="I1661" s="21"/>
      <c r="J1661" s="8"/>
      <c r="L1661" s="8"/>
      <c r="M1661" s="8"/>
      <c r="N1661" s="8"/>
      <c r="O1661" s="8"/>
      <c r="P1661" s="8"/>
    </row>
    <row r="1662">
      <c r="A1662" s="43" t="s">
        <v>2029</v>
      </c>
      <c r="G1662" s="8"/>
      <c r="I1662" s="21"/>
      <c r="J1662" s="8"/>
      <c r="L1662" s="8"/>
      <c r="M1662" s="8"/>
      <c r="N1662" s="8"/>
      <c r="O1662" s="8"/>
      <c r="P1662" s="8"/>
    </row>
    <row r="1663">
      <c r="A1663" s="43" t="s">
        <v>2030</v>
      </c>
      <c r="G1663" s="8"/>
      <c r="I1663" s="21"/>
      <c r="J1663" s="8"/>
      <c r="L1663" s="8"/>
      <c r="M1663" s="8"/>
      <c r="N1663" s="8"/>
      <c r="O1663" s="8"/>
      <c r="P1663" s="8"/>
    </row>
    <row r="1664">
      <c r="A1664" s="43" t="str">
        <f>'рабочая форма матрица трассиров'!D815</f>
        <v>Надпись "предзаказ" в превью товара соответствует надписи в Карточке товара</v>
      </c>
      <c r="B1664" s="26" t="str">
        <f>'рабочая форма матрица трассиров'!B815</f>
        <v>ID5.1.3.2</v>
      </c>
      <c r="C1664" s="18" t="s">
        <v>24</v>
      </c>
      <c r="D1664" s="36" t="s">
        <v>2031</v>
      </c>
      <c r="E1664" s="20" t="s">
        <v>2032</v>
      </c>
      <c r="G1664" s="8"/>
      <c r="H1664" s="27" t="s">
        <v>57</v>
      </c>
      <c r="I1664" s="45" t="s">
        <v>2033</v>
      </c>
      <c r="J1664" s="50" t="s">
        <v>2034</v>
      </c>
      <c r="K1664" s="27" t="s">
        <v>57</v>
      </c>
      <c r="L1664" s="45" t="s">
        <v>2035</v>
      </c>
      <c r="M1664" s="50" t="s">
        <v>2034</v>
      </c>
      <c r="N1664" s="8"/>
      <c r="O1664" s="8"/>
      <c r="P1664" s="8"/>
    </row>
    <row r="1665">
      <c r="A1665" s="178" t="s">
        <v>2036</v>
      </c>
      <c r="B1665" s="56"/>
      <c r="C1665" s="20"/>
      <c r="D1665" s="4"/>
      <c r="E1665" s="4"/>
      <c r="G1665" s="8"/>
      <c r="H1665" s="8"/>
      <c r="I1665" s="8"/>
      <c r="J1665" s="21"/>
      <c r="K1665" s="8"/>
      <c r="L1665" s="8"/>
      <c r="M1665" s="8"/>
      <c r="N1665" s="8"/>
      <c r="O1665" s="8"/>
      <c r="P1665" s="8"/>
      <c r="Q1665" s="8"/>
    </row>
    <row r="1666">
      <c r="A1666" s="61" t="s">
        <v>2037</v>
      </c>
      <c r="B1666" s="4" t="s">
        <v>2038</v>
      </c>
      <c r="C1666" s="20"/>
      <c r="E1666" s="4" t="s">
        <v>2039</v>
      </c>
      <c r="G1666" s="8"/>
      <c r="H1666" s="8"/>
      <c r="I1666" s="8"/>
      <c r="J1666" s="21"/>
      <c r="K1666" s="8"/>
      <c r="L1666" s="8"/>
      <c r="M1666" s="8"/>
      <c r="N1666" s="8"/>
      <c r="O1666" s="8"/>
      <c r="P1666" s="8"/>
      <c r="Q1666" s="8"/>
    </row>
    <row r="1667">
      <c r="A1667" s="61" t="s">
        <v>1737</v>
      </c>
      <c r="B1667" s="194" t="s">
        <v>1738</v>
      </c>
      <c r="C1667" s="18" t="s">
        <v>34</v>
      </c>
      <c r="D1667" s="282" t="s">
        <v>2040</v>
      </c>
      <c r="E1667" s="194" t="s">
        <v>1740</v>
      </c>
      <c r="G1667" s="8"/>
      <c r="H1667" s="27" t="s">
        <v>16</v>
      </c>
      <c r="I1667" s="8"/>
      <c r="J1667" s="21"/>
      <c r="K1667" s="27" t="s">
        <v>16</v>
      </c>
      <c r="L1667" s="8"/>
      <c r="M1667" s="8"/>
      <c r="N1667" s="8"/>
      <c r="O1667" s="8"/>
      <c r="P1667" s="8"/>
      <c r="Q1667" s="8"/>
    </row>
    <row r="1668">
      <c r="A1668" s="61" t="s">
        <v>1741</v>
      </c>
      <c r="B1668" s="44" t="s">
        <v>1742</v>
      </c>
      <c r="C1668" s="18" t="s">
        <v>34</v>
      </c>
      <c r="D1668" s="282" t="s">
        <v>2041</v>
      </c>
      <c r="E1668" s="44" t="s">
        <v>1744</v>
      </c>
      <c r="G1668" s="8"/>
      <c r="H1668" s="27" t="s">
        <v>16</v>
      </c>
      <c r="I1668" s="8"/>
      <c r="J1668" s="21"/>
      <c r="K1668" s="27" t="s">
        <v>16</v>
      </c>
      <c r="L1668" s="8"/>
      <c r="M1668" s="8"/>
      <c r="N1668" s="8"/>
      <c r="O1668" s="8"/>
      <c r="P1668" s="8"/>
      <c r="Q1668" s="8"/>
    </row>
    <row r="1669">
      <c r="A1669" s="61" t="s">
        <v>1745</v>
      </c>
      <c r="G1669" s="8"/>
      <c r="I1669" s="8"/>
      <c r="J1669" s="21"/>
      <c r="L1669" s="8"/>
      <c r="M1669" s="8"/>
      <c r="N1669" s="8"/>
      <c r="O1669" s="8"/>
      <c r="P1669" s="8"/>
      <c r="Q1669" s="8"/>
    </row>
    <row r="1670">
      <c r="A1670" s="61" t="s">
        <v>1746</v>
      </c>
      <c r="G1670" s="8"/>
      <c r="I1670" s="8"/>
      <c r="J1670" s="21"/>
      <c r="L1670" s="8"/>
      <c r="M1670" s="8"/>
      <c r="N1670" s="8"/>
      <c r="O1670" s="8"/>
      <c r="P1670" s="8"/>
      <c r="Q1670" s="8"/>
    </row>
    <row r="1671">
      <c r="A1671" s="61" t="s">
        <v>1747</v>
      </c>
      <c r="B1671" s="44" t="s">
        <v>1748</v>
      </c>
      <c r="C1671" s="18"/>
      <c r="D1671" s="85" t="s">
        <v>1784</v>
      </c>
      <c r="E1671" s="194" t="s">
        <v>1749</v>
      </c>
      <c r="G1671" s="8"/>
      <c r="H1671" s="27"/>
      <c r="I1671" s="8"/>
      <c r="J1671" s="21"/>
      <c r="K1671" s="27"/>
      <c r="L1671" s="8"/>
      <c r="M1671" s="8"/>
      <c r="N1671" s="8"/>
      <c r="O1671" s="8"/>
      <c r="P1671" s="8"/>
      <c r="Q1671" s="8"/>
    </row>
    <row r="1672">
      <c r="A1672" s="61" t="s">
        <v>1750</v>
      </c>
      <c r="B1672" s="44" t="s">
        <v>1751</v>
      </c>
      <c r="C1672" s="18" t="s">
        <v>34</v>
      </c>
      <c r="D1672" s="282" t="s">
        <v>2042</v>
      </c>
      <c r="E1672" s="44" t="s">
        <v>866</v>
      </c>
      <c r="G1672" s="8"/>
      <c r="H1672" s="27" t="s">
        <v>16</v>
      </c>
      <c r="I1672" s="8"/>
      <c r="J1672" s="21"/>
      <c r="K1672" s="27" t="s">
        <v>57</v>
      </c>
      <c r="L1672" s="8"/>
      <c r="M1672" s="8"/>
      <c r="N1672" s="8"/>
      <c r="O1672" s="8"/>
      <c r="P1672" s="8"/>
      <c r="Q1672" s="8"/>
    </row>
    <row r="1673">
      <c r="A1673" s="61" t="s">
        <v>1753</v>
      </c>
      <c r="G1673" s="8"/>
      <c r="I1673" s="8"/>
      <c r="J1673" s="21"/>
      <c r="L1673" s="8"/>
      <c r="M1673" s="8"/>
      <c r="N1673" s="8"/>
      <c r="O1673" s="8"/>
      <c r="P1673" s="8"/>
      <c r="Q1673" s="8"/>
    </row>
    <row r="1674">
      <c r="A1674" s="61" t="s">
        <v>1754</v>
      </c>
      <c r="G1674" s="8"/>
      <c r="I1674" s="8"/>
      <c r="J1674" s="21"/>
      <c r="L1674" s="8" t="s">
        <v>1755</v>
      </c>
      <c r="M1674" s="50" t="s">
        <v>1756</v>
      </c>
      <c r="N1674" s="8"/>
      <c r="O1674" s="8"/>
      <c r="P1674" s="8"/>
      <c r="Q1674" s="8"/>
    </row>
    <row r="1675">
      <c r="A1675" s="61" t="s">
        <v>1757</v>
      </c>
      <c r="G1675" s="8"/>
      <c r="I1675" s="8"/>
      <c r="J1675" s="21"/>
      <c r="L1675" s="8"/>
      <c r="M1675" s="8"/>
      <c r="N1675" s="8"/>
      <c r="O1675" s="8"/>
      <c r="P1675" s="8"/>
      <c r="Q1675" s="8"/>
    </row>
    <row r="1676">
      <c r="A1676" s="61" t="s">
        <v>867</v>
      </c>
      <c r="B1676" s="44" t="s">
        <v>1758</v>
      </c>
      <c r="C1676" s="18" t="s">
        <v>34</v>
      </c>
      <c r="D1676" s="282" t="s">
        <v>2043</v>
      </c>
      <c r="E1676" s="194" t="s">
        <v>868</v>
      </c>
      <c r="G1676" s="8"/>
      <c r="H1676" s="27" t="s">
        <v>16</v>
      </c>
      <c r="I1676" s="8"/>
      <c r="J1676" s="21"/>
      <c r="K1676" s="27" t="s">
        <v>16</v>
      </c>
      <c r="L1676" s="8"/>
      <c r="M1676" s="8"/>
      <c r="N1676" s="8"/>
      <c r="O1676" s="8"/>
      <c r="P1676" s="8"/>
      <c r="Q1676" s="8"/>
    </row>
    <row r="1677">
      <c r="A1677" s="61" t="s">
        <v>1760</v>
      </c>
      <c r="B1677" s="44" t="s">
        <v>1761</v>
      </c>
      <c r="C1677" s="18" t="s">
        <v>34</v>
      </c>
      <c r="D1677" s="282" t="s">
        <v>2044</v>
      </c>
      <c r="E1677" s="44" t="s">
        <v>869</v>
      </c>
      <c r="G1677" s="8"/>
      <c r="H1677" s="27" t="s">
        <v>16</v>
      </c>
      <c r="I1677" s="8"/>
      <c r="J1677" s="21"/>
      <c r="K1677" s="27" t="s">
        <v>277</v>
      </c>
      <c r="L1677" s="8"/>
      <c r="M1677" s="8"/>
      <c r="N1677" s="8"/>
      <c r="O1677" s="8"/>
      <c r="P1677" s="8"/>
      <c r="Q1677" s="8"/>
    </row>
    <row r="1678">
      <c r="A1678" s="61" t="s">
        <v>1765</v>
      </c>
      <c r="B1678" s="44" t="s">
        <v>1766</v>
      </c>
      <c r="G1678" s="8"/>
      <c r="I1678" s="8"/>
      <c r="J1678" s="21"/>
      <c r="L1678" s="8"/>
      <c r="M1678" s="239" t="s">
        <v>1764</v>
      </c>
      <c r="N1678" s="8"/>
      <c r="O1678" s="8"/>
      <c r="P1678" s="8"/>
      <c r="Q1678" s="8"/>
    </row>
    <row r="1679">
      <c r="A1679" s="61" t="s">
        <v>1767</v>
      </c>
      <c r="B1679" s="44" t="s">
        <v>1768</v>
      </c>
      <c r="G1679" s="8"/>
      <c r="I1679" s="8"/>
      <c r="J1679" s="21"/>
      <c r="L1679" s="8"/>
      <c r="M1679" s="8"/>
      <c r="N1679" s="8"/>
      <c r="O1679" s="8"/>
      <c r="P1679" s="8"/>
      <c r="Q1679" s="8"/>
    </row>
    <row r="1680">
      <c r="A1680" s="61" t="s">
        <v>1769</v>
      </c>
      <c r="B1680" s="44" t="s">
        <v>1770</v>
      </c>
      <c r="C1680" s="18" t="s">
        <v>34</v>
      </c>
      <c r="D1680" s="282" t="s">
        <v>2045</v>
      </c>
      <c r="E1680" s="194" t="s">
        <v>870</v>
      </c>
      <c r="G1680" s="8"/>
      <c r="H1680" s="27" t="s">
        <v>16</v>
      </c>
      <c r="I1680" s="8"/>
      <c r="J1680" s="21"/>
      <c r="K1680" s="27" t="s">
        <v>277</v>
      </c>
      <c r="L1680" s="8"/>
      <c r="M1680" s="239" t="s">
        <v>1764</v>
      </c>
      <c r="N1680" s="8"/>
      <c r="O1680" s="8"/>
      <c r="P1680" s="8"/>
      <c r="Q1680" s="8"/>
    </row>
    <row r="1681">
      <c r="A1681" s="61" t="s">
        <v>1772</v>
      </c>
      <c r="B1681" s="44" t="s">
        <v>1773</v>
      </c>
      <c r="C1681" s="18" t="s">
        <v>34</v>
      </c>
      <c r="D1681" s="282" t="s">
        <v>2046</v>
      </c>
      <c r="E1681" s="194" t="s">
        <v>1775</v>
      </c>
      <c r="G1681" s="8"/>
      <c r="H1681" s="27" t="s">
        <v>16</v>
      </c>
      <c r="I1681" s="8"/>
      <c r="J1681" s="21"/>
      <c r="K1681" s="27" t="s">
        <v>16</v>
      </c>
      <c r="L1681" s="8"/>
      <c r="M1681" s="8"/>
      <c r="N1681" s="8"/>
      <c r="O1681" s="8"/>
      <c r="P1681" s="8"/>
      <c r="Q1681" s="8"/>
    </row>
    <row r="1682">
      <c r="A1682" s="178" t="s">
        <v>2047</v>
      </c>
      <c r="C1682" s="20"/>
      <c r="E1682" s="4"/>
      <c r="G1682" s="8"/>
      <c r="H1682" s="8"/>
      <c r="I1682" s="8"/>
      <c r="J1682" s="21"/>
      <c r="K1682" s="8"/>
      <c r="L1682" s="8"/>
      <c r="M1682" s="8"/>
      <c r="N1682" s="8"/>
      <c r="O1682" s="8"/>
      <c r="P1682" s="8"/>
      <c r="Q1682" s="8"/>
    </row>
    <row r="1683">
      <c r="A1683" s="61" t="s">
        <v>2048</v>
      </c>
      <c r="B1683" s="4" t="s">
        <v>2049</v>
      </c>
      <c r="C1683" s="18" t="s">
        <v>34</v>
      </c>
      <c r="D1683" s="36" t="s">
        <v>2050</v>
      </c>
      <c r="E1683" s="26" t="s">
        <v>2051</v>
      </c>
      <c r="G1683" s="8"/>
      <c r="H1683" s="27" t="s">
        <v>253</v>
      </c>
      <c r="I1683" s="152" t="s">
        <v>543</v>
      </c>
      <c r="J1683" s="45"/>
      <c r="K1683" s="27" t="s">
        <v>253</v>
      </c>
      <c r="L1683" s="152" t="s">
        <v>543</v>
      </c>
      <c r="M1683" s="8"/>
      <c r="N1683" s="8"/>
      <c r="O1683" s="8"/>
      <c r="P1683" s="8"/>
      <c r="Q1683" s="8"/>
    </row>
    <row r="1684">
      <c r="A1684" s="178" t="s">
        <v>2052</v>
      </c>
      <c r="C1684" s="20"/>
      <c r="E1684" s="4"/>
      <c r="G1684" s="8"/>
      <c r="H1684" s="8"/>
      <c r="I1684" s="8"/>
      <c r="J1684" s="21"/>
      <c r="K1684" s="8"/>
      <c r="L1684" s="8"/>
      <c r="M1684" s="8"/>
      <c r="N1684" s="8"/>
      <c r="O1684" s="8"/>
      <c r="P1684" s="8"/>
      <c r="Q1684" s="8"/>
    </row>
    <row r="1685">
      <c r="A1685" s="61" t="s">
        <v>2053</v>
      </c>
      <c r="B1685" s="320" t="s">
        <v>2054</v>
      </c>
      <c r="C1685" s="18" t="s">
        <v>34</v>
      </c>
      <c r="D1685" s="36" t="s">
        <v>2055</v>
      </c>
      <c r="E1685" s="194" t="s">
        <v>2056</v>
      </c>
      <c r="G1685" s="8"/>
      <c r="H1685" s="27" t="s">
        <v>16</v>
      </c>
      <c r="I1685" s="8"/>
      <c r="J1685" s="21"/>
      <c r="K1685" s="27" t="s">
        <v>16</v>
      </c>
      <c r="L1685" s="8"/>
      <c r="M1685" s="8"/>
      <c r="N1685" s="8"/>
      <c r="O1685" s="8"/>
      <c r="P1685" s="8"/>
      <c r="Q1685" s="8"/>
    </row>
    <row r="1686">
      <c r="A1686" s="61" t="s">
        <v>2057</v>
      </c>
      <c r="B1686" s="109" t="s">
        <v>2058</v>
      </c>
      <c r="C1686" s="18" t="s">
        <v>34</v>
      </c>
      <c r="D1686" s="36" t="s">
        <v>2059</v>
      </c>
      <c r="E1686" s="26" t="s">
        <v>2060</v>
      </c>
      <c r="G1686" s="8"/>
      <c r="H1686" s="27" t="s">
        <v>16</v>
      </c>
      <c r="I1686" s="8"/>
      <c r="J1686" s="21"/>
      <c r="K1686" s="27" t="s">
        <v>16</v>
      </c>
      <c r="L1686" s="8"/>
      <c r="M1686" s="8"/>
      <c r="N1686" s="8"/>
      <c r="O1686" s="8"/>
      <c r="P1686" s="8"/>
      <c r="Q1686" s="8"/>
    </row>
    <row r="1687">
      <c r="A1687" s="61" t="s">
        <v>2061</v>
      </c>
      <c r="G1687" s="8"/>
      <c r="I1687" s="8"/>
      <c r="J1687" s="21"/>
      <c r="L1687" s="8"/>
      <c r="M1687" s="8"/>
      <c r="N1687" s="8"/>
      <c r="O1687" s="8"/>
      <c r="P1687" s="8"/>
      <c r="Q1687" s="8"/>
    </row>
    <row r="1688">
      <c r="A1688" s="61" t="s">
        <v>2062</v>
      </c>
      <c r="G1688" s="8"/>
      <c r="I1688" s="8"/>
      <c r="J1688" s="21"/>
      <c r="L1688" s="8"/>
      <c r="M1688" s="8"/>
      <c r="N1688" s="8"/>
      <c r="O1688" s="8"/>
      <c r="P1688" s="8"/>
      <c r="Q1688" s="8"/>
    </row>
    <row r="1689">
      <c r="A1689" s="61" t="s">
        <v>2063</v>
      </c>
      <c r="G1689" s="8"/>
      <c r="I1689" s="8"/>
      <c r="J1689" s="21"/>
      <c r="L1689" s="8"/>
      <c r="M1689" s="8"/>
      <c r="N1689" s="8"/>
      <c r="O1689" s="8"/>
      <c r="P1689" s="8"/>
      <c r="Q1689" s="8"/>
    </row>
    <row r="1690">
      <c r="A1690" s="61" t="s">
        <v>2064</v>
      </c>
      <c r="G1690" s="8"/>
      <c r="I1690" s="8"/>
      <c r="J1690" s="21"/>
      <c r="L1690" s="8"/>
      <c r="M1690" s="8"/>
      <c r="N1690" s="8"/>
      <c r="O1690" s="8"/>
      <c r="P1690" s="8"/>
      <c r="Q1690" s="8"/>
    </row>
    <row r="1691">
      <c r="A1691" s="61" t="s">
        <v>2065</v>
      </c>
      <c r="G1691" s="8"/>
      <c r="I1691" s="8"/>
      <c r="J1691" s="21"/>
      <c r="L1691" s="8"/>
      <c r="M1691" s="8"/>
      <c r="N1691" s="8"/>
      <c r="O1691" s="8"/>
      <c r="P1691" s="8"/>
      <c r="Q1691" s="8"/>
    </row>
    <row r="1692">
      <c r="A1692" s="61" t="s">
        <v>2066</v>
      </c>
      <c r="G1692" s="8"/>
      <c r="I1692" s="8"/>
      <c r="J1692" s="21"/>
      <c r="L1692" s="8"/>
      <c r="M1692" s="8"/>
      <c r="N1692" s="8"/>
      <c r="O1692" s="8"/>
      <c r="P1692" s="8"/>
      <c r="Q1692" s="8"/>
    </row>
    <row r="1693">
      <c r="A1693" s="61" t="s">
        <v>2067</v>
      </c>
      <c r="G1693" s="8"/>
      <c r="I1693" s="8"/>
      <c r="J1693" s="21"/>
      <c r="L1693" s="8"/>
      <c r="M1693" s="8"/>
      <c r="N1693" s="8"/>
      <c r="O1693" s="8"/>
      <c r="P1693" s="8"/>
      <c r="Q1693" s="8"/>
    </row>
    <row r="1694">
      <c r="A1694" s="61" t="s">
        <v>2068</v>
      </c>
      <c r="G1694" s="8"/>
      <c r="I1694" s="8"/>
      <c r="J1694" s="21"/>
      <c r="L1694" s="8"/>
      <c r="M1694" s="8"/>
      <c r="N1694" s="8"/>
      <c r="O1694" s="8"/>
      <c r="P1694" s="8"/>
      <c r="Q1694" s="8"/>
    </row>
    <row r="1695">
      <c r="A1695" s="61" t="s">
        <v>2069</v>
      </c>
      <c r="G1695" s="8"/>
      <c r="I1695" s="8"/>
      <c r="J1695" s="21"/>
      <c r="L1695" s="8"/>
      <c r="M1695" s="8"/>
      <c r="N1695" s="8"/>
      <c r="O1695" s="8"/>
      <c r="P1695" s="8"/>
      <c r="Q1695" s="8"/>
    </row>
    <row r="1696">
      <c r="A1696" s="61" t="s">
        <v>1608</v>
      </c>
      <c r="B1696" s="109" t="s">
        <v>2070</v>
      </c>
      <c r="C1696" s="18" t="s">
        <v>34</v>
      </c>
      <c r="D1696" s="140" t="s">
        <v>2071</v>
      </c>
      <c r="E1696" s="4" t="s">
        <v>1785</v>
      </c>
      <c r="F1696" s="4" t="s">
        <v>2072</v>
      </c>
      <c r="G1696" s="4" t="s">
        <v>1885</v>
      </c>
      <c r="H1696" s="27" t="s">
        <v>16</v>
      </c>
      <c r="I1696" s="8"/>
      <c r="J1696" s="21"/>
      <c r="K1696" s="27" t="s">
        <v>16</v>
      </c>
      <c r="L1696" s="8"/>
      <c r="M1696" s="8"/>
      <c r="N1696" s="8"/>
      <c r="O1696" s="8"/>
      <c r="P1696" s="8"/>
      <c r="Q1696" s="8"/>
    </row>
    <row r="1697">
      <c r="A1697" s="53"/>
      <c r="D1697" s="26" t="s">
        <v>2073</v>
      </c>
      <c r="E1697" s="26" t="s">
        <v>1786</v>
      </c>
      <c r="F1697" s="26" t="s">
        <v>2074</v>
      </c>
      <c r="G1697" s="321" t="s">
        <v>2075</v>
      </c>
      <c r="H1697" s="27" t="s">
        <v>16</v>
      </c>
      <c r="I1697" s="8"/>
      <c r="J1697" s="21"/>
      <c r="K1697" s="27" t="s">
        <v>16</v>
      </c>
      <c r="L1697" s="8"/>
      <c r="M1697" s="8"/>
      <c r="N1697" s="8"/>
      <c r="O1697" s="8"/>
      <c r="P1697" s="8"/>
      <c r="Q1697" s="8"/>
    </row>
    <row r="1698">
      <c r="A1698" s="53"/>
      <c r="D1698" s="4" t="s">
        <v>2076</v>
      </c>
      <c r="E1698" s="4" t="s">
        <v>1787</v>
      </c>
      <c r="F1698" s="4" t="s">
        <v>2077</v>
      </c>
      <c r="G1698" s="19">
        <v>1.0</v>
      </c>
      <c r="H1698" s="27" t="s">
        <v>16</v>
      </c>
      <c r="I1698" s="8"/>
      <c r="J1698" s="21"/>
      <c r="K1698" s="27" t="s">
        <v>16</v>
      </c>
      <c r="L1698" s="8"/>
      <c r="M1698" s="8"/>
      <c r="N1698" s="8"/>
      <c r="O1698" s="8"/>
      <c r="P1698" s="8"/>
      <c r="Q1698" s="8"/>
    </row>
    <row r="1699">
      <c r="A1699" s="61" t="s">
        <v>353</v>
      </c>
      <c r="B1699" s="320" t="s">
        <v>2078</v>
      </c>
      <c r="C1699" s="140"/>
      <c r="D1699" s="140"/>
      <c r="E1699" s="4" t="s">
        <v>354</v>
      </c>
      <c r="G1699" s="8"/>
      <c r="H1699" s="8"/>
      <c r="I1699" s="8"/>
      <c r="J1699" s="21"/>
      <c r="K1699" s="8"/>
      <c r="L1699" s="8"/>
      <c r="M1699" s="8"/>
      <c r="N1699" s="8"/>
      <c r="O1699" s="8"/>
      <c r="P1699" s="8"/>
      <c r="Q1699" s="8"/>
    </row>
    <row r="1700">
      <c r="A1700" s="61" t="s">
        <v>688</v>
      </c>
      <c r="B1700" s="194" t="s">
        <v>228</v>
      </c>
      <c r="C1700" s="18" t="s">
        <v>34</v>
      </c>
      <c r="D1700" s="306" t="s">
        <v>2079</v>
      </c>
      <c r="E1700" s="194" t="s">
        <v>229</v>
      </c>
      <c r="G1700" s="8"/>
      <c r="H1700" s="27" t="s">
        <v>16</v>
      </c>
      <c r="I1700" s="8"/>
      <c r="J1700" s="21"/>
      <c r="K1700" s="27" t="s">
        <v>16</v>
      </c>
      <c r="L1700" s="8"/>
      <c r="M1700" s="8"/>
      <c r="N1700" s="8"/>
      <c r="O1700" s="8"/>
      <c r="P1700" s="8"/>
      <c r="Q1700" s="8"/>
    </row>
    <row r="1701">
      <c r="A1701" s="61" t="s">
        <v>690</v>
      </c>
      <c r="B1701" s="194" t="s">
        <v>230</v>
      </c>
      <c r="C1701" s="18" t="s">
        <v>34</v>
      </c>
      <c r="D1701" s="306" t="s">
        <v>2080</v>
      </c>
      <c r="E1701" s="194" t="s">
        <v>1800</v>
      </c>
      <c r="F1701" s="44" t="s">
        <v>2072</v>
      </c>
      <c r="G1701" s="44" t="s">
        <v>2081</v>
      </c>
      <c r="H1701" s="27" t="s">
        <v>16</v>
      </c>
      <c r="I1701" s="8"/>
      <c r="J1701" s="21"/>
      <c r="K1701" s="27" t="s">
        <v>16</v>
      </c>
      <c r="L1701" s="8"/>
      <c r="M1701" s="8"/>
      <c r="N1701" s="8"/>
      <c r="O1701" s="8"/>
      <c r="P1701" s="8"/>
      <c r="Q1701" s="8"/>
    </row>
    <row r="1702">
      <c r="A1702" s="61" t="str">
        <f t="shared" ref="A1702:B1702" si="588">A129</f>
        <v>3. При вставке скопированного номера из 11 цифр и более, цифра, стоящая после 11ой (с учетом +7) обрезается</v>
      </c>
      <c r="B1702" s="61" t="str">
        <f t="shared" si="588"/>
        <v>ID1.3.1.1.3</v>
      </c>
      <c r="C1702" s="18" t="s">
        <v>34</v>
      </c>
      <c r="D1702" s="306" t="s">
        <v>2082</v>
      </c>
      <c r="E1702" s="194" t="str">
        <f t="shared" ref="E1702:G1702" si="589">E1496</f>
        <v>Проверка поля ввода tel - ввод с помощью ctrl+v</v>
      </c>
      <c r="F1702" s="44" t="str">
        <f t="shared" si="589"/>
        <v>УП 2</v>
      </c>
      <c r="G1702" s="44" t="str">
        <f t="shared" si="589"/>
        <v>ctrl+V 12345678900</v>
      </c>
      <c r="H1702" s="27" t="s">
        <v>16</v>
      </c>
      <c r="I1702" s="8"/>
      <c r="J1702" s="21"/>
      <c r="K1702" s="27" t="s">
        <v>16</v>
      </c>
      <c r="L1702" s="8"/>
      <c r="M1702" s="8"/>
      <c r="N1702" s="8"/>
      <c r="O1702" s="8"/>
      <c r="P1702" s="8"/>
      <c r="Q1702" s="8"/>
    </row>
    <row r="1703">
      <c r="A1703" s="61" t="s">
        <v>368</v>
      </c>
      <c r="B1703" s="320" t="s">
        <v>2078</v>
      </c>
      <c r="C1703" s="18"/>
      <c r="E1703" s="4" t="s">
        <v>370</v>
      </c>
      <c r="F1703" s="38"/>
      <c r="G1703" s="27"/>
      <c r="H1703" s="8"/>
      <c r="I1703" s="8"/>
      <c r="J1703" s="21"/>
      <c r="K1703" s="8"/>
      <c r="L1703" s="8"/>
      <c r="M1703" s="8"/>
      <c r="N1703" s="8"/>
      <c r="O1703" s="8"/>
      <c r="P1703" s="8"/>
      <c r="Q1703" s="8"/>
    </row>
    <row r="1704">
      <c r="A1704" s="61" t="s">
        <v>1886</v>
      </c>
      <c r="B1704" s="194" t="s">
        <v>162</v>
      </c>
      <c r="C1704" s="18" t="s">
        <v>34</v>
      </c>
      <c r="D1704" s="51" t="s">
        <v>2083</v>
      </c>
      <c r="E1704" s="194" t="s">
        <v>164</v>
      </c>
      <c r="F1704" s="44"/>
      <c r="G1704" s="44"/>
      <c r="H1704" s="27" t="s">
        <v>16</v>
      </c>
      <c r="I1704" s="8"/>
      <c r="J1704" s="21"/>
      <c r="K1704" s="27" t="s">
        <v>16</v>
      </c>
      <c r="L1704" s="8"/>
      <c r="M1704" s="8"/>
      <c r="N1704" s="8"/>
      <c r="O1704" s="8"/>
      <c r="P1704" s="8"/>
      <c r="Q1704" s="8"/>
    </row>
    <row r="1705">
      <c r="A1705" s="61" t="s">
        <v>708</v>
      </c>
      <c r="B1705" s="44" t="s">
        <v>165</v>
      </c>
      <c r="C1705" s="18" t="s">
        <v>34</v>
      </c>
      <c r="D1705" s="51" t="s">
        <v>2084</v>
      </c>
      <c r="E1705" s="194" t="s">
        <v>167</v>
      </c>
      <c r="F1705" s="44" t="s">
        <v>2072</v>
      </c>
      <c r="G1705" s="44" t="s">
        <v>1889</v>
      </c>
      <c r="H1705" s="27" t="s">
        <v>16</v>
      </c>
      <c r="I1705" s="8"/>
      <c r="J1705" s="21"/>
      <c r="K1705" s="27" t="s">
        <v>16</v>
      </c>
      <c r="L1705" s="8"/>
      <c r="M1705" s="8"/>
      <c r="N1705" s="8"/>
      <c r="O1705" s="8"/>
      <c r="P1705" s="8"/>
      <c r="Q1705" s="8"/>
    </row>
    <row r="1706">
      <c r="A1706" s="53"/>
      <c r="D1706" s="51" t="s">
        <v>2085</v>
      </c>
      <c r="E1706" s="194" t="s">
        <v>169</v>
      </c>
      <c r="F1706" s="44" t="s">
        <v>2074</v>
      </c>
      <c r="G1706" s="44" t="s">
        <v>1965</v>
      </c>
      <c r="H1706" s="27" t="s">
        <v>16</v>
      </c>
      <c r="I1706" s="8"/>
      <c r="J1706" s="21"/>
      <c r="K1706" s="27" t="s">
        <v>16</v>
      </c>
      <c r="L1706" s="8"/>
      <c r="M1706" s="8"/>
      <c r="N1706" s="8"/>
      <c r="O1706" s="8"/>
      <c r="P1706" s="8"/>
      <c r="Q1706" s="8"/>
    </row>
    <row r="1707">
      <c r="A1707" s="61" t="s">
        <v>1890</v>
      </c>
      <c r="B1707" s="194" t="s">
        <v>1891</v>
      </c>
      <c r="C1707" s="18" t="s">
        <v>34</v>
      </c>
      <c r="D1707" s="20" t="s">
        <v>2086</v>
      </c>
      <c r="E1707" s="194" t="s">
        <v>171</v>
      </c>
      <c r="F1707" s="44" t="s">
        <v>2087</v>
      </c>
      <c r="G1707" s="44" t="s">
        <v>2088</v>
      </c>
      <c r="H1707" s="27" t="s">
        <v>16</v>
      </c>
      <c r="I1707" s="8"/>
      <c r="J1707" s="21"/>
      <c r="K1707" s="27" t="s">
        <v>16</v>
      </c>
      <c r="L1707" s="8"/>
      <c r="M1707" s="8"/>
      <c r="N1707" s="8"/>
      <c r="O1707" s="8"/>
      <c r="P1707" s="8"/>
      <c r="Q1707" s="8"/>
    </row>
    <row r="1708">
      <c r="A1708" s="61" t="s">
        <v>1895</v>
      </c>
      <c r="B1708" s="194" t="s">
        <v>1896</v>
      </c>
      <c r="C1708" s="18" t="s">
        <v>34</v>
      </c>
      <c r="D1708" s="20" t="s">
        <v>2089</v>
      </c>
      <c r="E1708" s="194" t="s">
        <v>173</v>
      </c>
      <c r="F1708" s="44" t="s">
        <v>2090</v>
      </c>
      <c r="G1708" s="44" t="s">
        <v>2091</v>
      </c>
      <c r="H1708" s="27" t="s">
        <v>57</v>
      </c>
      <c r="I1708" s="50" t="s">
        <v>2092</v>
      </c>
      <c r="J1708" s="21"/>
      <c r="K1708" s="27" t="s">
        <v>57</v>
      </c>
      <c r="L1708" s="8"/>
      <c r="M1708" s="50" t="s">
        <v>2092</v>
      </c>
      <c r="N1708" s="8"/>
      <c r="O1708" s="8"/>
      <c r="P1708" s="8"/>
      <c r="Q1708" s="8"/>
    </row>
    <row r="1709">
      <c r="A1709" s="61" t="s">
        <v>1970</v>
      </c>
      <c r="B1709" s="194" t="s">
        <v>627</v>
      </c>
      <c r="C1709" s="18" t="s">
        <v>34</v>
      </c>
      <c r="D1709" s="20" t="s">
        <v>2093</v>
      </c>
      <c r="E1709" s="194" t="s">
        <v>311</v>
      </c>
      <c r="F1709" s="194" t="s">
        <v>2094</v>
      </c>
      <c r="G1709" s="194" t="s">
        <v>75</v>
      </c>
      <c r="H1709" s="27" t="s">
        <v>16</v>
      </c>
      <c r="I1709" s="8"/>
      <c r="J1709" s="21"/>
      <c r="K1709" s="27" t="s">
        <v>16</v>
      </c>
      <c r="L1709" s="8"/>
      <c r="M1709" s="8"/>
      <c r="N1709" s="8"/>
      <c r="O1709" s="8"/>
      <c r="P1709" s="8"/>
      <c r="Q1709" s="8"/>
    </row>
    <row r="1710">
      <c r="A1710" s="61" t="s">
        <v>1791</v>
      </c>
      <c r="B1710" s="320" t="s">
        <v>2095</v>
      </c>
      <c r="C1710" s="18" t="s">
        <v>34</v>
      </c>
      <c r="D1710" s="36" t="s">
        <v>2096</v>
      </c>
      <c r="E1710" s="51" t="s">
        <v>1794</v>
      </c>
      <c r="G1710" s="8"/>
      <c r="H1710" s="27" t="s">
        <v>16</v>
      </c>
      <c r="I1710" s="8"/>
      <c r="J1710" s="21"/>
      <c r="K1710" s="27" t="s">
        <v>16</v>
      </c>
      <c r="L1710" s="8"/>
      <c r="M1710" s="8"/>
      <c r="N1710" s="8"/>
      <c r="O1710" s="8"/>
      <c r="P1710" s="8"/>
      <c r="Q1710" s="8"/>
    </row>
    <row r="1711">
      <c r="A1711" s="61" t="s">
        <v>2097</v>
      </c>
      <c r="B1711" s="109" t="s">
        <v>2098</v>
      </c>
      <c r="C1711" s="18" t="s">
        <v>34</v>
      </c>
      <c r="D1711" s="36" t="s">
        <v>2099</v>
      </c>
      <c r="E1711" s="20" t="s">
        <v>1805</v>
      </c>
      <c r="F1711" s="20" t="s">
        <v>2072</v>
      </c>
      <c r="G1711" s="51" t="s">
        <v>1885</v>
      </c>
      <c r="H1711" s="27" t="s">
        <v>16</v>
      </c>
      <c r="I1711" s="8"/>
      <c r="J1711" s="21"/>
      <c r="K1711" s="27" t="s">
        <v>16</v>
      </c>
      <c r="L1711" s="8"/>
      <c r="M1711" s="8"/>
      <c r="N1711" s="8"/>
      <c r="O1711" s="8"/>
      <c r="P1711" s="8"/>
      <c r="Q1711" s="8"/>
    </row>
    <row r="1712">
      <c r="A1712" s="53"/>
      <c r="G1712" s="51" t="s">
        <v>2081</v>
      </c>
      <c r="I1712" s="8"/>
      <c r="J1712" s="21"/>
      <c r="L1712" s="8"/>
      <c r="M1712" s="8"/>
      <c r="N1712" s="8"/>
      <c r="O1712" s="8"/>
      <c r="P1712" s="8"/>
      <c r="Q1712" s="8"/>
    </row>
    <row r="1713">
      <c r="A1713" s="53"/>
      <c r="G1713" s="51" t="s">
        <v>1889</v>
      </c>
      <c r="I1713" s="8"/>
      <c r="J1713" s="21"/>
      <c r="L1713" s="8"/>
      <c r="M1713" s="8"/>
      <c r="N1713" s="8"/>
      <c r="O1713" s="8"/>
      <c r="P1713" s="8"/>
      <c r="Q1713" s="8"/>
    </row>
    <row r="1714">
      <c r="A1714" s="53"/>
      <c r="G1714" s="51" t="s">
        <v>1806</v>
      </c>
      <c r="I1714" s="8"/>
      <c r="J1714" s="21"/>
      <c r="L1714" s="8"/>
      <c r="M1714" s="8"/>
      <c r="N1714" s="8"/>
      <c r="O1714" s="8"/>
      <c r="P1714" s="8"/>
      <c r="Q1714" s="8"/>
    </row>
    <row r="1715">
      <c r="A1715" s="53"/>
      <c r="D1715" s="36" t="s">
        <v>2100</v>
      </c>
      <c r="E1715" s="20" t="s">
        <v>1805</v>
      </c>
      <c r="F1715" s="20" t="s">
        <v>2074</v>
      </c>
      <c r="G1715" s="51" t="s">
        <v>2075</v>
      </c>
      <c r="H1715" s="27" t="s">
        <v>16</v>
      </c>
      <c r="I1715" s="8"/>
      <c r="J1715" s="21"/>
      <c r="K1715" s="27" t="s">
        <v>16</v>
      </c>
      <c r="L1715" s="8"/>
      <c r="M1715" s="8"/>
      <c r="N1715" s="8"/>
      <c r="O1715" s="8"/>
      <c r="P1715" s="8"/>
      <c r="Q1715" s="8"/>
    </row>
    <row r="1716">
      <c r="A1716" s="53"/>
      <c r="G1716" s="51" t="s">
        <v>437</v>
      </c>
      <c r="I1716" s="8"/>
      <c r="J1716" s="21"/>
      <c r="L1716" s="8"/>
      <c r="M1716" s="8"/>
      <c r="N1716" s="8"/>
      <c r="O1716" s="8"/>
      <c r="P1716" s="8"/>
      <c r="Q1716" s="8"/>
    </row>
    <row r="1717">
      <c r="A1717" s="53"/>
      <c r="G1717" s="51" t="s">
        <v>1965</v>
      </c>
      <c r="I1717" s="8"/>
      <c r="J1717" s="21"/>
      <c r="L1717" s="8"/>
      <c r="M1717" s="8"/>
      <c r="N1717" s="8"/>
      <c r="O1717" s="8"/>
      <c r="P1717" s="8"/>
      <c r="Q1717" s="8"/>
    </row>
    <row r="1718">
      <c r="A1718" s="53"/>
      <c r="G1718" s="51" t="s">
        <v>1806</v>
      </c>
      <c r="I1718" s="8"/>
      <c r="J1718" s="21"/>
      <c r="L1718" s="8"/>
      <c r="M1718" s="8"/>
      <c r="N1718" s="8"/>
      <c r="O1718" s="8"/>
      <c r="P1718" s="8"/>
      <c r="Q1718" s="8"/>
    </row>
    <row r="1719">
      <c r="A1719" s="61" t="s">
        <v>2101</v>
      </c>
      <c r="B1719" s="109" t="s">
        <v>2102</v>
      </c>
      <c r="C1719" s="18" t="s">
        <v>34</v>
      </c>
      <c r="D1719" s="36" t="s">
        <v>2103</v>
      </c>
      <c r="E1719" s="26" t="s">
        <v>2104</v>
      </c>
      <c r="G1719" s="8"/>
      <c r="H1719" s="27" t="s">
        <v>253</v>
      </c>
      <c r="I1719" s="152" t="s">
        <v>543</v>
      </c>
      <c r="J1719" s="21"/>
      <c r="K1719" s="27" t="s">
        <v>253</v>
      </c>
      <c r="L1719" s="152" t="s">
        <v>543</v>
      </c>
      <c r="M1719" s="8"/>
      <c r="N1719" s="8"/>
      <c r="O1719" s="8"/>
      <c r="P1719" s="8"/>
      <c r="Q1719" s="8"/>
    </row>
    <row r="1720">
      <c r="A1720" s="61" t="s">
        <v>1916</v>
      </c>
      <c r="B1720" s="109" t="s">
        <v>2105</v>
      </c>
      <c r="C1720" s="18" t="s">
        <v>34</v>
      </c>
      <c r="D1720" s="36" t="s">
        <v>2106</v>
      </c>
      <c r="E1720" s="51" t="s">
        <v>2107</v>
      </c>
      <c r="F1720" s="56" t="s">
        <v>2108</v>
      </c>
      <c r="G1720" s="56" t="s">
        <v>75</v>
      </c>
      <c r="H1720" s="27" t="s">
        <v>16</v>
      </c>
      <c r="I1720" s="8"/>
      <c r="J1720" s="21"/>
      <c r="K1720" s="27" t="s">
        <v>16</v>
      </c>
      <c r="L1720" s="8"/>
      <c r="M1720" s="8"/>
      <c r="N1720" s="8"/>
      <c r="O1720" s="8"/>
      <c r="P1720" s="8"/>
      <c r="Q1720" s="8"/>
    </row>
    <row r="1721">
      <c r="A1721" s="61" t="s">
        <v>2109</v>
      </c>
      <c r="B1721" s="109" t="s">
        <v>2110</v>
      </c>
      <c r="C1721" s="18" t="s">
        <v>24</v>
      </c>
      <c r="D1721" s="36" t="s">
        <v>2111</v>
      </c>
      <c r="E1721" s="194" t="s">
        <v>2112</v>
      </c>
      <c r="F1721" s="194" t="s">
        <v>2113</v>
      </c>
      <c r="G1721" s="194" t="s">
        <v>75</v>
      </c>
      <c r="H1721" s="27" t="s">
        <v>16</v>
      </c>
      <c r="I1721" s="8"/>
      <c r="J1721" s="21"/>
      <c r="K1721" s="27" t="s">
        <v>16</v>
      </c>
      <c r="L1721" s="8"/>
      <c r="M1721" s="8"/>
      <c r="N1721" s="8"/>
      <c r="O1721" s="8"/>
      <c r="P1721" s="8"/>
      <c r="Q1721" s="8"/>
    </row>
    <row r="1722">
      <c r="A1722" s="61" t="s">
        <v>2114</v>
      </c>
      <c r="B1722" s="44" t="s">
        <v>2115</v>
      </c>
      <c r="C1722" s="44" t="s">
        <v>34</v>
      </c>
      <c r="D1722" s="36" t="s">
        <v>2116</v>
      </c>
      <c r="E1722" s="51" t="s">
        <v>1815</v>
      </c>
      <c r="F1722" s="51" t="s">
        <v>2117</v>
      </c>
      <c r="G1722" s="51" t="s">
        <v>2118</v>
      </c>
      <c r="H1722" s="27" t="s">
        <v>16</v>
      </c>
      <c r="I1722" s="8"/>
      <c r="J1722" s="21"/>
      <c r="K1722" s="27" t="s">
        <v>16</v>
      </c>
      <c r="L1722" s="8"/>
      <c r="M1722" s="8"/>
      <c r="N1722" s="8"/>
      <c r="O1722" s="8"/>
      <c r="P1722" s="8"/>
      <c r="Q1722" s="8"/>
    </row>
    <row r="1723">
      <c r="A1723" s="53"/>
      <c r="D1723" s="36" t="s">
        <v>2119</v>
      </c>
      <c r="E1723" s="51" t="s">
        <v>1817</v>
      </c>
      <c r="F1723" s="51" t="s">
        <v>2087</v>
      </c>
      <c r="G1723" s="51" t="s">
        <v>2088</v>
      </c>
      <c r="H1723" s="27" t="s">
        <v>16</v>
      </c>
      <c r="I1723" s="8"/>
      <c r="J1723" s="21"/>
      <c r="K1723" s="27" t="s">
        <v>16</v>
      </c>
      <c r="L1723" s="8"/>
      <c r="M1723" s="8"/>
      <c r="N1723" s="8"/>
      <c r="O1723" s="8"/>
      <c r="P1723" s="8"/>
      <c r="Q1723" s="8"/>
    </row>
    <row r="1724">
      <c r="A1724" s="53"/>
      <c r="D1724" s="36" t="s">
        <v>2120</v>
      </c>
      <c r="E1724" s="51" t="s">
        <v>1819</v>
      </c>
      <c r="F1724" s="51" t="s">
        <v>2121</v>
      </c>
      <c r="G1724" s="51" t="s">
        <v>2122</v>
      </c>
      <c r="H1724" s="27" t="s">
        <v>16</v>
      </c>
      <c r="I1724" s="8"/>
      <c r="J1724" s="21"/>
      <c r="K1724" s="27" t="s">
        <v>16</v>
      </c>
      <c r="L1724" s="8"/>
      <c r="M1724" s="8"/>
      <c r="N1724" s="8"/>
      <c r="O1724" s="8"/>
      <c r="P1724" s="8"/>
      <c r="Q1724" s="8"/>
    </row>
    <row r="1725">
      <c r="A1725" s="53"/>
      <c r="D1725" s="36" t="s">
        <v>2123</v>
      </c>
      <c r="E1725" s="51" t="s">
        <v>1821</v>
      </c>
      <c r="F1725" s="51" t="s">
        <v>2124</v>
      </c>
      <c r="G1725" s="51" t="s">
        <v>2125</v>
      </c>
      <c r="H1725" s="27" t="s">
        <v>16</v>
      </c>
      <c r="I1725" s="8"/>
      <c r="J1725" s="21"/>
      <c r="K1725" s="27" t="s">
        <v>16</v>
      </c>
      <c r="L1725" s="8"/>
      <c r="M1725" s="8"/>
      <c r="N1725" s="8"/>
      <c r="O1725" s="8"/>
      <c r="P1725" s="8"/>
      <c r="Q1725" s="8"/>
    </row>
    <row r="1726">
      <c r="A1726" s="53"/>
      <c r="D1726" s="36" t="s">
        <v>2126</v>
      </c>
      <c r="E1726" s="51" t="s">
        <v>1823</v>
      </c>
      <c r="F1726" s="51" t="s">
        <v>2127</v>
      </c>
      <c r="G1726" s="51" t="s">
        <v>2128</v>
      </c>
      <c r="H1726" s="27" t="s">
        <v>16</v>
      </c>
      <c r="I1726" s="8"/>
      <c r="J1726" s="21"/>
      <c r="K1726" s="27" t="s">
        <v>16</v>
      </c>
      <c r="L1726" s="8"/>
      <c r="M1726" s="8"/>
      <c r="N1726" s="8"/>
      <c r="O1726" s="8"/>
      <c r="P1726" s="8"/>
      <c r="Q1726" s="8"/>
    </row>
    <row r="1727">
      <c r="A1727" s="53"/>
      <c r="D1727" s="36" t="s">
        <v>2129</v>
      </c>
      <c r="E1727" s="51" t="s">
        <v>1825</v>
      </c>
      <c r="F1727" s="51" t="s">
        <v>2130</v>
      </c>
      <c r="G1727" s="51" t="s">
        <v>2131</v>
      </c>
      <c r="H1727" s="27" t="s">
        <v>16</v>
      </c>
      <c r="I1727" s="8"/>
      <c r="J1727" s="21"/>
      <c r="K1727" s="27" t="s">
        <v>16</v>
      </c>
      <c r="L1727" s="8"/>
      <c r="M1727" s="8"/>
      <c r="N1727" s="8"/>
      <c r="O1727" s="8"/>
      <c r="P1727" s="8"/>
      <c r="Q1727" s="8"/>
    </row>
    <row r="1728">
      <c r="A1728" s="61" t="s">
        <v>2132</v>
      </c>
      <c r="B1728" s="320" t="s">
        <v>2133</v>
      </c>
      <c r="C1728" s="18" t="s">
        <v>34</v>
      </c>
      <c r="D1728" s="36" t="s">
        <v>2134</v>
      </c>
      <c r="E1728" s="4" t="s">
        <v>2135</v>
      </c>
      <c r="F1728" s="56" t="s">
        <v>2136</v>
      </c>
      <c r="G1728" s="56" t="s">
        <v>1828</v>
      </c>
      <c r="H1728" s="27" t="s">
        <v>16</v>
      </c>
      <c r="I1728" s="8"/>
      <c r="J1728" s="21"/>
      <c r="K1728" s="27" t="s">
        <v>16</v>
      </c>
      <c r="L1728" s="8"/>
      <c r="M1728" s="8"/>
      <c r="N1728" s="8"/>
      <c r="O1728" s="8"/>
      <c r="P1728" s="8"/>
      <c r="Q1728" s="8"/>
    </row>
    <row r="1729">
      <c r="A1729" s="61" t="s">
        <v>2137</v>
      </c>
      <c r="B1729" s="320" t="s">
        <v>2138</v>
      </c>
      <c r="C1729" s="18" t="s">
        <v>34</v>
      </c>
      <c r="D1729" s="36" t="s">
        <v>2139</v>
      </c>
      <c r="E1729" s="4" t="s">
        <v>2140</v>
      </c>
      <c r="G1729" s="8"/>
      <c r="H1729" s="27" t="s">
        <v>16</v>
      </c>
      <c r="I1729" s="8"/>
      <c r="J1729" s="21"/>
      <c r="K1729" s="27" t="s">
        <v>16</v>
      </c>
      <c r="L1729" s="8"/>
      <c r="M1729" s="8"/>
      <c r="N1729" s="8"/>
      <c r="O1729" s="8"/>
      <c r="P1729" s="8"/>
      <c r="Q1729" s="8"/>
    </row>
    <row r="1730">
      <c r="A1730" s="61" t="s">
        <v>447</v>
      </c>
      <c r="B1730" s="320" t="s">
        <v>2141</v>
      </c>
      <c r="C1730" s="18" t="s">
        <v>34</v>
      </c>
      <c r="D1730" s="36" t="s">
        <v>2142</v>
      </c>
      <c r="E1730" s="20" t="s">
        <v>2143</v>
      </c>
      <c r="G1730" s="8"/>
      <c r="H1730" s="27" t="s">
        <v>16</v>
      </c>
      <c r="I1730" s="8"/>
      <c r="J1730" s="21"/>
      <c r="K1730" s="27" t="s">
        <v>16</v>
      </c>
      <c r="L1730" s="8"/>
      <c r="M1730" s="8"/>
      <c r="N1730" s="8"/>
      <c r="O1730" s="8"/>
      <c r="P1730" s="8"/>
      <c r="Q1730" s="8"/>
    </row>
    <row r="1731">
      <c r="A1731" s="61" t="s">
        <v>2144</v>
      </c>
      <c r="B1731" s="320" t="s">
        <v>2145</v>
      </c>
      <c r="C1731" s="18" t="s">
        <v>34</v>
      </c>
      <c r="D1731" s="36" t="s">
        <v>2146</v>
      </c>
      <c r="G1731" s="8"/>
      <c r="I1731" s="8"/>
      <c r="J1731" s="21"/>
      <c r="L1731" s="8"/>
      <c r="M1731" s="8"/>
      <c r="N1731" s="8"/>
      <c r="O1731" s="8"/>
      <c r="P1731" s="8"/>
      <c r="Q1731" s="8"/>
    </row>
    <row r="1732">
      <c r="A1732" s="204" t="s">
        <v>2147</v>
      </c>
      <c r="B1732" s="21"/>
      <c r="C1732" s="37"/>
      <c r="D1732" s="21"/>
      <c r="E1732" s="21"/>
      <c r="F1732" s="21"/>
      <c r="G1732" s="21"/>
      <c r="H1732" s="21"/>
      <c r="I1732" s="21"/>
      <c r="J1732" s="21"/>
      <c r="K1732" s="21"/>
      <c r="L1732" s="21"/>
      <c r="M1732" s="21"/>
      <c r="N1732" s="21"/>
      <c r="O1732" s="21"/>
      <c r="P1732" s="21"/>
      <c r="Q1732" s="21"/>
      <c r="R1732" s="21"/>
      <c r="S1732" s="21"/>
      <c r="T1732" s="21"/>
      <c r="U1732" s="21"/>
      <c r="V1732" s="21"/>
      <c r="W1732" s="21"/>
      <c r="X1732" s="21"/>
      <c r="Y1732" s="21"/>
    </row>
    <row r="1733">
      <c r="A1733" s="206" t="s">
        <v>2148</v>
      </c>
      <c r="B1733" s="130" t="s">
        <v>1779</v>
      </c>
      <c r="C1733" s="146" t="s">
        <v>34</v>
      </c>
      <c r="D1733" s="36" t="s">
        <v>2149</v>
      </c>
      <c r="E1733" s="270" t="s">
        <v>1780</v>
      </c>
      <c r="F1733" s="21"/>
      <c r="G1733" s="21"/>
      <c r="H1733" s="146" t="s">
        <v>16</v>
      </c>
      <c r="I1733" s="21"/>
      <c r="J1733" s="21"/>
      <c r="K1733" s="146" t="s">
        <v>16</v>
      </c>
      <c r="L1733" s="21"/>
      <c r="M1733" s="21"/>
      <c r="N1733" s="21"/>
      <c r="O1733" s="21"/>
      <c r="P1733" s="21"/>
      <c r="Q1733" s="21"/>
      <c r="R1733" s="21"/>
      <c r="S1733" s="21"/>
      <c r="T1733" s="21"/>
      <c r="U1733" s="21"/>
      <c r="V1733" s="21"/>
      <c r="W1733" s="21"/>
      <c r="X1733" s="21"/>
      <c r="Y1733" s="21"/>
    </row>
    <row r="1734">
      <c r="A1734" s="206" t="s">
        <v>2150</v>
      </c>
      <c r="B1734" s="36" t="s">
        <v>1781</v>
      </c>
      <c r="C1734" s="36" t="s">
        <v>34</v>
      </c>
      <c r="D1734" s="36" t="s">
        <v>2151</v>
      </c>
      <c r="E1734" s="36" t="s">
        <v>1782</v>
      </c>
      <c r="F1734" s="21"/>
      <c r="G1734" s="21"/>
      <c r="H1734" s="36" t="s">
        <v>16</v>
      </c>
      <c r="I1734" s="21"/>
      <c r="J1734" s="21"/>
      <c r="K1734" s="146" t="s">
        <v>16</v>
      </c>
      <c r="L1734" s="21"/>
      <c r="M1734" s="21"/>
      <c r="N1734" s="21"/>
      <c r="O1734" s="21"/>
      <c r="P1734" s="21"/>
      <c r="Q1734" s="21"/>
      <c r="R1734" s="21"/>
      <c r="S1734" s="21"/>
      <c r="T1734" s="21"/>
      <c r="U1734" s="21"/>
      <c r="V1734" s="21"/>
      <c r="W1734" s="21"/>
      <c r="X1734" s="21"/>
      <c r="Y1734" s="21"/>
    </row>
    <row r="1735">
      <c r="A1735" s="206" t="s">
        <v>2152</v>
      </c>
      <c r="F1735" s="21"/>
      <c r="G1735" s="21"/>
      <c r="I1735" s="21"/>
      <c r="J1735" s="21"/>
      <c r="L1735" s="21"/>
      <c r="M1735" s="21"/>
      <c r="N1735" s="21"/>
      <c r="O1735" s="21"/>
      <c r="P1735" s="21"/>
      <c r="Q1735" s="21"/>
      <c r="R1735" s="21"/>
      <c r="S1735" s="21"/>
      <c r="T1735" s="21"/>
      <c r="U1735" s="21"/>
      <c r="V1735" s="21"/>
      <c r="W1735" s="21"/>
      <c r="X1735" s="21"/>
      <c r="Y1735" s="21"/>
    </row>
    <row r="1736">
      <c r="A1736" s="206" t="s">
        <v>2153</v>
      </c>
      <c r="F1736" s="21"/>
      <c r="G1736" s="21"/>
      <c r="I1736" s="21"/>
      <c r="J1736" s="21"/>
      <c r="L1736" s="21"/>
      <c r="M1736" s="21"/>
      <c r="N1736" s="21"/>
      <c r="O1736" s="21"/>
      <c r="P1736" s="21"/>
      <c r="Q1736" s="21"/>
      <c r="R1736" s="21"/>
      <c r="S1736" s="21"/>
      <c r="T1736" s="21"/>
      <c r="U1736" s="21"/>
      <c r="V1736" s="21"/>
      <c r="W1736" s="21"/>
      <c r="X1736" s="21"/>
      <c r="Y1736" s="21"/>
    </row>
    <row r="1737">
      <c r="A1737" s="206" t="s">
        <v>2154</v>
      </c>
      <c r="F1737" s="21"/>
      <c r="G1737" s="21"/>
      <c r="I1737" s="21"/>
      <c r="J1737" s="21"/>
      <c r="L1737" s="21"/>
      <c r="M1737" s="21"/>
      <c r="N1737" s="21"/>
      <c r="O1737" s="21"/>
      <c r="P1737" s="21"/>
      <c r="Q1737" s="21"/>
      <c r="R1737" s="21"/>
      <c r="S1737" s="21"/>
      <c r="T1737" s="21"/>
      <c r="U1737" s="21"/>
      <c r="V1737" s="21"/>
      <c r="W1737" s="21"/>
      <c r="X1737" s="21"/>
      <c r="Y1737" s="21"/>
    </row>
    <row r="1738">
      <c r="A1738" s="322" t="s">
        <v>2061</v>
      </c>
      <c r="F1738" s="21"/>
      <c r="G1738" s="21"/>
      <c r="I1738" s="21"/>
      <c r="J1738" s="21"/>
      <c r="L1738" s="21"/>
      <c r="M1738" s="21"/>
      <c r="N1738" s="21"/>
      <c r="O1738" s="21"/>
      <c r="P1738" s="21"/>
      <c r="Q1738" s="21"/>
      <c r="R1738" s="21"/>
      <c r="S1738" s="21"/>
      <c r="T1738" s="21"/>
      <c r="U1738" s="21"/>
      <c r="V1738" s="21"/>
      <c r="W1738" s="21"/>
      <c r="X1738" s="21"/>
      <c r="Y1738" s="21"/>
    </row>
    <row r="1739">
      <c r="A1739" s="206" t="s">
        <v>2155</v>
      </c>
      <c r="F1739" s="21"/>
      <c r="G1739" s="21"/>
      <c r="I1739" s="21"/>
      <c r="J1739" s="21"/>
      <c r="L1739" s="21"/>
      <c r="M1739" s="21"/>
      <c r="N1739" s="21"/>
      <c r="O1739" s="21"/>
      <c r="P1739" s="21"/>
      <c r="Q1739" s="21"/>
      <c r="R1739" s="21"/>
      <c r="S1739" s="21"/>
      <c r="T1739" s="21"/>
      <c r="U1739" s="21"/>
      <c r="V1739" s="21"/>
      <c r="W1739" s="21"/>
      <c r="X1739" s="21"/>
      <c r="Y1739" s="21"/>
    </row>
    <row r="1740">
      <c r="A1740" s="206" t="s">
        <v>2156</v>
      </c>
      <c r="F1740" s="21"/>
      <c r="G1740" s="21"/>
      <c r="I1740" s="21"/>
      <c r="J1740" s="21"/>
      <c r="L1740" s="21"/>
      <c r="M1740" s="21"/>
      <c r="N1740" s="21"/>
      <c r="O1740" s="21"/>
      <c r="P1740" s="21"/>
      <c r="Q1740" s="21"/>
      <c r="R1740" s="21"/>
      <c r="S1740" s="21"/>
      <c r="T1740" s="21"/>
      <c r="U1740" s="21"/>
      <c r="V1740" s="21"/>
      <c r="W1740" s="21"/>
      <c r="X1740" s="21"/>
      <c r="Y1740" s="21"/>
    </row>
    <row r="1741">
      <c r="A1741" s="206" t="s">
        <v>2064</v>
      </c>
      <c r="F1741" s="21"/>
      <c r="G1741" s="21"/>
      <c r="I1741" s="21"/>
      <c r="J1741" s="21"/>
      <c r="L1741" s="21"/>
      <c r="M1741" s="21"/>
      <c r="N1741" s="21"/>
      <c r="O1741" s="21"/>
      <c r="P1741" s="21"/>
      <c r="Q1741" s="21"/>
      <c r="R1741" s="21"/>
      <c r="S1741" s="21"/>
      <c r="T1741" s="21"/>
      <c r="U1741" s="21"/>
      <c r="V1741" s="21"/>
      <c r="W1741" s="21"/>
      <c r="X1741" s="21"/>
      <c r="Y1741" s="21"/>
    </row>
    <row r="1742">
      <c r="A1742" s="322" t="s">
        <v>2157</v>
      </c>
      <c r="F1742" s="21"/>
      <c r="G1742" s="21"/>
      <c r="I1742" s="21"/>
      <c r="J1742" s="21"/>
      <c r="L1742" s="21"/>
      <c r="M1742" s="21"/>
      <c r="N1742" s="21"/>
      <c r="O1742" s="21"/>
      <c r="P1742" s="21"/>
      <c r="Q1742" s="21"/>
      <c r="R1742" s="21"/>
      <c r="S1742" s="21"/>
      <c r="T1742" s="21"/>
      <c r="U1742" s="21"/>
      <c r="V1742" s="21"/>
      <c r="W1742" s="21"/>
      <c r="X1742" s="21"/>
      <c r="Y1742" s="21"/>
    </row>
    <row r="1743">
      <c r="A1743" s="206" t="s">
        <v>2158</v>
      </c>
      <c r="F1743" s="21"/>
      <c r="G1743" s="21"/>
      <c r="I1743" s="21"/>
      <c r="J1743" s="21"/>
      <c r="L1743" s="21"/>
      <c r="M1743" s="21"/>
      <c r="N1743" s="21"/>
      <c r="O1743" s="21"/>
      <c r="P1743" s="21"/>
      <c r="Q1743" s="21"/>
      <c r="R1743" s="21"/>
      <c r="S1743" s="21"/>
      <c r="T1743" s="21"/>
      <c r="U1743" s="21"/>
      <c r="V1743" s="21"/>
      <c r="W1743" s="21"/>
      <c r="X1743" s="21"/>
      <c r="Y1743" s="21"/>
    </row>
    <row r="1744">
      <c r="A1744" s="206" t="s">
        <v>2068</v>
      </c>
      <c r="F1744" s="21"/>
      <c r="G1744" s="21"/>
      <c r="I1744" s="21"/>
      <c r="J1744" s="21"/>
      <c r="L1744" s="21"/>
      <c r="M1744" s="21"/>
      <c r="N1744" s="21"/>
      <c r="O1744" s="21"/>
      <c r="P1744" s="21"/>
      <c r="Q1744" s="21"/>
      <c r="R1744" s="21"/>
      <c r="S1744" s="21"/>
      <c r="T1744" s="21"/>
      <c r="U1744" s="21"/>
      <c r="V1744" s="21"/>
      <c r="W1744" s="21"/>
      <c r="X1744" s="21"/>
      <c r="Y1744" s="21"/>
    </row>
    <row r="1745">
      <c r="A1745" s="67" t="s">
        <v>1608</v>
      </c>
      <c r="B1745" s="36" t="s">
        <v>1783</v>
      </c>
      <c r="C1745" s="36" t="s">
        <v>34</v>
      </c>
      <c r="D1745" s="36" t="s">
        <v>2159</v>
      </c>
      <c r="E1745" s="268" t="s">
        <v>1785</v>
      </c>
      <c r="F1745" s="323" t="s">
        <v>2072</v>
      </c>
      <c r="G1745" s="45" t="s">
        <v>1885</v>
      </c>
      <c r="H1745" s="146" t="s">
        <v>16</v>
      </c>
      <c r="I1745" s="21"/>
      <c r="J1745" s="21"/>
      <c r="K1745" s="146" t="s">
        <v>16</v>
      </c>
      <c r="L1745" s="21"/>
      <c r="M1745" s="21"/>
      <c r="N1745" s="21"/>
      <c r="O1745" s="21"/>
      <c r="P1745" s="21"/>
      <c r="Q1745" s="21"/>
      <c r="R1745" s="21"/>
      <c r="S1745" s="21"/>
      <c r="T1745" s="21"/>
      <c r="U1745" s="21"/>
      <c r="V1745" s="21"/>
      <c r="W1745" s="21"/>
      <c r="X1745" s="21"/>
      <c r="Y1745" s="21"/>
    </row>
    <row r="1746">
      <c r="A1746" s="53"/>
      <c r="E1746" s="130" t="s">
        <v>1786</v>
      </c>
      <c r="F1746" s="324" t="s">
        <v>2074</v>
      </c>
      <c r="G1746" s="325" t="s">
        <v>2075</v>
      </c>
      <c r="H1746" s="146" t="s">
        <v>16</v>
      </c>
      <c r="I1746" s="21"/>
      <c r="J1746" s="21"/>
      <c r="K1746" s="146" t="s">
        <v>16</v>
      </c>
      <c r="L1746" s="21"/>
      <c r="M1746" s="21"/>
      <c r="N1746" s="21"/>
      <c r="O1746" s="21"/>
      <c r="P1746" s="21"/>
      <c r="Q1746" s="21"/>
      <c r="R1746" s="21"/>
      <c r="S1746" s="21"/>
      <c r="T1746" s="21"/>
      <c r="U1746" s="21"/>
      <c r="V1746" s="21"/>
      <c r="W1746" s="21"/>
      <c r="X1746" s="21"/>
      <c r="Y1746" s="21"/>
    </row>
    <row r="1747">
      <c r="A1747" s="53"/>
      <c r="E1747" s="268" t="s">
        <v>1787</v>
      </c>
      <c r="F1747" s="323" t="s">
        <v>2077</v>
      </c>
      <c r="G1747" s="326">
        <v>1.0</v>
      </c>
      <c r="H1747" s="146" t="s">
        <v>16</v>
      </c>
      <c r="I1747" s="21"/>
      <c r="J1747" s="21"/>
      <c r="K1747" s="146" t="s">
        <v>16</v>
      </c>
      <c r="L1747" s="21"/>
      <c r="M1747" s="21"/>
      <c r="N1747" s="21"/>
      <c r="O1747" s="21"/>
      <c r="P1747" s="21"/>
      <c r="Q1747" s="21"/>
      <c r="R1747" s="21"/>
      <c r="S1747" s="21"/>
      <c r="T1747" s="21"/>
      <c r="U1747" s="21"/>
      <c r="V1747" s="21"/>
      <c r="W1747" s="21"/>
      <c r="X1747" s="21"/>
      <c r="Y1747" s="21"/>
    </row>
    <row r="1748">
      <c r="A1748" s="206" t="s">
        <v>368</v>
      </c>
      <c r="B1748" s="207" t="s">
        <v>1788</v>
      </c>
      <c r="C1748" s="146" t="s">
        <v>34</v>
      </c>
      <c r="D1748" s="36" t="s">
        <v>2160</v>
      </c>
      <c r="E1748" s="36" t="s">
        <v>370</v>
      </c>
      <c r="F1748" s="21"/>
      <c r="G1748" s="21"/>
      <c r="H1748" s="146" t="s">
        <v>16</v>
      </c>
      <c r="I1748" s="21"/>
      <c r="J1748" s="21"/>
      <c r="K1748" s="21"/>
      <c r="L1748" s="21"/>
      <c r="M1748" s="21"/>
      <c r="N1748" s="21"/>
      <c r="O1748" s="21"/>
      <c r="P1748" s="21"/>
      <c r="Q1748" s="21"/>
      <c r="R1748" s="21"/>
      <c r="S1748" s="21"/>
      <c r="T1748" s="21"/>
      <c r="U1748" s="21"/>
      <c r="V1748" s="21"/>
      <c r="W1748" s="21"/>
      <c r="X1748" s="21"/>
      <c r="Y1748" s="21"/>
    </row>
    <row r="1749">
      <c r="A1749" s="206" t="s">
        <v>1886</v>
      </c>
      <c r="B1749" s="270" t="s">
        <v>162</v>
      </c>
      <c r="C1749" s="146" t="s">
        <v>34</v>
      </c>
      <c r="D1749" s="36" t="s">
        <v>2161</v>
      </c>
      <c r="E1749" s="270" t="s">
        <v>164</v>
      </c>
      <c r="F1749" s="21"/>
      <c r="G1749" s="21"/>
      <c r="H1749" s="146" t="s">
        <v>16</v>
      </c>
      <c r="I1749" s="21"/>
      <c r="J1749" s="21"/>
      <c r="K1749" s="146" t="s">
        <v>16</v>
      </c>
      <c r="L1749" s="21"/>
      <c r="M1749" s="21"/>
      <c r="N1749" s="21"/>
      <c r="O1749" s="21"/>
      <c r="P1749" s="21"/>
      <c r="Q1749" s="21"/>
      <c r="R1749" s="21"/>
      <c r="S1749" s="21"/>
      <c r="T1749" s="21"/>
      <c r="U1749" s="21"/>
      <c r="V1749" s="21"/>
      <c r="W1749" s="21"/>
      <c r="X1749" s="21"/>
      <c r="Y1749" s="21"/>
    </row>
    <row r="1750">
      <c r="A1750" s="206" t="s">
        <v>708</v>
      </c>
      <c r="B1750" s="270" t="s">
        <v>165</v>
      </c>
      <c r="C1750" s="270" t="s">
        <v>34</v>
      </c>
      <c r="D1750" s="36" t="s">
        <v>2162</v>
      </c>
      <c r="E1750" s="270" t="s">
        <v>167</v>
      </c>
      <c r="F1750" s="323" t="s">
        <v>2072</v>
      </c>
      <c r="G1750" s="45" t="s">
        <v>1889</v>
      </c>
      <c r="H1750" s="146" t="s">
        <v>16</v>
      </c>
      <c r="I1750" s="21"/>
      <c r="J1750" s="21"/>
      <c r="K1750" s="146" t="s">
        <v>16</v>
      </c>
      <c r="L1750" s="21"/>
      <c r="M1750" s="21"/>
      <c r="N1750" s="21"/>
      <c r="O1750" s="21"/>
      <c r="P1750" s="21"/>
      <c r="Q1750" s="21"/>
      <c r="R1750" s="21"/>
      <c r="S1750" s="21"/>
      <c r="T1750" s="21"/>
      <c r="U1750" s="21"/>
      <c r="V1750" s="21"/>
      <c r="W1750" s="21"/>
      <c r="X1750" s="21"/>
      <c r="Y1750" s="21"/>
    </row>
    <row r="1751">
      <c r="A1751" s="53"/>
      <c r="E1751" s="270" t="s">
        <v>169</v>
      </c>
      <c r="F1751" s="323" t="s">
        <v>2074</v>
      </c>
      <c r="G1751" s="45" t="s">
        <v>1965</v>
      </c>
      <c r="H1751" s="146" t="s">
        <v>16</v>
      </c>
      <c r="I1751" s="21"/>
      <c r="J1751" s="21"/>
      <c r="K1751" s="146" t="s">
        <v>16</v>
      </c>
      <c r="L1751" s="21"/>
      <c r="M1751" s="21"/>
      <c r="N1751" s="21"/>
      <c r="O1751" s="21"/>
      <c r="P1751" s="21"/>
      <c r="Q1751" s="21"/>
      <c r="R1751" s="21"/>
      <c r="S1751" s="21"/>
      <c r="T1751" s="21"/>
      <c r="U1751" s="21"/>
      <c r="V1751" s="21"/>
      <c r="W1751" s="21"/>
      <c r="X1751" s="21"/>
      <c r="Y1751" s="21"/>
    </row>
    <row r="1752">
      <c r="A1752" s="206" t="s">
        <v>1890</v>
      </c>
      <c r="B1752" s="327" t="s">
        <v>1891</v>
      </c>
      <c r="C1752" s="146" t="s">
        <v>34</v>
      </c>
      <c r="D1752" s="36" t="s">
        <v>2163</v>
      </c>
      <c r="E1752" s="270" t="s">
        <v>171</v>
      </c>
      <c r="F1752" s="323" t="s">
        <v>2087</v>
      </c>
      <c r="G1752" s="328" t="s">
        <v>2088</v>
      </c>
      <c r="H1752" s="146" t="s">
        <v>16</v>
      </c>
      <c r="I1752" s="21"/>
      <c r="J1752" s="21"/>
      <c r="K1752" s="146" t="s">
        <v>16</v>
      </c>
      <c r="L1752" s="21"/>
      <c r="M1752" s="21"/>
      <c r="N1752" s="21"/>
      <c r="O1752" s="21"/>
      <c r="P1752" s="21"/>
      <c r="Q1752" s="21"/>
      <c r="R1752" s="21"/>
      <c r="S1752" s="21"/>
      <c r="T1752" s="21"/>
      <c r="U1752" s="21"/>
      <c r="V1752" s="21"/>
      <c r="W1752" s="21"/>
      <c r="X1752" s="21"/>
      <c r="Y1752" s="21"/>
    </row>
    <row r="1753">
      <c r="A1753" s="206" t="s">
        <v>1895</v>
      </c>
      <c r="B1753" s="327" t="s">
        <v>1896</v>
      </c>
      <c r="C1753" s="146" t="s">
        <v>34</v>
      </c>
      <c r="D1753" s="36" t="s">
        <v>2164</v>
      </c>
      <c r="E1753" s="23" t="s">
        <v>173</v>
      </c>
      <c r="F1753" s="324" t="s">
        <v>2090</v>
      </c>
      <c r="G1753" s="146" t="s">
        <v>2091</v>
      </c>
      <c r="H1753" s="146" t="s">
        <v>57</v>
      </c>
      <c r="I1753" s="45" t="s">
        <v>1789</v>
      </c>
      <c r="J1753" s="50" t="s">
        <v>1790</v>
      </c>
      <c r="K1753" s="146" t="s">
        <v>57</v>
      </c>
      <c r="L1753" s="45" t="s">
        <v>1789</v>
      </c>
      <c r="M1753" s="50" t="s">
        <v>1790</v>
      </c>
      <c r="N1753" s="21"/>
      <c r="O1753" s="21"/>
      <c r="P1753" s="21"/>
      <c r="Q1753" s="21"/>
      <c r="R1753" s="21"/>
      <c r="S1753" s="21"/>
      <c r="T1753" s="21"/>
      <c r="U1753" s="21"/>
      <c r="V1753" s="21"/>
      <c r="W1753" s="21"/>
      <c r="X1753" s="21"/>
      <c r="Y1753" s="21"/>
    </row>
    <row r="1754">
      <c r="A1754" s="206" t="s">
        <v>1970</v>
      </c>
      <c r="B1754" s="270" t="s">
        <v>627</v>
      </c>
      <c r="C1754" s="146" t="s">
        <v>34</v>
      </c>
      <c r="D1754" s="36" t="s">
        <v>2165</v>
      </c>
      <c r="E1754" s="270" t="s">
        <v>175</v>
      </c>
      <c r="F1754" s="323" t="s">
        <v>2094</v>
      </c>
      <c r="G1754" s="45" t="s">
        <v>75</v>
      </c>
      <c r="H1754" s="146" t="s">
        <v>16</v>
      </c>
      <c r="I1754" s="21"/>
      <c r="J1754" s="21"/>
      <c r="K1754" s="146" t="s">
        <v>16</v>
      </c>
      <c r="L1754" s="21"/>
      <c r="M1754" s="21"/>
      <c r="N1754" s="21"/>
      <c r="O1754" s="21"/>
      <c r="P1754" s="21"/>
      <c r="Q1754" s="21"/>
      <c r="R1754" s="21"/>
      <c r="S1754" s="21"/>
      <c r="T1754" s="21"/>
      <c r="U1754" s="21"/>
      <c r="V1754" s="21"/>
      <c r="W1754" s="21"/>
      <c r="X1754" s="21"/>
      <c r="Y1754" s="21"/>
    </row>
    <row r="1755">
      <c r="A1755" s="206" t="s">
        <v>1791</v>
      </c>
      <c r="B1755" s="268" t="s">
        <v>1792</v>
      </c>
      <c r="C1755" s="146" t="s">
        <v>34</v>
      </c>
      <c r="D1755" s="36" t="s">
        <v>2166</v>
      </c>
      <c r="E1755" s="270" t="s">
        <v>1794</v>
      </c>
      <c r="F1755" s="21"/>
      <c r="G1755" s="21"/>
      <c r="H1755" s="146" t="s">
        <v>16</v>
      </c>
      <c r="I1755" s="21"/>
      <c r="J1755" s="21"/>
      <c r="K1755" s="146" t="s">
        <v>16</v>
      </c>
      <c r="L1755" s="21"/>
      <c r="M1755" s="21"/>
      <c r="N1755" s="21"/>
      <c r="O1755" s="21"/>
      <c r="P1755" s="21"/>
      <c r="Q1755" s="21"/>
      <c r="R1755" s="21"/>
      <c r="S1755" s="21"/>
      <c r="T1755" s="21"/>
      <c r="U1755" s="21"/>
      <c r="V1755" s="21"/>
      <c r="W1755" s="21"/>
      <c r="X1755" s="21"/>
      <c r="Y1755" s="21"/>
    </row>
    <row r="1756">
      <c r="A1756" s="206" t="s">
        <v>353</v>
      </c>
      <c r="B1756" s="130" t="s">
        <v>1795</v>
      </c>
      <c r="C1756" s="37"/>
      <c r="E1756" s="268" t="s">
        <v>1796</v>
      </c>
      <c r="F1756" s="21"/>
      <c r="G1756" s="21"/>
      <c r="H1756" s="21"/>
      <c r="I1756" s="21"/>
      <c r="J1756" s="21"/>
      <c r="K1756" s="21"/>
      <c r="L1756" s="21"/>
      <c r="M1756" s="21"/>
      <c r="N1756" s="21"/>
      <c r="O1756" s="21"/>
      <c r="P1756" s="21"/>
      <c r="Q1756" s="21"/>
      <c r="R1756" s="21"/>
      <c r="S1756" s="21"/>
      <c r="T1756" s="21"/>
      <c r="U1756" s="21"/>
      <c r="V1756" s="21"/>
      <c r="W1756" s="21"/>
      <c r="X1756" s="21"/>
      <c r="Y1756" s="21"/>
    </row>
    <row r="1757">
      <c r="A1757" s="206" t="s">
        <v>688</v>
      </c>
      <c r="B1757" s="23" t="s">
        <v>228</v>
      </c>
      <c r="C1757" s="146" t="s">
        <v>24</v>
      </c>
      <c r="D1757" s="36" t="s">
        <v>2167</v>
      </c>
      <c r="E1757" s="329" t="s">
        <v>1798</v>
      </c>
      <c r="F1757" s="21"/>
      <c r="G1757" s="21"/>
      <c r="H1757" s="146" t="s">
        <v>16</v>
      </c>
      <c r="I1757" s="21"/>
      <c r="J1757" s="21"/>
      <c r="K1757" s="146" t="s">
        <v>16</v>
      </c>
      <c r="L1757" s="21"/>
      <c r="M1757" s="21"/>
      <c r="N1757" s="21"/>
      <c r="O1757" s="21"/>
      <c r="P1757" s="21"/>
      <c r="Q1757" s="21"/>
      <c r="R1757" s="21"/>
      <c r="S1757" s="21"/>
      <c r="T1757" s="21"/>
      <c r="U1757" s="21"/>
      <c r="V1757" s="21"/>
      <c r="W1757" s="21"/>
      <c r="X1757" s="21"/>
      <c r="Y1757" s="21"/>
    </row>
    <row r="1758">
      <c r="A1758" s="206" t="s">
        <v>690</v>
      </c>
      <c r="B1758" s="23" t="s">
        <v>230</v>
      </c>
      <c r="C1758" s="146" t="s">
        <v>24</v>
      </c>
      <c r="D1758" s="36" t="s">
        <v>2168</v>
      </c>
      <c r="E1758" s="268" t="s">
        <v>1800</v>
      </c>
      <c r="F1758" s="323" t="s">
        <v>2072</v>
      </c>
      <c r="G1758" s="45" t="s">
        <v>2081</v>
      </c>
      <c r="H1758" s="146" t="s">
        <v>16</v>
      </c>
      <c r="I1758" s="21"/>
      <c r="J1758" s="21"/>
      <c r="K1758" s="146" t="s">
        <v>16</v>
      </c>
      <c r="L1758" s="21"/>
      <c r="M1758" s="21"/>
      <c r="N1758" s="21"/>
      <c r="O1758" s="21"/>
      <c r="P1758" s="21"/>
      <c r="Q1758" s="21"/>
      <c r="R1758" s="21"/>
      <c r="S1758" s="21"/>
      <c r="T1758" s="21"/>
      <c r="U1758" s="21"/>
      <c r="V1758" s="21"/>
      <c r="W1758" s="21"/>
      <c r="X1758" s="21"/>
      <c r="Y1758" s="21"/>
    </row>
    <row r="1759">
      <c r="A1759" s="206" t="s">
        <v>693</v>
      </c>
      <c r="B1759" s="206" t="s">
        <v>232</v>
      </c>
      <c r="C1759" s="146" t="s">
        <v>24</v>
      </c>
      <c r="D1759" s="36" t="s">
        <v>2169</v>
      </c>
      <c r="E1759" s="268" t="s">
        <v>1802</v>
      </c>
      <c r="F1759" s="330" t="s">
        <v>2074</v>
      </c>
      <c r="G1759" s="45" t="s">
        <v>437</v>
      </c>
      <c r="H1759" s="146" t="s">
        <v>16</v>
      </c>
      <c r="I1759" s="21"/>
      <c r="J1759" s="21"/>
      <c r="K1759" s="146" t="s">
        <v>16</v>
      </c>
      <c r="L1759" s="21"/>
      <c r="M1759" s="21"/>
      <c r="N1759" s="21"/>
      <c r="O1759" s="21"/>
      <c r="P1759" s="21"/>
      <c r="Q1759" s="21"/>
      <c r="R1759" s="21"/>
      <c r="S1759" s="21"/>
      <c r="T1759" s="21"/>
      <c r="U1759" s="21"/>
      <c r="V1759" s="21"/>
      <c r="W1759" s="21"/>
      <c r="X1759" s="21"/>
      <c r="Y1759" s="21"/>
    </row>
    <row r="1760">
      <c r="A1760" s="331" t="s">
        <v>2097</v>
      </c>
      <c r="B1760" s="36" t="s">
        <v>1803</v>
      </c>
      <c r="C1760" s="36" t="s">
        <v>34</v>
      </c>
      <c r="D1760" s="36" t="s">
        <v>2170</v>
      </c>
      <c r="E1760" s="23" t="s">
        <v>1805</v>
      </c>
      <c r="F1760" s="324" t="s">
        <v>2072</v>
      </c>
      <c r="G1760" s="45" t="s">
        <v>1885</v>
      </c>
      <c r="H1760" s="146" t="s">
        <v>16</v>
      </c>
      <c r="I1760" s="21"/>
      <c r="J1760" s="21"/>
      <c r="K1760" s="146" t="s">
        <v>16</v>
      </c>
      <c r="L1760" s="21"/>
      <c r="M1760" s="21"/>
      <c r="N1760" s="21"/>
      <c r="O1760" s="21"/>
      <c r="P1760" s="21"/>
      <c r="Q1760" s="21"/>
      <c r="R1760" s="21"/>
      <c r="S1760" s="21"/>
      <c r="T1760" s="21"/>
      <c r="U1760" s="21"/>
      <c r="V1760" s="21"/>
      <c r="W1760" s="21"/>
      <c r="X1760" s="21"/>
      <c r="Y1760" s="21"/>
    </row>
    <row r="1761">
      <c r="A1761" s="53"/>
      <c r="G1761" s="45" t="s">
        <v>2081</v>
      </c>
      <c r="I1761" s="21"/>
      <c r="J1761" s="21"/>
      <c r="L1761" s="21"/>
      <c r="M1761" s="21"/>
      <c r="N1761" s="21"/>
      <c r="O1761" s="21"/>
      <c r="P1761" s="21"/>
      <c r="Q1761" s="21"/>
      <c r="R1761" s="21"/>
      <c r="S1761" s="21"/>
      <c r="T1761" s="21"/>
      <c r="U1761" s="21"/>
      <c r="V1761" s="21"/>
      <c r="W1761" s="21"/>
      <c r="X1761" s="21"/>
      <c r="Y1761" s="21"/>
    </row>
    <row r="1762">
      <c r="A1762" s="53"/>
      <c r="G1762" s="45" t="s">
        <v>1889</v>
      </c>
      <c r="I1762" s="21"/>
      <c r="J1762" s="21"/>
      <c r="L1762" s="21"/>
      <c r="M1762" s="21"/>
      <c r="N1762" s="21"/>
      <c r="O1762" s="21"/>
      <c r="P1762" s="21"/>
      <c r="Q1762" s="21"/>
      <c r="R1762" s="21"/>
      <c r="S1762" s="21"/>
      <c r="T1762" s="21"/>
      <c r="U1762" s="21"/>
      <c r="V1762" s="21"/>
      <c r="W1762" s="21"/>
      <c r="X1762" s="21"/>
      <c r="Y1762" s="21"/>
    </row>
    <row r="1763">
      <c r="A1763" s="53"/>
      <c r="G1763" s="45" t="s">
        <v>1806</v>
      </c>
      <c r="I1763" s="21"/>
      <c r="J1763" s="21"/>
      <c r="L1763" s="21"/>
      <c r="M1763" s="21"/>
      <c r="N1763" s="21"/>
      <c r="O1763" s="21"/>
      <c r="P1763" s="21"/>
      <c r="Q1763" s="21"/>
      <c r="R1763" s="21"/>
      <c r="S1763" s="21"/>
      <c r="T1763" s="21"/>
      <c r="U1763" s="21"/>
      <c r="V1763" s="21"/>
      <c r="W1763" s="21"/>
      <c r="X1763" s="21"/>
      <c r="Y1763" s="21"/>
    </row>
    <row r="1764">
      <c r="A1764" s="53"/>
      <c r="E1764" s="23" t="s">
        <v>1805</v>
      </c>
      <c r="F1764" s="324" t="s">
        <v>2074</v>
      </c>
      <c r="G1764" s="332" t="s">
        <v>2075</v>
      </c>
      <c r="H1764" s="146" t="s">
        <v>16</v>
      </c>
      <c r="I1764" s="21"/>
      <c r="J1764" s="21"/>
      <c r="K1764" s="146" t="s">
        <v>16</v>
      </c>
      <c r="L1764" s="21"/>
      <c r="M1764" s="21"/>
      <c r="N1764" s="21"/>
      <c r="O1764" s="21"/>
      <c r="P1764" s="21"/>
      <c r="Q1764" s="21"/>
      <c r="R1764" s="21"/>
      <c r="S1764" s="21"/>
      <c r="T1764" s="21"/>
      <c r="U1764" s="21"/>
      <c r="V1764" s="21"/>
      <c r="W1764" s="21"/>
      <c r="X1764" s="21"/>
      <c r="Y1764" s="21"/>
    </row>
    <row r="1765">
      <c r="A1765" s="53"/>
      <c r="G1765" s="45" t="s">
        <v>437</v>
      </c>
      <c r="I1765" s="21"/>
      <c r="J1765" s="21"/>
      <c r="L1765" s="21"/>
      <c r="M1765" s="21"/>
      <c r="N1765" s="21"/>
      <c r="O1765" s="21"/>
      <c r="P1765" s="21"/>
      <c r="Q1765" s="21"/>
      <c r="R1765" s="21"/>
      <c r="S1765" s="21"/>
      <c r="T1765" s="21"/>
      <c r="U1765" s="21"/>
      <c r="V1765" s="21"/>
      <c r="W1765" s="21"/>
      <c r="X1765" s="21"/>
      <c r="Y1765" s="21"/>
    </row>
    <row r="1766">
      <c r="A1766" s="53"/>
      <c r="G1766" s="45" t="s">
        <v>1965</v>
      </c>
      <c r="I1766" s="21"/>
      <c r="J1766" s="21"/>
      <c r="L1766" s="21"/>
      <c r="M1766" s="21"/>
      <c r="N1766" s="21"/>
      <c r="O1766" s="21"/>
      <c r="P1766" s="21"/>
      <c r="Q1766" s="21"/>
      <c r="R1766" s="21"/>
      <c r="S1766" s="21"/>
      <c r="T1766" s="21"/>
      <c r="U1766" s="21"/>
      <c r="V1766" s="21"/>
      <c r="W1766" s="21"/>
      <c r="X1766" s="21"/>
      <c r="Y1766" s="21"/>
    </row>
    <row r="1767">
      <c r="A1767" s="53"/>
      <c r="G1767" s="45" t="s">
        <v>1806</v>
      </c>
      <c r="I1767" s="21"/>
      <c r="J1767" s="21"/>
      <c r="L1767" s="21"/>
      <c r="M1767" s="21"/>
      <c r="N1767" s="21"/>
      <c r="O1767" s="21"/>
      <c r="P1767" s="21"/>
      <c r="Q1767" s="21"/>
      <c r="R1767" s="21"/>
      <c r="S1767" s="21"/>
      <c r="T1767" s="21"/>
      <c r="U1767" s="21"/>
      <c r="V1767" s="21"/>
      <c r="W1767" s="21"/>
      <c r="X1767" s="21"/>
      <c r="Y1767" s="21"/>
    </row>
    <row r="1768">
      <c r="A1768" s="206" t="s">
        <v>2171</v>
      </c>
      <c r="B1768" s="130" t="s">
        <v>1808</v>
      </c>
      <c r="C1768" s="146" t="s">
        <v>34</v>
      </c>
      <c r="D1768" s="36" t="s">
        <v>2172</v>
      </c>
      <c r="E1768" s="130" t="s">
        <v>1810</v>
      </c>
      <c r="F1768" s="21"/>
      <c r="G1768" s="21"/>
      <c r="H1768" s="146" t="s">
        <v>253</v>
      </c>
      <c r="I1768" s="152" t="s">
        <v>543</v>
      </c>
      <c r="J1768" s="21"/>
      <c r="K1768" s="146" t="s">
        <v>253</v>
      </c>
      <c r="L1768" s="152" t="s">
        <v>543</v>
      </c>
      <c r="M1768" s="21"/>
      <c r="N1768" s="21"/>
      <c r="O1768" s="21"/>
      <c r="P1768" s="21"/>
      <c r="Q1768" s="21"/>
      <c r="R1768" s="21"/>
      <c r="S1768" s="21"/>
      <c r="T1768" s="21"/>
      <c r="U1768" s="21"/>
      <c r="V1768" s="21"/>
      <c r="W1768" s="21"/>
      <c r="X1768" s="21"/>
      <c r="Y1768" s="21"/>
    </row>
    <row r="1769">
      <c r="A1769" s="206" t="s">
        <v>1916</v>
      </c>
      <c r="B1769" s="268" t="s">
        <v>1811</v>
      </c>
      <c r="C1769" s="146" t="s">
        <v>34</v>
      </c>
      <c r="D1769" s="36" t="s">
        <v>2173</v>
      </c>
      <c r="E1769" s="333" t="s">
        <v>1645</v>
      </c>
      <c r="F1769" s="323" t="s">
        <v>2108</v>
      </c>
      <c r="G1769" s="45" t="s">
        <v>75</v>
      </c>
      <c r="H1769" s="146" t="s">
        <v>16</v>
      </c>
      <c r="I1769" s="21"/>
      <c r="J1769" s="21"/>
      <c r="K1769" s="146" t="s">
        <v>16</v>
      </c>
      <c r="L1769" s="21"/>
      <c r="M1769" s="21"/>
      <c r="N1769" s="21"/>
      <c r="O1769" s="21"/>
      <c r="P1769" s="21"/>
      <c r="Q1769" s="21"/>
      <c r="R1769" s="21"/>
      <c r="S1769" s="21"/>
      <c r="T1769" s="21"/>
      <c r="U1769" s="21"/>
      <c r="V1769" s="21"/>
      <c r="W1769" s="21"/>
      <c r="X1769" s="21"/>
      <c r="Y1769" s="21"/>
    </row>
    <row r="1770">
      <c r="A1770" s="67" t="s">
        <v>2174</v>
      </c>
      <c r="B1770" s="67" t="s">
        <v>1813</v>
      </c>
      <c r="C1770" s="67" t="s">
        <v>34</v>
      </c>
      <c r="D1770" s="36" t="s">
        <v>2175</v>
      </c>
      <c r="E1770" s="333" t="s">
        <v>1815</v>
      </c>
      <c r="F1770" s="323" t="s">
        <v>2117</v>
      </c>
      <c r="G1770" s="45" t="s">
        <v>2118</v>
      </c>
      <c r="H1770" s="146" t="s">
        <v>16</v>
      </c>
      <c r="I1770" s="21"/>
      <c r="J1770" s="21"/>
      <c r="K1770" s="146" t="s">
        <v>16</v>
      </c>
      <c r="L1770" s="21"/>
      <c r="M1770" s="21"/>
      <c r="N1770" s="21"/>
      <c r="O1770" s="21"/>
      <c r="P1770" s="21"/>
      <c r="Q1770" s="21"/>
      <c r="R1770" s="21"/>
      <c r="S1770" s="21"/>
      <c r="T1770" s="21"/>
      <c r="U1770" s="21"/>
      <c r="V1770" s="21"/>
      <c r="W1770" s="21"/>
      <c r="X1770" s="21"/>
      <c r="Y1770" s="21"/>
    </row>
    <row r="1771">
      <c r="A1771" s="53"/>
      <c r="B1771" s="53"/>
      <c r="C1771" s="53"/>
      <c r="E1771" s="333" t="s">
        <v>1817</v>
      </c>
      <c r="F1771" s="323" t="s">
        <v>2087</v>
      </c>
      <c r="G1771" s="334" t="s">
        <v>2088</v>
      </c>
      <c r="H1771" s="146" t="s">
        <v>16</v>
      </c>
      <c r="I1771" s="21"/>
      <c r="J1771" s="21"/>
      <c r="K1771" s="146" t="s">
        <v>16</v>
      </c>
      <c r="L1771" s="21"/>
      <c r="M1771" s="21"/>
      <c r="N1771" s="21"/>
      <c r="O1771" s="21"/>
      <c r="P1771" s="21"/>
      <c r="Q1771" s="21"/>
      <c r="R1771" s="21"/>
      <c r="S1771" s="21"/>
      <c r="T1771" s="21"/>
      <c r="U1771" s="21"/>
      <c r="V1771" s="21"/>
      <c r="W1771" s="21"/>
      <c r="X1771" s="21"/>
      <c r="Y1771" s="21"/>
    </row>
    <row r="1772">
      <c r="A1772" s="53"/>
      <c r="B1772" s="53"/>
      <c r="C1772" s="53"/>
      <c r="E1772" s="333" t="s">
        <v>1819</v>
      </c>
      <c r="F1772" s="323" t="s">
        <v>2121</v>
      </c>
      <c r="G1772" s="45" t="s">
        <v>2122</v>
      </c>
      <c r="H1772" s="146" t="s">
        <v>16</v>
      </c>
      <c r="I1772" s="21"/>
      <c r="J1772" s="21"/>
      <c r="K1772" s="146" t="s">
        <v>16</v>
      </c>
      <c r="L1772" s="21"/>
      <c r="M1772" s="21"/>
      <c r="N1772" s="21"/>
      <c r="O1772" s="21"/>
      <c r="P1772" s="21"/>
      <c r="Q1772" s="21"/>
      <c r="R1772" s="21"/>
      <c r="S1772" s="21"/>
      <c r="T1772" s="21"/>
      <c r="U1772" s="21"/>
      <c r="V1772" s="21"/>
      <c r="W1772" s="21"/>
      <c r="X1772" s="21"/>
      <c r="Y1772" s="21"/>
    </row>
    <row r="1773">
      <c r="A1773" s="53"/>
      <c r="B1773" s="53"/>
      <c r="C1773" s="53"/>
      <c r="E1773" s="333" t="s">
        <v>1821</v>
      </c>
      <c r="F1773" s="323" t="s">
        <v>2124</v>
      </c>
      <c r="G1773" s="45" t="s">
        <v>2125</v>
      </c>
      <c r="H1773" s="146" t="s">
        <v>16</v>
      </c>
      <c r="I1773" s="21"/>
      <c r="J1773" s="21"/>
      <c r="K1773" s="146" t="s">
        <v>16</v>
      </c>
      <c r="L1773" s="21"/>
      <c r="M1773" s="21"/>
      <c r="N1773" s="21"/>
      <c r="O1773" s="21"/>
      <c r="P1773" s="21"/>
      <c r="Q1773" s="21"/>
      <c r="R1773" s="21"/>
      <c r="S1773" s="21"/>
      <c r="T1773" s="21"/>
      <c r="U1773" s="21"/>
      <c r="V1773" s="21"/>
      <c r="W1773" s="21"/>
      <c r="X1773" s="21"/>
      <c r="Y1773" s="21"/>
    </row>
    <row r="1774">
      <c r="A1774" s="53"/>
      <c r="B1774" s="53"/>
      <c r="C1774" s="53"/>
      <c r="E1774" s="333" t="s">
        <v>1823</v>
      </c>
      <c r="F1774" s="323" t="s">
        <v>2127</v>
      </c>
      <c r="G1774" s="45" t="s">
        <v>2128</v>
      </c>
      <c r="H1774" s="146" t="s">
        <v>16</v>
      </c>
      <c r="I1774" s="21"/>
      <c r="J1774" s="21"/>
      <c r="K1774" s="146" t="s">
        <v>16</v>
      </c>
      <c r="L1774" s="21"/>
      <c r="M1774" s="21"/>
      <c r="N1774" s="21"/>
      <c r="O1774" s="21"/>
      <c r="P1774" s="21"/>
      <c r="Q1774" s="21"/>
      <c r="R1774" s="21"/>
      <c r="S1774" s="21"/>
      <c r="T1774" s="21"/>
      <c r="U1774" s="21"/>
      <c r="V1774" s="21"/>
      <c r="W1774" s="21"/>
      <c r="X1774" s="21"/>
      <c r="Y1774" s="21"/>
    </row>
    <row r="1775">
      <c r="A1775" s="53"/>
      <c r="B1775" s="53"/>
      <c r="C1775" s="53"/>
      <c r="E1775" s="333" t="s">
        <v>1825</v>
      </c>
      <c r="F1775" s="323" t="s">
        <v>2130</v>
      </c>
      <c r="G1775" s="45" t="s">
        <v>2131</v>
      </c>
      <c r="H1775" s="146" t="s">
        <v>16</v>
      </c>
      <c r="I1775" s="21"/>
      <c r="J1775" s="21"/>
      <c r="K1775" s="146" t="s">
        <v>16</v>
      </c>
      <c r="L1775" s="21"/>
      <c r="M1775" s="21"/>
      <c r="N1775" s="21"/>
      <c r="O1775" s="21"/>
      <c r="P1775" s="21"/>
      <c r="Q1775" s="21"/>
      <c r="R1775" s="21"/>
      <c r="S1775" s="21"/>
      <c r="T1775" s="21"/>
      <c r="U1775" s="21"/>
      <c r="V1775" s="21"/>
      <c r="W1775" s="21"/>
      <c r="X1775" s="21"/>
      <c r="Y1775" s="21"/>
    </row>
    <row r="1776">
      <c r="A1776" s="206" t="s">
        <v>2176</v>
      </c>
      <c r="B1776" s="268" t="s">
        <v>1826</v>
      </c>
      <c r="C1776" s="146" t="s">
        <v>34</v>
      </c>
      <c r="D1776" s="36" t="s">
        <v>2177</v>
      </c>
      <c r="E1776" s="270" t="s">
        <v>1827</v>
      </c>
      <c r="F1776" s="323" t="s">
        <v>2136</v>
      </c>
      <c r="G1776" s="45" t="s">
        <v>1828</v>
      </c>
      <c r="H1776" s="146" t="s">
        <v>16</v>
      </c>
      <c r="I1776" s="21"/>
      <c r="J1776" s="21"/>
      <c r="K1776" s="146" t="s">
        <v>16</v>
      </c>
      <c r="L1776" s="21"/>
      <c r="M1776" s="21"/>
      <c r="N1776" s="21"/>
      <c r="O1776" s="21"/>
      <c r="P1776" s="21"/>
      <c r="Q1776" s="21"/>
      <c r="R1776" s="21"/>
      <c r="S1776" s="21"/>
      <c r="T1776" s="21"/>
      <c r="U1776" s="21"/>
      <c r="V1776" s="21"/>
      <c r="W1776" s="21"/>
      <c r="X1776" s="21"/>
      <c r="Y1776" s="21"/>
    </row>
    <row r="1777">
      <c r="A1777" s="206" t="s">
        <v>2137</v>
      </c>
      <c r="B1777" s="207" t="s">
        <v>1829</v>
      </c>
      <c r="C1777" s="146" t="s">
        <v>34</v>
      </c>
      <c r="D1777" s="36" t="s">
        <v>2178</v>
      </c>
      <c r="E1777" s="268" t="s">
        <v>1830</v>
      </c>
      <c r="F1777" s="21"/>
      <c r="G1777" s="21"/>
      <c r="H1777" s="146" t="s">
        <v>16</v>
      </c>
      <c r="I1777" s="21"/>
      <c r="J1777" s="21"/>
      <c r="K1777" s="146" t="s">
        <v>16</v>
      </c>
      <c r="L1777" s="21"/>
      <c r="M1777" s="21"/>
      <c r="N1777" s="21"/>
      <c r="O1777" s="21"/>
      <c r="P1777" s="21"/>
      <c r="Q1777" s="21"/>
      <c r="R1777" s="21"/>
      <c r="S1777" s="21"/>
      <c r="T1777" s="21"/>
      <c r="U1777" s="21"/>
      <c r="V1777" s="21"/>
      <c r="W1777" s="21"/>
      <c r="X1777" s="21"/>
      <c r="Y1777" s="21"/>
    </row>
    <row r="1778">
      <c r="A1778" s="206" t="s">
        <v>2179</v>
      </c>
      <c r="B1778" s="268" t="s">
        <v>1831</v>
      </c>
      <c r="C1778" s="146" t="s">
        <v>34</v>
      </c>
      <c r="D1778" s="36" t="s">
        <v>2180</v>
      </c>
      <c r="E1778" s="333" t="s">
        <v>1832</v>
      </c>
      <c r="F1778" s="21"/>
      <c r="G1778" s="21"/>
      <c r="H1778" s="146" t="s">
        <v>16</v>
      </c>
      <c r="I1778" s="21"/>
      <c r="J1778" s="21"/>
      <c r="K1778" s="146" t="s">
        <v>16</v>
      </c>
      <c r="L1778" s="21"/>
      <c r="M1778" s="21"/>
      <c r="N1778" s="21"/>
      <c r="O1778" s="21"/>
      <c r="P1778" s="21"/>
      <c r="Q1778" s="21"/>
      <c r="R1778" s="21"/>
      <c r="S1778" s="21"/>
      <c r="T1778" s="21"/>
      <c r="U1778" s="21"/>
      <c r="V1778" s="21"/>
      <c r="W1778" s="21"/>
      <c r="X1778" s="21"/>
      <c r="Y1778" s="21"/>
    </row>
    <row r="1779">
      <c r="A1779" s="206" t="s">
        <v>2144</v>
      </c>
      <c r="B1779" s="207" t="s">
        <v>1833</v>
      </c>
      <c r="C1779" s="146" t="s">
        <v>34</v>
      </c>
      <c r="D1779" s="36" t="s">
        <v>2181</v>
      </c>
      <c r="E1779" s="333" t="s">
        <v>1834</v>
      </c>
      <c r="F1779" s="21"/>
      <c r="G1779" s="21"/>
      <c r="H1779" s="146" t="s">
        <v>16</v>
      </c>
      <c r="I1779" s="21"/>
      <c r="J1779" s="21"/>
      <c r="K1779" s="146" t="s">
        <v>16</v>
      </c>
      <c r="L1779" s="21"/>
      <c r="M1779" s="21"/>
      <c r="N1779" s="21"/>
      <c r="O1779" s="21"/>
      <c r="P1779" s="21"/>
      <c r="Q1779" s="21"/>
      <c r="R1779" s="21"/>
      <c r="S1779" s="21"/>
      <c r="T1779" s="21"/>
      <c r="U1779" s="21"/>
      <c r="V1779" s="21"/>
      <c r="W1779" s="21"/>
      <c r="X1779" s="21"/>
      <c r="Y1779" s="21"/>
    </row>
    <row r="1780">
      <c r="A1780" s="335" t="s">
        <v>1835</v>
      </c>
      <c r="B1780" s="21"/>
      <c r="C1780" s="37"/>
      <c r="E1780" s="21"/>
      <c r="F1780" s="21"/>
      <c r="G1780" s="21"/>
      <c r="H1780" s="21"/>
      <c r="I1780" s="21"/>
      <c r="J1780" s="21"/>
      <c r="K1780" s="21"/>
      <c r="L1780" s="21"/>
      <c r="M1780" s="21"/>
      <c r="N1780" s="21"/>
      <c r="O1780" s="21"/>
      <c r="P1780" s="21"/>
      <c r="Q1780" s="21"/>
      <c r="R1780" s="21"/>
      <c r="S1780" s="21"/>
      <c r="T1780" s="21"/>
      <c r="U1780" s="21"/>
      <c r="V1780" s="21"/>
      <c r="W1780" s="21"/>
      <c r="X1780" s="21"/>
      <c r="Y1780" s="21"/>
    </row>
    <row r="1781">
      <c r="A1781" s="336" t="s">
        <v>1559</v>
      </c>
      <c r="B1781" s="207" t="s">
        <v>1560</v>
      </c>
      <c r="C1781" s="146" t="s">
        <v>24</v>
      </c>
      <c r="D1781" s="36" t="s">
        <v>2182</v>
      </c>
      <c r="E1781" s="270" t="s">
        <v>1561</v>
      </c>
      <c r="F1781" s="21"/>
      <c r="G1781" s="21"/>
      <c r="H1781" s="146" t="s">
        <v>16</v>
      </c>
      <c r="I1781" s="21"/>
      <c r="J1781" s="21"/>
      <c r="K1781" s="146" t="s">
        <v>16</v>
      </c>
      <c r="L1781" s="21"/>
      <c r="M1781" s="21"/>
      <c r="N1781" s="21"/>
      <c r="O1781" s="21"/>
      <c r="P1781" s="21"/>
      <c r="Q1781" s="21"/>
      <c r="R1781" s="21"/>
      <c r="S1781" s="21"/>
      <c r="T1781" s="21"/>
      <c r="U1781" s="21"/>
      <c r="V1781" s="21"/>
      <c r="W1781" s="21"/>
      <c r="X1781" s="21"/>
      <c r="Y1781" s="21"/>
    </row>
    <row r="1782">
      <c r="A1782" s="335" t="s">
        <v>1837</v>
      </c>
      <c r="B1782" s="205"/>
      <c r="C1782" s="37"/>
      <c r="E1782" s="21"/>
      <c r="F1782" s="21"/>
      <c r="G1782" s="21"/>
      <c r="H1782" s="21"/>
      <c r="I1782" s="21"/>
      <c r="J1782" s="21"/>
      <c r="K1782" s="21"/>
      <c r="L1782" s="21"/>
      <c r="M1782" s="21"/>
      <c r="N1782" s="21"/>
      <c r="O1782" s="21"/>
      <c r="P1782" s="21"/>
      <c r="Q1782" s="21"/>
      <c r="R1782" s="21"/>
      <c r="S1782" s="21"/>
      <c r="T1782" s="21"/>
      <c r="U1782" s="21"/>
      <c r="V1782" s="21"/>
      <c r="W1782" s="21"/>
      <c r="X1782" s="21"/>
      <c r="Y1782" s="21"/>
    </row>
    <row r="1783">
      <c r="A1783" s="336" t="s">
        <v>1562</v>
      </c>
      <c r="B1783" s="268" t="s">
        <v>1563</v>
      </c>
      <c r="C1783" s="146" t="s">
        <v>24</v>
      </c>
      <c r="D1783" s="36" t="s">
        <v>2183</v>
      </c>
      <c r="E1783" s="270" t="s">
        <v>1565</v>
      </c>
      <c r="F1783" s="21"/>
      <c r="G1783" s="21"/>
      <c r="H1783" s="146" t="s">
        <v>16</v>
      </c>
      <c r="I1783" s="21"/>
      <c r="J1783" s="21"/>
      <c r="K1783" s="146" t="s">
        <v>16</v>
      </c>
      <c r="L1783" s="21"/>
      <c r="M1783" s="21"/>
      <c r="N1783" s="21"/>
      <c r="O1783" s="21"/>
      <c r="P1783" s="21"/>
      <c r="Q1783" s="21"/>
      <c r="R1783" s="21"/>
      <c r="S1783" s="21"/>
      <c r="T1783" s="21"/>
      <c r="U1783" s="21"/>
      <c r="V1783" s="21"/>
      <c r="W1783" s="21"/>
      <c r="X1783" s="21"/>
      <c r="Y1783" s="21"/>
    </row>
    <row r="1784">
      <c r="A1784" s="335" t="s">
        <v>1839</v>
      </c>
      <c r="B1784" s="205"/>
      <c r="C1784" s="37"/>
      <c r="E1784" s="21"/>
      <c r="F1784" s="21"/>
      <c r="G1784" s="21"/>
      <c r="H1784" s="21"/>
      <c r="I1784" s="21"/>
      <c r="J1784" s="21"/>
      <c r="K1784" s="21"/>
      <c r="L1784" s="21"/>
      <c r="M1784" s="21"/>
      <c r="N1784" s="21"/>
      <c r="O1784" s="21"/>
      <c r="P1784" s="21"/>
      <c r="Q1784" s="21"/>
      <c r="R1784" s="21"/>
      <c r="S1784" s="21"/>
      <c r="T1784" s="21"/>
      <c r="U1784" s="21"/>
      <c r="V1784" s="21"/>
      <c r="W1784" s="21"/>
      <c r="X1784" s="21"/>
      <c r="Y1784" s="21"/>
    </row>
    <row r="1785">
      <c r="A1785" s="336" t="s">
        <v>1566</v>
      </c>
      <c r="B1785" s="268" t="s">
        <v>1567</v>
      </c>
      <c r="C1785" s="146" t="s">
        <v>24</v>
      </c>
      <c r="D1785" s="36" t="s">
        <v>2184</v>
      </c>
      <c r="E1785" s="333" t="s">
        <v>1569</v>
      </c>
      <c r="F1785" s="21"/>
      <c r="G1785" s="21"/>
      <c r="H1785" s="146" t="s">
        <v>16</v>
      </c>
      <c r="I1785" s="21"/>
      <c r="J1785" s="21"/>
      <c r="K1785" s="146" t="s">
        <v>16</v>
      </c>
      <c r="L1785" s="21"/>
      <c r="M1785" s="21"/>
      <c r="N1785" s="21"/>
      <c r="O1785" s="21"/>
      <c r="P1785" s="21"/>
      <c r="Q1785" s="21"/>
      <c r="R1785" s="21"/>
      <c r="S1785" s="21"/>
      <c r="T1785" s="21"/>
      <c r="U1785" s="21"/>
      <c r="V1785" s="21"/>
      <c r="W1785" s="21"/>
      <c r="X1785" s="21"/>
      <c r="Y1785" s="21"/>
    </row>
    <row r="1786">
      <c r="A1786" s="335" t="s">
        <v>1841</v>
      </c>
      <c r="B1786" s="205"/>
      <c r="C1786" s="37"/>
      <c r="E1786" s="21"/>
      <c r="F1786" s="21"/>
      <c r="G1786" s="21"/>
      <c r="H1786" s="21"/>
      <c r="I1786" s="21"/>
      <c r="J1786" s="21"/>
      <c r="K1786" s="21"/>
      <c r="L1786" s="21"/>
      <c r="M1786" s="21"/>
      <c r="N1786" s="21"/>
      <c r="O1786" s="21"/>
      <c r="P1786" s="21"/>
      <c r="Q1786" s="21"/>
      <c r="R1786" s="21"/>
      <c r="S1786" s="21"/>
      <c r="T1786" s="21"/>
      <c r="U1786" s="21"/>
      <c r="V1786" s="21"/>
      <c r="W1786" s="21"/>
      <c r="X1786" s="21"/>
      <c r="Y1786" s="21"/>
    </row>
    <row r="1787">
      <c r="A1787" s="336" t="s">
        <v>1842</v>
      </c>
      <c r="B1787" s="130" t="s">
        <v>1570</v>
      </c>
      <c r="C1787" s="146" t="s">
        <v>34</v>
      </c>
      <c r="D1787" s="36" t="s">
        <v>2185</v>
      </c>
      <c r="E1787" s="23" t="s">
        <v>1572</v>
      </c>
      <c r="F1787" s="21"/>
      <c r="G1787" s="21"/>
      <c r="H1787" s="146" t="s">
        <v>16</v>
      </c>
      <c r="I1787" s="21"/>
      <c r="J1787" s="21"/>
      <c r="K1787" s="146" t="s">
        <v>16</v>
      </c>
      <c r="L1787" s="21"/>
      <c r="M1787" s="21"/>
      <c r="N1787" s="21"/>
      <c r="O1787" s="21"/>
      <c r="P1787" s="21"/>
      <c r="Q1787" s="21"/>
      <c r="R1787" s="21"/>
      <c r="S1787" s="21"/>
      <c r="T1787" s="21"/>
      <c r="U1787" s="21"/>
      <c r="V1787" s="21"/>
      <c r="W1787" s="21"/>
      <c r="X1787" s="21"/>
      <c r="Y1787" s="21"/>
    </row>
    <row r="1788">
      <c r="A1788" s="336" t="s">
        <v>1844</v>
      </c>
      <c r="B1788" s="268" t="s">
        <v>1573</v>
      </c>
      <c r="C1788" s="146" t="s">
        <v>34</v>
      </c>
      <c r="D1788" s="36" t="s">
        <v>2186</v>
      </c>
      <c r="F1788" s="21"/>
      <c r="G1788" s="21"/>
      <c r="I1788" s="21"/>
      <c r="J1788" s="21"/>
      <c r="L1788" s="21"/>
      <c r="M1788" s="21"/>
      <c r="N1788" s="21"/>
      <c r="O1788" s="21"/>
      <c r="P1788" s="21"/>
      <c r="Q1788" s="21"/>
      <c r="R1788" s="21"/>
      <c r="S1788" s="21"/>
      <c r="T1788" s="21"/>
      <c r="U1788" s="21"/>
      <c r="V1788" s="21"/>
      <c r="W1788" s="21"/>
      <c r="X1788" s="21"/>
      <c r="Y1788" s="21"/>
    </row>
    <row r="1789">
      <c r="A1789" s="335" t="s">
        <v>1846</v>
      </c>
      <c r="B1789" s="21"/>
      <c r="C1789" s="37"/>
      <c r="E1789" s="21"/>
      <c r="F1789" s="21"/>
      <c r="G1789" s="21"/>
      <c r="H1789" s="21"/>
      <c r="I1789" s="21"/>
      <c r="J1789" s="21"/>
      <c r="K1789" s="21"/>
      <c r="L1789" s="21"/>
      <c r="M1789" s="21"/>
      <c r="N1789" s="21"/>
      <c r="O1789" s="21"/>
      <c r="P1789" s="21"/>
      <c r="Q1789" s="21"/>
      <c r="R1789" s="21"/>
      <c r="S1789" s="21"/>
      <c r="T1789" s="21"/>
      <c r="U1789" s="21"/>
      <c r="V1789" s="21"/>
      <c r="W1789" s="21"/>
      <c r="X1789" s="21"/>
      <c r="Y1789" s="21"/>
    </row>
    <row r="1790">
      <c r="A1790" s="336" t="s">
        <v>1847</v>
      </c>
      <c r="B1790" s="337" t="s">
        <v>1574</v>
      </c>
      <c r="C1790" s="146" t="s">
        <v>34</v>
      </c>
      <c r="D1790" s="36" t="s">
        <v>2187</v>
      </c>
      <c r="E1790" s="130" t="s">
        <v>1576</v>
      </c>
      <c r="F1790" s="21"/>
      <c r="G1790" s="21"/>
      <c r="H1790" s="146" t="s">
        <v>16</v>
      </c>
      <c r="I1790" s="21"/>
      <c r="J1790" s="21"/>
      <c r="K1790" s="146" t="s">
        <v>16</v>
      </c>
      <c r="L1790" s="21"/>
      <c r="M1790" s="21"/>
      <c r="N1790" s="21"/>
      <c r="O1790" s="21"/>
      <c r="P1790" s="21"/>
      <c r="Q1790" s="21"/>
      <c r="R1790" s="21"/>
      <c r="S1790" s="21"/>
      <c r="T1790" s="21"/>
      <c r="U1790" s="21"/>
      <c r="V1790" s="21"/>
      <c r="W1790" s="21"/>
      <c r="X1790" s="21"/>
      <c r="Y1790" s="21"/>
    </row>
    <row r="1791">
      <c r="A1791" s="335" t="s">
        <v>1849</v>
      </c>
      <c r="B1791" s="205"/>
      <c r="C1791" s="37"/>
      <c r="E1791" s="21"/>
      <c r="F1791" s="21"/>
      <c r="G1791" s="21"/>
      <c r="H1791" s="21"/>
      <c r="I1791" s="21"/>
      <c r="J1791" s="21"/>
      <c r="K1791" s="21"/>
      <c r="L1791" s="21"/>
      <c r="M1791" s="21"/>
      <c r="N1791" s="21"/>
      <c r="O1791" s="21"/>
      <c r="P1791" s="21"/>
      <c r="Q1791" s="21"/>
      <c r="R1791" s="21"/>
      <c r="S1791" s="21"/>
      <c r="T1791" s="21"/>
      <c r="U1791" s="21"/>
      <c r="V1791" s="21"/>
      <c r="W1791" s="21"/>
      <c r="X1791" s="21"/>
      <c r="Y1791" s="21"/>
    </row>
    <row r="1792">
      <c r="A1792" s="336" t="s">
        <v>1850</v>
      </c>
      <c r="B1792" s="130" t="s">
        <v>1577</v>
      </c>
      <c r="C1792" s="146" t="s">
        <v>34</v>
      </c>
      <c r="D1792" s="36" t="s">
        <v>2188</v>
      </c>
      <c r="E1792" s="23" t="s">
        <v>1579</v>
      </c>
      <c r="F1792" s="21"/>
      <c r="G1792" s="21"/>
      <c r="H1792" s="18" t="s">
        <v>16</v>
      </c>
      <c r="I1792" s="21"/>
      <c r="J1792" s="21"/>
      <c r="K1792" s="18" t="s">
        <v>16</v>
      </c>
      <c r="L1792" s="21"/>
      <c r="M1792" s="21"/>
      <c r="N1792" s="21"/>
      <c r="O1792" s="21"/>
      <c r="P1792" s="21"/>
      <c r="Q1792" s="21"/>
      <c r="R1792" s="21"/>
      <c r="S1792" s="21"/>
      <c r="T1792" s="21"/>
      <c r="U1792" s="21"/>
      <c r="V1792" s="21"/>
      <c r="W1792" s="21"/>
      <c r="X1792" s="21"/>
      <c r="Y1792" s="21"/>
    </row>
    <row r="1793">
      <c r="A1793" s="336" t="s">
        <v>1852</v>
      </c>
      <c r="F1793" s="21"/>
      <c r="G1793" s="21"/>
      <c r="I1793" s="21"/>
      <c r="J1793" s="21"/>
      <c r="L1793" s="21"/>
      <c r="M1793" s="21"/>
      <c r="N1793" s="21"/>
      <c r="O1793" s="21"/>
      <c r="P1793" s="21"/>
      <c r="Q1793" s="21"/>
      <c r="R1793" s="21"/>
      <c r="S1793" s="21"/>
      <c r="T1793" s="21"/>
      <c r="U1793" s="21"/>
      <c r="V1793" s="21"/>
      <c r="W1793" s="21"/>
      <c r="X1793" s="21"/>
      <c r="Y1793" s="21"/>
    </row>
    <row r="1794">
      <c r="A1794" s="336" t="s">
        <v>1853</v>
      </c>
      <c r="F1794" s="21"/>
      <c r="G1794" s="21"/>
      <c r="I1794" s="21"/>
      <c r="J1794" s="21"/>
      <c r="L1794" s="21"/>
      <c r="M1794" s="21"/>
      <c r="N1794" s="21"/>
      <c r="O1794" s="21"/>
      <c r="P1794" s="21"/>
      <c r="Q1794" s="21"/>
      <c r="R1794" s="21"/>
      <c r="S1794" s="21"/>
      <c r="T1794" s="21"/>
      <c r="U1794" s="21"/>
      <c r="V1794" s="21"/>
      <c r="W1794" s="21"/>
      <c r="X1794" s="21"/>
      <c r="Y1794" s="21"/>
    </row>
    <row r="1795">
      <c r="A1795" s="336" t="s">
        <v>1854</v>
      </c>
      <c r="F1795" s="21"/>
      <c r="G1795" s="21"/>
      <c r="I1795" s="21"/>
      <c r="J1795" s="21"/>
      <c r="L1795" s="21"/>
      <c r="M1795" s="21"/>
      <c r="N1795" s="21"/>
      <c r="O1795" s="21"/>
      <c r="P1795" s="21"/>
      <c r="Q1795" s="21"/>
      <c r="R1795" s="21"/>
      <c r="S1795" s="21"/>
      <c r="T1795" s="21"/>
      <c r="U1795" s="21"/>
      <c r="V1795" s="21"/>
      <c r="W1795" s="21"/>
      <c r="X1795" s="21"/>
      <c r="Y1795" s="21"/>
    </row>
    <row r="1796">
      <c r="A1796" s="90" t="s">
        <v>2189</v>
      </c>
      <c r="B1796" s="90" t="s">
        <v>1580</v>
      </c>
      <c r="C1796" s="146" t="s">
        <v>34</v>
      </c>
      <c r="D1796" s="262" t="s">
        <v>2190</v>
      </c>
      <c r="E1796" s="90" t="s">
        <v>1582</v>
      </c>
      <c r="F1796" s="21"/>
      <c r="G1796" s="21"/>
      <c r="H1796" s="146" t="s">
        <v>16</v>
      </c>
      <c r="I1796" s="21"/>
      <c r="J1796" s="21"/>
      <c r="K1796" s="146" t="s">
        <v>57</v>
      </c>
      <c r="L1796" s="8" t="s">
        <v>1583</v>
      </c>
      <c r="M1796" s="314" t="s">
        <v>1584</v>
      </c>
      <c r="N1796" s="21"/>
      <c r="O1796" s="21"/>
      <c r="P1796" s="21"/>
      <c r="Q1796" s="21"/>
      <c r="R1796" s="21"/>
      <c r="S1796" s="21"/>
      <c r="T1796" s="21"/>
      <c r="U1796" s="21"/>
      <c r="V1796" s="21"/>
      <c r="W1796" s="21"/>
      <c r="X1796" s="21"/>
      <c r="Y1796" s="21"/>
    </row>
    <row r="1797">
      <c r="A1797" s="336" t="s">
        <v>1856</v>
      </c>
      <c r="B1797" s="337" t="s">
        <v>1585</v>
      </c>
      <c r="C1797" s="146" t="s">
        <v>34</v>
      </c>
      <c r="D1797" s="262" t="s">
        <v>2191</v>
      </c>
      <c r="E1797" s="338" t="s">
        <v>1587</v>
      </c>
      <c r="F1797" s="21"/>
      <c r="G1797" s="21"/>
      <c r="H1797" s="146" t="s">
        <v>16</v>
      </c>
      <c r="I1797" s="21"/>
      <c r="J1797" s="21"/>
      <c r="K1797" s="146" t="s">
        <v>16</v>
      </c>
      <c r="L1797" s="21"/>
      <c r="M1797" s="21"/>
      <c r="N1797" s="21"/>
      <c r="O1797" s="21"/>
      <c r="P1797" s="21"/>
      <c r="Q1797" s="21"/>
      <c r="R1797" s="21"/>
      <c r="S1797" s="21"/>
      <c r="T1797" s="21"/>
      <c r="U1797" s="21"/>
      <c r="V1797" s="21"/>
      <c r="W1797" s="21"/>
      <c r="X1797" s="21"/>
      <c r="Y1797" s="21"/>
    </row>
    <row r="1798">
      <c r="A1798" s="336" t="s">
        <v>1588</v>
      </c>
      <c r="B1798" s="130" t="s">
        <v>1589</v>
      </c>
      <c r="C1798" s="146" t="s">
        <v>34</v>
      </c>
      <c r="D1798" s="262" t="s">
        <v>2192</v>
      </c>
      <c r="E1798" s="23" t="s">
        <v>1591</v>
      </c>
      <c r="F1798" s="21"/>
      <c r="G1798" s="21"/>
      <c r="H1798" s="146" t="s">
        <v>16</v>
      </c>
      <c r="I1798" s="21"/>
      <c r="J1798" s="21"/>
      <c r="K1798" s="146" t="s">
        <v>16</v>
      </c>
      <c r="L1798" s="21"/>
      <c r="M1798" s="21"/>
      <c r="N1798" s="21"/>
      <c r="O1798" s="21"/>
      <c r="P1798" s="21"/>
      <c r="Q1798" s="21"/>
      <c r="R1798" s="21"/>
      <c r="S1798" s="21"/>
      <c r="T1798" s="21"/>
      <c r="U1798" s="21"/>
      <c r="V1798" s="21"/>
      <c r="W1798" s="21"/>
      <c r="X1798" s="21"/>
      <c r="Y1798" s="21"/>
    </row>
    <row r="1799">
      <c r="A1799" s="335" t="s">
        <v>1859</v>
      </c>
      <c r="B1799" s="21"/>
      <c r="C1799" s="37"/>
      <c r="E1799" s="21"/>
      <c r="F1799" s="21"/>
      <c r="G1799" s="21"/>
      <c r="H1799" s="21"/>
      <c r="I1799" s="21"/>
      <c r="J1799" s="21"/>
      <c r="K1799" s="21"/>
      <c r="L1799" s="21"/>
      <c r="M1799" s="21"/>
      <c r="N1799" s="21"/>
      <c r="O1799" s="21"/>
      <c r="P1799" s="21"/>
      <c r="Q1799" s="21"/>
      <c r="R1799" s="21"/>
      <c r="S1799" s="21"/>
      <c r="T1799" s="21"/>
      <c r="U1799" s="21"/>
      <c r="V1799" s="21"/>
      <c r="W1799" s="21"/>
      <c r="X1799" s="21"/>
      <c r="Y1799" s="21"/>
    </row>
    <row r="1800">
      <c r="A1800" s="336" t="s">
        <v>1860</v>
      </c>
      <c r="B1800" s="337" t="s">
        <v>1592</v>
      </c>
      <c r="C1800" s="18" t="s">
        <v>34</v>
      </c>
      <c r="D1800" s="259" t="s">
        <v>2193</v>
      </c>
      <c r="E1800" s="165" t="s">
        <v>1593</v>
      </c>
      <c r="F1800" s="21"/>
      <c r="G1800" s="21"/>
      <c r="H1800" s="146" t="s">
        <v>16</v>
      </c>
      <c r="I1800" s="21"/>
      <c r="J1800" s="21"/>
      <c r="K1800" s="146" t="s">
        <v>16</v>
      </c>
      <c r="L1800" s="21"/>
      <c r="M1800" s="21"/>
      <c r="N1800" s="21"/>
      <c r="O1800" s="21"/>
      <c r="P1800" s="21"/>
      <c r="Q1800" s="21"/>
      <c r="R1800" s="21"/>
      <c r="S1800" s="21"/>
      <c r="T1800" s="21"/>
      <c r="U1800" s="21"/>
      <c r="V1800" s="21"/>
      <c r="W1800" s="21"/>
      <c r="X1800" s="21"/>
      <c r="Y1800" s="21"/>
    </row>
    <row r="1801">
      <c r="A1801" s="336" t="s">
        <v>1862</v>
      </c>
      <c r="B1801" s="337" t="s">
        <v>1594</v>
      </c>
      <c r="C1801" s="146" t="s">
        <v>34</v>
      </c>
      <c r="D1801" s="262" t="s">
        <v>2194</v>
      </c>
      <c r="E1801" s="268" t="s">
        <v>1595</v>
      </c>
      <c r="F1801" s="21"/>
      <c r="G1801" s="21"/>
      <c r="H1801" s="146" t="s">
        <v>253</v>
      </c>
      <c r="I1801" s="152" t="s">
        <v>543</v>
      </c>
      <c r="J1801" s="45"/>
      <c r="K1801" s="146" t="s">
        <v>253</v>
      </c>
      <c r="L1801" s="152" t="s">
        <v>543</v>
      </c>
      <c r="M1801" s="21"/>
      <c r="N1801" s="21"/>
      <c r="O1801" s="21"/>
      <c r="P1801" s="21"/>
      <c r="Q1801" s="21"/>
      <c r="R1801" s="21"/>
      <c r="S1801" s="21"/>
      <c r="T1801" s="21"/>
      <c r="U1801" s="21"/>
      <c r="V1801" s="21"/>
      <c r="W1801" s="21"/>
      <c r="X1801" s="21"/>
      <c r="Y1801" s="21"/>
    </row>
    <row r="1802">
      <c r="A1802" s="336" t="s">
        <v>1864</v>
      </c>
      <c r="B1802" s="130" t="s">
        <v>1596</v>
      </c>
      <c r="C1802" s="146" t="s">
        <v>34</v>
      </c>
      <c r="D1802" s="262" t="s">
        <v>2195</v>
      </c>
      <c r="E1802" s="268" t="s">
        <v>1597</v>
      </c>
      <c r="F1802" s="21"/>
      <c r="G1802" s="21"/>
      <c r="H1802" s="146" t="s">
        <v>253</v>
      </c>
      <c r="I1802" s="152" t="s">
        <v>543</v>
      </c>
      <c r="J1802" s="45"/>
      <c r="K1802" s="146" t="s">
        <v>253</v>
      </c>
      <c r="L1802" s="152" t="s">
        <v>543</v>
      </c>
      <c r="M1802" s="21"/>
      <c r="N1802" s="21"/>
      <c r="O1802" s="21"/>
      <c r="P1802" s="21"/>
      <c r="Q1802" s="21"/>
      <c r="R1802" s="21"/>
      <c r="S1802" s="21"/>
      <c r="T1802" s="21"/>
      <c r="U1802" s="21"/>
      <c r="V1802" s="21"/>
      <c r="W1802" s="21"/>
      <c r="X1802" s="21"/>
      <c r="Y1802" s="21"/>
    </row>
    <row r="1803">
      <c r="A1803" s="336" t="s">
        <v>1866</v>
      </c>
      <c r="B1803" s="337" t="s">
        <v>1598</v>
      </c>
      <c r="C1803" s="146" t="s">
        <v>34</v>
      </c>
      <c r="D1803" s="262" t="s">
        <v>2196</v>
      </c>
      <c r="E1803" s="339" t="s">
        <v>1599</v>
      </c>
      <c r="F1803" s="21"/>
      <c r="G1803" s="21"/>
      <c r="H1803" s="146" t="s">
        <v>16</v>
      </c>
      <c r="I1803" s="21"/>
      <c r="J1803" s="21"/>
      <c r="K1803" s="146" t="s">
        <v>16</v>
      </c>
      <c r="L1803" s="21"/>
      <c r="M1803" s="21"/>
      <c r="N1803" s="21"/>
      <c r="O1803" s="21"/>
      <c r="P1803" s="21"/>
      <c r="Q1803" s="21"/>
      <c r="R1803" s="21"/>
      <c r="S1803" s="21"/>
      <c r="T1803" s="21"/>
      <c r="U1803" s="21"/>
      <c r="V1803" s="21"/>
      <c r="W1803" s="21"/>
      <c r="X1803" s="21"/>
      <c r="Y1803" s="21"/>
    </row>
    <row r="1804">
      <c r="A1804" s="336" t="s">
        <v>1868</v>
      </c>
      <c r="E1804" s="53"/>
      <c r="F1804" s="21"/>
      <c r="G1804" s="21"/>
      <c r="I1804" s="21"/>
      <c r="J1804" s="21"/>
      <c r="L1804" s="21"/>
      <c r="M1804" s="21"/>
      <c r="N1804" s="21"/>
      <c r="O1804" s="21"/>
      <c r="P1804" s="21"/>
      <c r="Q1804" s="21"/>
      <c r="R1804" s="21"/>
      <c r="S1804" s="21"/>
      <c r="T1804" s="21"/>
      <c r="U1804" s="21"/>
      <c r="V1804" s="21"/>
      <c r="W1804" s="21"/>
      <c r="X1804" s="21"/>
      <c r="Y1804" s="21"/>
    </row>
    <row r="1805">
      <c r="A1805" s="336" t="s">
        <v>1869</v>
      </c>
      <c r="E1805" s="53"/>
      <c r="F1805" s="21"/>
      <c r="G1805" s="21"/>
      <c r="I1805" s="21"/>
      <c r="J1805" s="21"/>
      <c r="L1805" s="21"/>
      <c r="M1805" s="21"/>
      <c r="N1805" s="21"/>
      <c r="O1805" s="21"/>
      <c r="P1805" s="21"/>
      <c r="Q1805" s="21"/>
      <c r="R1805" s="21"/>
      <c r="S1805" s="21"/>
      <c r="T1805" s="21"/>
      <c r="U1805" s="21"/>
      <c r="V1805" s="21"/>
      <c r="W1805" s="21"/>
      <c r="X1805" s="21"/>
      <c r="Y1805" s="21"/>
    </row>
    <row r="1806">
      <c r="A1806" s="339" t="s">
        <v>1870</v>
      </c>
      <c r="B1806" s="337" t="s">
        <v>1600</v>
      </c>
      <c r="C1806" s="146" t="s">
        <v>34</v>
      </c>
      <c r="D1806" s="262" t="s">
        <v>2197</v>
      </c>
      <c r="E1806" s="333" t="s">
        <v>1601</v>
      </c>
      <c r="F1806" s="21"/>
      <c r="G1806" s="21"/>
      <c r="H1806" s="146" t="s">
        <v>16</v>
      </c>
      <c r="I1806" s="21"/>
      <c r="J1806" s="21"/>
      <c r="K1806" s="146" t="s">
        <v>16</v>
      </c>
      <c r="L1806" s="21"/>
      <c r="M1806" s="21"/>
      <c r="N1806" s="21"/>
      <c r="O1806" s="21"/>
      <c r="P1806" s="21"/>
      <c r="Q1806" s="21"/>
      <c r="R1806" s="21"/>
      <c r="S1806" s="21"/>
      <c r="T1806" s="21"/>
      <c r="U1806" s="21"/>
      <c r="V1806" s="21"/>
      <c r="W1806" s="21"/>
      <c r="X1806" s="21"/>
      <c r="Y1806" s="21"/>
    </row>
    <row r="1807">
      <c r="A1807" s="339" t="s">
        <v>1872</v>
      </c>
      <c r="B1807" s="130" t="s">
        <v>1602</v>
      </c>
      <c r="C1807" s="146" t="s">
        <v>34</v>
      </c>
      <c r="D1807" s="262" t="s">
        <v>2198</v>
      </c>
      <c r="E1807" s="23" t="s">
        <v>1603</v>
      </c>
      <c r="F1807" s="21"/>
      <c r="G1807" s="21"/>
      <c r="H1807" s="146" t="s">
        <v>253</v>
      </c>
      <c r="I1807" s="152" t="s">
        <v>543</v>
      </c>
      <c r="J1807" s="45"/>
      <c r="K1807" s="146" t="s">
        <v>253</v>
      </c>
      <c r="L1807" s="152" t="s">
        <v>543</v>
      </c>
      <c r="M1807" s="21"/>
      <c r="N1807" s="21"/>
      <c r="O1807" s="21"/>
      <c r="P1807" s="21"/>
      <c r="Q1807" s="21"/>
      <c r="R1807" s="21"/>
      <c r="S1807" s="21"/>
      <c r="T1807" s="21"/>
      <c r="U1807" s="21"/>
      <c r="V1807" s="21"/>
      <c r="W1807" s="21"/>
      <c r="X1807" s="21"/>
      <c r="Y1807" s="21"/>
    </row>
    <row r="1808">
      <c r="A1808" s="311" t="s">
        <v>1874</v>
      </c>
      <c r="B1808" s="205"/>
      <c r="C1808" s="37"/>
      <c r="E1808" s="21"/>
      <c r="F1808" s="21"/>
      <c r="G1808" s="21"/>
      <c r="H1808" s="21"/>
      <c r="I1808" s="21"/>
      <c r="J1808" s="21"/>
      <c r="K1808" s="21"/>
      <c r="L1808" s="21"/>
      <c r="M1808" s="21"/>
      <c r="N1808" s="21"/>
      <c r="O1808" s="21"/>
      <c r="P1808" s="21"/>
      <c r="Q1808" s="21"/>
      <c r="R1808" s="21"/>
      <c r="S1808" s="21"/>
      <c r="T1808" s="21"/>
      <c r="U1808" s="21"/>
      <c r="V1808" s="21"/>
      <c r="W1808" s="21"/>
      <c r="X1808" s="21"/>
      <c r="Y1808" s="21"/>
    </row>
    <row r="1809">
      <c r="A1809" s="336" t="s">
        <v>1875</v>
      </c>
      <c r="B1809" s="337" t="s">
        <v>1604</v>
      </c>
      <c r="C1809" s="18" t="s">
        <v>34</v>
      </c>
      <c r="D1809" s="259" t="s">
        <v>2199</v>
      </c>
      <c r="E1809" s="36" t="s">
        <v>1605</v>
      </c>
      <c r="F1809" s="21"/>
      <c r="G1809" s="21"/>
      <c r="H1809" s="146" t="s">
        <v>16</v>
      </c>
      <c r="I1809" s="21"/>
      <c r="J1809" s="21"/>
      <c r="K1809" s="146" t="s">
        <v>16</v>
      </c>
      <c r="L1809" s="21"/>
      <c r="M1809" s="21"/>
      <c r="N1809" s="21"/>
      <c r="O1809" s="21"/>
      <c r="P1809" s="21"/>
      <c r="Q1809" s="21"/>
      <c r="R1809" s="21"/>
      <c r="S1809" s="21"/>
      <c r="T1809" s="21"/>
      <c r="U1809" s="21"/>
      <c r="V1809" s="21"/>
      <c r="W1809" s="21"/>
      <c r="X1809" s="21"/>
      <c r="Y1809" s="21"/>
    </row>
    <row r="1810">
      <c r="A1810" s="336" t="s">
        <v>1877</v>
      </c>
      <c r="B1810" s="337" t="s">
        <v>1606</v>
      </c>
      <c r="C1810" s="146" t="s">
        <v>34</v>
      </c>
      <c r="D1810" s="262" t="s">
        <v>2200</v>
      </c>
      <c r="E1810" s="333" t="s">
        <v>1607</v>
      </c>
      <c r="F1810" s="21"/>
      <c r="G1810" s="21"/>
      <c r="H1810" s="146" t="s">
        <v>16</v>
      </c>
      <c r="I1810" s="21"/>
      <c r="J1810" s="21"/>
      <c r="K1810" s="146" t="s">
        <v>16</v>
      </c>
      <c r="L1810" s="21"/>
      <c r="M1810" s="21"/>
      <c r="N1810" s="21"/>
      <c r="O1810" s="21"/>
      <c r="P1810" s="21"/>
      <c r="Q1810" s="21"/>
      <c r="R1810" s="21"/>
      <c r="S1810" s="21"/>
      <c r="T1810" s="21"/>
      <c r="U1810" s="21"/>
      <c r="V1810" s="21"/>
      <c r="W1810" s="21"/>
      <c r="X1810" s="21"/>
      <c r="Y1810" s="21"/>
    </row>
    <row r="1811">
      <c r="A1811" s="336" t="s">
        <v>1608</v>
      </c>
      <c r="B1811" s="337" t="s">
        <v>1609</v>
      </c>
      <c r="C1811" s="37"/>
      <c r="E1811" s="268" t="s">
        <v>352</v>
      </c>
      <c r="F1811" s="21"/>
      <c r="G1811" s="21"/>
      <c r="H1811" s="37"/>
      <c r="I1811" s="21"/>
      <c r="J1811" s="21"/>
      <c r="K1811" s="37"/>
      <c r="L1811" s="21"/>
      <c r="M1811" s="21"/>
      <c r="N1811" s="21"/>
      <c r="O1811" s="21"/>
      <c r="P1811" s="21"/>
      <c r="Q1811" s="21"/>
      <c r="R1811" s="21"/>
      <c r="S1811" s="21"/>
      <c r="T1811" s="21"/>
      <c r="U1811" s="21"/>
      <c r="V1811" s="21"/>
      <c r="W1811" s="21"/>
      <c r="X1811" s="21"/>
      <c r="Y1811" s="21"/>
    </row>
    <row r="1812">
      <c r="A1812" s="67" t="s">
        <v>953</v>
      </c>
      <c r="B1812" s="340" t="s">
        <v>1879</v>
      </c>
      <c r="C1812" s="18" t="s">
        <v>34</v>
      </c>
      <c r="D1812" s="259" t="s">
        <v>2201</v>
      </c>
      <c r="E1812" s="23" t="s">
        <v>1611</v>
      </c>
      <c r="F1812" s="341" t="s">
        <v>1881</v>
      </c>
      <c r="G1812" s="342" t="s">
        <v>1882</v>
      </c>
      <c r="H1812" s="146" t="s">
        <v>16</v>
      </c>
      <c r="I1812" s="21"/>
      <c r="J1812" s="21"/>
      <c r="K1812" s="146" t="s">
        <v>16</v>
      </c>
      <c r="L1812" s="21"/>
      <c r="M1812" s="21"/>
      <c r="N1812" s="21"/>
      <c r="O1812" s="21"/>
      <c r="P1812" s="21"/>
      <c r="Q1812" s="21"/>
      <c r="R1812" s="21"/>
      <c r="S1812" s="21"/>
      <c r="T1812" s="21"/>
      <c r="U1812" s="21"/>
      <c r="V1812" s="21"/>
      <c r="W1812" s="21"/>
      <c r="X1812" s="21"/>
      <c r="Y1812" s="21"/>
    </row>
    <row r="1813">
      <c r="A1813" s="53"/>
      <c r="E1813" s="23" t="s">
        <v>1613</v>
      </c>
      <c r="F1813" s="341" t="s">
        <v>1884</v>
      </c>
      <c r="G1813" s="270" t="s">
        <v>1885</v>
      </c>
      <c r="H1813" s="146" t="s">
        <v>16</v>
      </c>
      <c r="I1813" s="21"/>
      <c r="J1813" s="21"/>
      <c r="K1813" s="146" t="s">
        <v>16</v>
      </c>
      <c r="L1813" s="21"/>
      <c r="M1813" s="21"/>
      <c r="N1813" s="21"/>
      <c r="O1813" s="21"/>
      <c r="P1813" s="21"/>
      <c r="Q1813" s="21"/>
      <c r="R1813" s="21"/>
      <c r="S1813" s="21"/>
      <c r="T1813" s="21"/>
      <c r="U1813" s="21"/>
      <c r="V1813" s="21"/>
      <c r="W1813" s="21"/>
      <c r="X1813" s="21"/>
      <c r="Y1813" s="21"/>
    </row>
    <row r="1814">
      <c r="A1814" s="206" t="s">
        <v>1614</v>
      </c>
      <c r="B1814" s="130" t="s">
        <v>1615</v>
      </c>
      <c r="C1814" s="37"/>
      <c r="E1814" s="268" t="s">
        <v>370</v>
      </c>
      <c r="F1814" s="21"/>
      <c r="G1814" s="21"/>
      <c r="H1814" s="21"/>
      <c r="I1814" s="21"/>
      <c r="J1814" s="21"/>
      <c r="K1814" s="21"/>
      <c r="L1814" s="21"/>
      <c r="M1814" s="21"/>
      <c r="N1814" s="21"/>
      <c r="O1814" s="21"/>
      <c r="P1814" s="21"/>
      <c r="Q1814" s="21"/>
      <c r="R1814" s="21"/>
      <c r="S1814" s="21"/>
      <c r="T1814" s="21"/>
      <c r="U1814" s="21"/>
      <c r="V1814" s="21"/>
      <c r="W1814" s="21"/>
      <c r="X1814" s="21"/>
      <c r="Y1814" s="21"/>
    </row>
    <row r="1815">
      <c r="A1815" s="336" t="s">
        <v>1886</v>
      </c>
      <c r="B1815" s="270" t="s">
        <v>162</v>
      </c>
      <c r="C1815" s="146" t="s">
        <v>34</v>
      </c>
      <c r="D1815" s="262" t="s">
        <v>2202</v>
      </c>
      <c r="E1815" s="270" t="s">
        <v>164</v>
      </c>
      <c r="F1815" s="21"/>
      <c r="G1815" s="21"/>
      <c r="H1815" s="146" t="s">
        <v>16</v>
      </c>
      <c r="I1815" s="21"/>
      <c r="J1815" s="21"/>
      <c r="K1815" s="146" t="s">
        <v>16</v>
      </c>
      <c r="L1815" s="21"/>
      <c r="M1815" s="21"/>
      <c r="N1815" s="21"/>
      <c r="O1815" s="21"/>
      <c r="P1815" s="21"/>
      <c r="Q1815" s="21"/>
      <c r="R1815" s="21"/>
      <c r="S1815" s="21"/>
      <c r="T1815" s="21"/>
      <c r="U1815" s="21"/>
      <c r="V1815" s="21"/>
      <c r="W1815" s="21"/>
      <c r="X1815" s="21"/>
      <c r="Y1815" s="21"/>
    </row>
    <row r="1816">
      <c r="A1816" s="336" t="s">
        <v>708</v>
      </c>
      <c r="B1816" s="270" t="s">
        <v>165</v>
      </c>
      <c r="C1816" s="146" t="s">
        <v>34</v>
      </c>
      <c r="D1816" s="262" t="s">
        <v>2203</v>
      </c>
      <c r="E1816" s="270" t="s">
        <v>167</v>
      </c>
      <c r="F1816" s="330" t="s">
        <v>1881</v>
      </c>
      <c r="G1816" s="45" t="s">
        <v>1889</v>
      </c>
      <c r="H1816" s="146" t="s">
        <v>16</v>
      </c>
      <c r="I1816" s="21"/>
      <c r="J1816" s="21"/>
      <c r="K1816" s="146" t="s">
        <v>16</v>
      </c>
      <c r="L1816" s="21"/>
      <c r="M1816" s="21"/>
      <c r="N1816" s="21"/>
      <c r="O1816" s="21"/>
      <c r="P1816" s="21"/>
      <c r="Q1816" s="21"/>
      <c r="R1816" s="21"/>
      <c r="S1816" s="21"/>
      <c r="T1816" s="21"/>
      <c r="U1816" s="21"/>
      <c r="V1816" s="21"/>
      <c r="W1816" s="21"/>
      <c r="X1816" s="21"/>
      <c r="Y1816" s="21"/>
    </row>
    <row r="1817">
      <c r="A1817" s="336" t="s">
        <v>1890</v>
      </c>
      <c r="B1817" s="165" t="s">
        <v>1891</v>
      </c>
      <c r="C1817" s="18" t="s">
        <v>34</v>
      </c>
      <c r="D1817" s="259" t="s">
        <v>2204</v>
      </c>
      <c r="E1817" s="165" t="s">
        <v>1619</v>
      </c>
      <c r="F1817" s="343" t="s">
        <v>1893</v>
      </c>
      <c r="G1817" s="18" t="s">
        <v>1894</v>
      </c>
      <c r="H1817" s="146" t="s">
        <v>16</v>
      </c>
      <c r="I1817" s="21"/>
      <c r="J1817" s="21"/>
      <c r="K1817" s="146" t="s">
        <v>16</v>
      </c>
      <c r="L1817" s="21"/>
      <c r="M1817" s="21"/>
      <c r="N1817" s="21"/>
      <c r="O1817" s="21"/>
      <c r="P1817" s="21"/>
      <c r="Q1817" s="21"/>
      <c r="R1817" s="21"/>
      <c r="S1817" s="21"/>
      <c r="T1817" s="21"/>
      <c r="U1817" s="21"/>
      <c r="V1817" s="21"/>
      <c r="W1817" s="21"/>
      <c r="X1817" s="21"/>
      <c r="Y1817" s="21"/>
    </row>
    <row r="1818">
      <c r="A1818" s="336" t="s">
        <v>1895</v>
      </c>
      <c r="B1818" s="340" t="s">
        <v>1896</v>
      </c>
      <c r="C1818" s="18" t="s">
        <v>34</v>
      </c>
      <c r="D1818" s="259" t="s">
        <v>2205</v>
      </c>
      <c r="E1818" s="165" t="s">
        <v>1621</v>
      </c>
      <c r="F1818" s="343" t="s">
        <v>1898</v>
      </c>
      <c r="G1818" s="18" t="s">
        <v>1899</v>
      </c>
      <c r="H1818" s="146" t="s">
        <v>57</v>
      </c>
      <c r="I1818" s="50" t="s">
        <v>1623</v>
      </c>
      <c r="J1818" s="21"/>
      <c r="K1818" s="146" t="s">
        <v>57</v>
      </c>
      <c r="L1818" s="21"/>
      <c r="M1818" s="50" t="s">
        <v>1623</v>
      </c>
      <c r="N1818" s="21"/>
      <c r="O1818" s="21"/>
      <c r="P1818" s="21"/>
      <c r="Q1818" s="21"/>
      <c r="R1818" s="21"/>
      <c r="S1818" s="21"/>
      <c r="T1818" s="21"/>
      <c r="U1818" s="21"/>
      <c r="V1818" s="21"/>
      <c r="W1818" s="21"/>
      <c r="X1818" s="21"/>
      <c r="Y1818" s="21"/>
    </row>
    <row r="1819">
      <c r="A1819" s="259" t="s">
        <v>1624</v>
      </c>
      <c r="B1819" s="259" t="s">
        <v>627</v>
      </c>
      <c r="C1819" s="259" t="s">
        <v>24</v>
      </c>
      <c r="D1819" s="259" t="s">
        <v>2206</v>
      </c>
      <c r="E1819" s="270" t="s">
        <v>1626</v>
      </c>
      <c r="F1819" s="330" t="s">
        <v>1902</v>
      </c>
      <c r="G1819" s="45" t="s">
        <v>75</v>
      </c>
      <c r="H1819" s="146" t="s">
        <v>16</v>
      </c>
      <c r="I1819" s="21"/>
      <c r="J1819" s="21"/>
      <c r="K1819" s="146" t="s">
        <v>16</v>
      </c>
      <c r="L1819" s="21"/>
      <c r="M1819" s="21"/>
      <c r="N1819" s="21"/>
      <c r="O1819" s="21"/>
      <c r="P1819" s="21"/>
      <c r="Q1819" s="21"/>
      <c r="R1819" s="21"/>
      <c r="S1819" s="21"/>
      <c r="T1819" s="21"/>
      <c r="U1819" s="21"/>
      <c r="V1819" s="21"/>
      <c r="W1819" s="21"/>
      <c r="X1819" s="21"/>
      <c r="Y1819" s="21"/>
    </row>
    <row r="1820">
      <c r="E1820" s="270" t="s">
        <v>1628</v>
      </c>
      <c r="F1820" s="330" t="s">
        <v>1903</v>
      </c>
      <c r="G1820" s="21" t="s">
        <v>1904</v>
      </c>
      <c r="H1820" s="146" t="s">
        <v>16</v>
      </c>
      <c r="I1820" s="21"/>
      <c r="J1820" s="21"/>
      <c r="K1820" s="146" t="s">
        <v>16</v>
      </c>
      <c r="L1820" s="21"/>
      <c r="M1820" s="21"/>
      <c r="N1820" s="21"/>
      <c r="O1820" s="21"/>
      <c r="P1820" s="21"/>
      <c r="Q1820" s="21"/>
      <c r="R1820" s="21"/>
      <c r="S1820" s="21"/>
      <c r="T1820" s="21"/>
      <c r="U1820" s="21"/>
      <c r="V1820" s="21"/>
      <c r="W1820" s="21"/>
      <c r="X1820" s="21"/>
      <c r="Y1820" s="21"/>
    </row>
    <row r="1821">
      <c r="E1821" s="270" t="s">
        <v>1630</v>
      </c>
      <c r="F1821" s="330" t="s">
        <v>1905</v>
      </c>
      <c r="G1821" s="45" t="s">
        <v>1906</v>
      </c>
      <c r="H1821" s="146" t="s">
        <v>16</v>
      </c>
      <c r="I1821" s="21"/>
      <c r="J1821" s="21"/>
      <c r="K1821" s="146" t="s">
        <v>16</v>
      </c>
      <c r="L1821" s="21"/>
      <c r="M1821" s="21"/>
      <c r="N1821" s="21"/>
      <c r="O1821" s="21"/>
      <c r="P1821" s="21"/>
      <c r="Q1821" s="21"/>
      <c r="R1821" s="21"/>
      <c r="S1821" s="21"/>
      <c r="T1821" s="21"/>
      <c r="U1821" s="21"/>
      <c r="V1821" s="21"/>
      <c r="W1821" s="21"/>
      <c r="X1821" s="21"/>
      <c r="Y1821" s="21"/>
    </row>
    <row r="1822">
      <c r="E1822" s="270" t="s">
        <v>1632</v>
      </c>
      <c r="F1822" s="330" t="s">
        <v>1907</v>
      </c>
      <c r="G1822" s="45" t="s">
        <v>1908</v>
      </c>
      <c r="H1822" s="146" t="s">
        <v>16</v>
      </c>
      <c r="I1822" s="21"/>
      <c r="J1822" s="21"/>
      <c r="K1822" s="146" t="s">
        <v>16</v>
      </c>
      <c r="L1822" s="21"/>
      <c r="M1822" s="21"/>
      <c r="N1822" s="21"/>
      <c r="O1822" s="21"/>
      <c r="P1822" s="21"/>
      <c r="Q1822" s="21"/>
      <c r="R1822" s="21"/>
      <c r="S1822" s="21"/>
      <c r="T1822" s="21"/>
      <c r="U1822" s="21"/>
      <c r="V1822" s="21"/>
      <c r="W1822" s="21"/>
      <c r="X1822" s="21"/>
      <c r="Y1822" s="21"/>
    </row>
    <row r="1823">
      <c r="E1823" s="270" t="s">
        <v>1634</v>
      </c>
      <c r="F1823" s="330" t="s">
        <v>1909</v>
      </c>
      <c r="G1823" s="45" t="s">
        <v>1910</v>
      </c>
      <c r="H1823" s="146" t="s">
        <v>16</v>
      </c>
      <c r="I1823" s="21"/>
      <c r="J1823" s="21"/>
      <c r="K1823" s="146" t="s">
        <v>16</v>
      </c>
      <c r="L1823" s="21"/>
      <c r="M1823" s="21"/>
      <c r="N1823" s="21"/>
      <c r="O1823" s="21"/>
      <c r="P1823" s="21"/>
      <c r="Q1823" s="21"/>
      <c r="R1823" s="21"/>
      <c r="S1823" s="21"/>
      <c r="T1823" s="21"/>
      <c r="U1823" s="21"/>
      <c r="V1823" s="21"/>
      <c r="W1823" s="21"/>
      <c r="X1823" s="21"/>
      <c r="Y1823" s="21"/>
    </row>
    <row r="1824">
      <c r="A1824" s="67" t="s">
        <v>1635</v>
      </c>
      <c r="B1824" s="344" t="s">
        <v>1636</v>
      </c>
      <c r="C1824" s="18" t="s">
        <v>34</v>
      </c>
      <c r="D1824" s="259" t="s">
        <v>2207</v>
      </c>
      <c r="E1824" s="165" t="s">
        <v>1638</v>
      </c>
      <c r="F1824" s="345" t="s">
        <v>1881</v>
      </c>
      <c r="G1824" s="45" t="s">
        <v>1912</v>
      </c>
      <c r="H1824" s="146" t="s">
        <v>16</v>
      </c>
      <c r="I1824" s="21"/>
      <c r="J1824" s="21"/>
      <c r="K1824" s="146" t="s">
        <v>16</v>
      </c>
      <c r="L1824" s="21"/>
      <c r="M1824" s="21"/>
      <c r="N1824" s="21"/>
      <c r="O1824" s="21"/>
      <c r="P1824" s="21"/>
      <c r="Q1824" s="21"/>
      <c r="R1824" s="21"/>
      <c r="S1824" s="21"/>
      <c r="T1824" s="21"/>
      <c r="U1824" s="21"/>
      <c r="V1824" s="21"/>
      <c r="W1824" s="21"/>
      <c r="X1824" s="21"/>
      <c r="Y1824" s="21"/>
    </row>
    <row r="1825">
      <c r="A1825" s="53"/>
      <c r="F1825" s="345" t="s">
        <v>1884</v>
      </c>
      <c r="G1825" s="332" t="s">
        <v>1913</v>
      </c>
      <c r="H1825" s="146" t="s">
        <v>16</v>
      </c>
      <c r="I1825" s="21"/>
      <c r="J1825" s="21"/>
      <c r="K1825" s="146" t="s">
        <v>16</v>
      </c>
      <c r="L1825" s="21"/>
      <c r="M1825" s="21"/>
      <c r="N1825" s="21"/>
      <c r="O1825" s="21"/>
      <c r="P1825" s="21"/>
      <c r="Q1825" s="21"/>
      <c r="R1825" s="21"/>
      <c r="S1825" s="21"/>
      <c r="T1825" s="21"/>
      <c r="U1825" s="21"/>
      <c r="V1825" s="21"/>
      <c r="W1825" s="21"/>
      <c r="X1825" s="21"/>
      <c r="Y1825" s="21"/>
    </row>
    <row r="1826">
      <c r="A1826" s="336" t="s">
        <v>1914</v>
      </c>
      <c r="B1826" s="130" t="s">
        <v>1640</v>
      </c>
      <c r="C1826" s="146" t="s">
        <v>34</v>
      </c>
      <c r="D1826" s="262" t="s">
        <v>2208</v>
      </c>
      <c r="E1826" s="23" t="s">
        <v>1642</v>
      </c>
      <c r="F1826" s="21"/>
      <c r="G1826" s="21"/>
      <c r="H1826" s="146" t="s">
        <v>16</v>
      </c>
      <c r="I1826" s="21"/>
      <c r="J1826" s="21"/>
      <c r="K1826" s="146" t="s">
        <v>16</v>
      </c>
      <c r="L1826" s="21"/>
      <c r="M1826" s="21"/>
      <c r="N1826" s="21"/>
      <c r="O1826" s="21"/>
      <c r="P1826" s="21"/>
      <c r="Q1826" s="21"/>
      <c r="R1826" s="21"/>
      <c r="S1826" s="21"/>
      <c r="T1826" s="21"/>
      <c r="U1826" s="21"/>
      <c r="V1826" s="21"/>
      <c r="W1826" s="21"/>
      <c r="X1826" s="21"/>
      <c r="Y1826" s="21"/>
    </row>
    <row r="1827">
      <c r="A1827" s="336" t="s">
        <v>1916</v>
      </c>
      <c r="B1827" s="337" t="s">
        <v>1643</v>
      </c>
      <c r="C1827" s="146" t="s">
        <v>34</v>
      </c>
      <c r="D1827" s="262" t="s">
        <v>2209</v>
      </c>
      <c r="E1827" s="333" t="s">
        <v>1645</v>
      </c>
      <c r="F1827" s="330" t="s">
        <v>1918</v>
      </c>
      <c r="G1827" s="45" t="s">
        <v>75</v>
      </c>
      <c r="H1827" s="146" t="s">
        <v>16</v>
      </c>
      <c r="I1827" s="21"/>
      <c r="J1827" s="21"/>
      <c r="K1827" s="146" t="s">
        <v>16</v>
      </c>
      <c r="L1827" s="21"/>
      <c r="M1827" s="21"/>
      <c r="N1827" s="21"/>
      <c r="O1827" s="21"/>
      <c r="P1827" s="21"/>
      <c r="Q1827" s="21"/>
      <c r="R1827" s="21"/>
      <c r="S1827" s="21"/>
      <c r="T1827" s="21"/>
      <c r="U1827" s="21"/>
      <c r="V1827" s="21"/>
      <c r="W1827" s="21"/>
      <c r="X1827" s="21"/>
      <c r="Y1827" s="21"/>
    </row>
    <row r="1828">
      <c r="A1828" s="336" t="s">
        <v>1919</v>
      </c>
      <c r="B1828" s="36" t="s">
        <v>1646</v>
      </c>
      <c r="C1828" s="18" t="s">
        <v>34</v>
      </c>
      <c r="D1828" s="259" t="s">
        <v>2210</v>
      </c>
      <c r="E1828" s="23" t="s">
        <v>1648</v>
      </c>
      <c r="F1828" s="330" t="s">
        <v>1902</v>
      </c>
      <c r="G1828" s="45" t="s">
        <v>75</v>
      </c>
      <c r="H1828" s="146" t="s">
        <v>16</v>
      </c>
      <c r="I1828" s="21"/>
      <c r="J1828" s="21"/>
      <c r="K1828" s="146" t="s">
        <v>16</v>
      </c>
      <c r="L1828" s="21"/>
      <c r="M1828" s="21"/>
      <c r="N1828" s="21"/>
      <c r="O1828" s="21"/>
      <c r="P1828" s="21"/>
      <c r="Q1828" s="21"/>
      <c r="R1828" s="21"/>
      <c r="S1828" s="21"/>
      <c r="T1828" s="21"/>
      <c r="U1828" s="21"/>
      <c r="V1828" s="21"/>
      <c r="W1828" s="21"/>
      <c r="X1828" s="21"/>
      <c r="Y1828" s="21"/>
    </row>
    <row r="1829">
      <c r="A1829" s="336" t="s">
        <v>1921</v>
      </c>
      <c r="B1829" s="130" t="s">
        <v>1649</v>
      </c>
      <c r="C1829" s="146" t="s">
        <v>34</v>
      </c>
      <c r="D1829" s="262" t="s">
        <v>2211</v>
      </c>
      <c r="E1829" s="333" t="s">
        <v>1651</v>
      </c>
      <c r="F1829" s="330" t="s">
        <v>1923</v>
      </c>
      <c r="G1829" s="45" t="s">
        <v>75</v>
      </c>
      <c r="H1829" s="146" t="s">
        <v>16</v>
      </c>
      <c r="I1829" s="21"/>
      <c r="J1829" s="21"/>
      <c r="K1829" s="146" t="s">
        <v>16</v>
      </c>
      <c r="L1829" s="21"/>
      <c r="M1829" s="21"/>
      <c r="N1829" s="21"/>
      <c r="O1829" s="21"/>
      <c r="P1829" s="21"/>
      <c r="Q1829" s="21"/>
      <c r="R1829" s="21"/>
      <c r="S1829" s="21"/>
      <c r="T1829" s="21"/>
      <c r="U1829" s="21"/>
      <c r="V1829" s="21"/>
      <c r="W1829" s="21"/>
      <c r="X1829" s="21"/>
      <c r="Y1829" s="21"/>
    </row>
    <row r="1830">
      <c r="A1830" s="336" t="s">
        <v>447</v>
      </c>
      <c r="B1830" s="130" t="s">
        <v>1652</v>
      </c>
      <c r="C1830" s="146" t="s">
        <v>34</v>
      </c>
      <c r="D1830" s="262" t="s">
        <v>2212</v>
      </c>
      <c r="E1830" s="23" t="s">
        <v>1654</v>
      </c>
      <c r="F1830" s="21"/>
      <c r="G1830" s="21"/>
      <c r="H1830" s="146" t="s">
        <v>16</v>
      </c>
      <c r="I1830" s="21"/>
      <c r="J1830" s="21"/>
      <c r="K1830" s="146" t="s">
        <v>16</v>
      </c>
      <c r="L1830" s="21"/>
      <c r="M1830" s="21"/>
      <c r="N1830" s="21"/>
      <c r="O1830" s="21"/>
      <c r="P1830" s="21"/>
      <c r="Q1830" s="21"/>
      <c r="R1830" s="21"/>
      <c r="S1830" s="21"/>
      <c r="T1830" s="21"/>
      <c r="U1830" s="21"/>
      <c r="V1830" s="21"/>
      <c r="W1830" s="21"/>
      <c r="X1830" s="21"/>
      <c r="Y1830" s="21"/>
    </row>
    <row r="1831">
      <c r="A1831" s="336" t="s">
        <v>720</v>
      </c>
      <c r="B1831" s="23" t="s">
        <v>1655</v>
      </c>
      <c r="C1831" s="146" t="s">
        <v>34</v>
      </c>
      <c r="D1831" s="262" t="s">
        <v>2213</v>
      </c>
      <c r="F1831" s="21"/>
      <c r="G1831" s="21"/>
      <c r="I1831" s="21"/>
      <c r="J1831" s="21"/>
      <c r="L1831" s="21"/>
      <c r="M1831" s="21"/>
      <c r="N1831" s="21"/>
      <c r="O1831" s="21"/>
      <c r="P1831" s="21"/>
      <c r="Q1831" s="21"/>
      <c r="R1831" s="21"/>
      <c r="S1831" s="21"/>
      <c r="T1831" s="21"/>
      <c r="U1831" s="21"/>
      <c r="V1831" s="21"/>
      <c r="W1831" s="21"/>
      <c r="X1831" s="21"/>
      <c r="Y1831" s="21"/>
    </row>
    <row r="1832">
      <c r="A1832" s="311" t="s">
        <v>1925</v>
      </c>
      <c r="B1832" s="21"/>
      <c r="C1832" s="37"/>
      <c r="E1832" s="21"/>
      <c r="F1832" s="21"/>
      <c r="G1832" s="21"/>
      <c r="H1832" s="21"/>
      <c r="I1832" s="21"/>
      <c r="J1832" s="21"/>
      <c r="K1832" s="21"/>
      <c r="L1832" s="21"/>
      <c r="M1832" s="21"/>
      <c r="N1832" s="21"/>
      <c r="O1832" s="21"/>
      <c r="P1832" s="21"/>
      <c r="Q1832" s="21"/>
      <c r="R1832" s="21"/>
      <c r="S1832" s="21"/>
      <c r="T1832" s="21"/>
      <c r="U1832" s="21"/>
      <c r="V1832" s="21"/>
      <c r="W1832" s="21"/>
      <c r="X1832" s="21"/>
      <c r="Y1832" s="21"/>
    </row>
    <row r="1833">
      <c r="A1833" s="336" t="s">
        <v>1741</v>
      </c>
      <c r="B1833" s="346" t="s">
        <v>1657</v>
      </c>
      <c r="C1833" s="18" t="s">
        <v>34</v>
      </c>
      <c r="D1833" s="259" t="s">
        <v>2214</v>
      </c>
      <c r="E1833" s="36" t="s">
        <v>1658</v>
      </c>
      <c r="F1833" s="21"/>
      <c r="G1833" s="21"/>
      <c r="H1833" s="18" t="s">
        <v>16</v>
      </c>
      <c r="I1833" s="21"/>
      <c r="J1833" s="21"/>
      <c r="K1833" s="18" t="s">
        <v>16</v>
      </c>
      <c r="L1833" s="21"/>
      <c r="M1833" s="21"/>
      <c r="N1833" s="21"/>
      <c r="O1833" s="21"/>
      <c r="P1833" s="21"/>
      <c r="Q1833" s="21"/>
      <c r="R1833" s="21"/>
      <c r="S1833" s="21"/>
      <c r="T1833" s="21"/>
      <c r="U1833" s="21"/>
      <c r="V1833" s="21"/>
      <c r="W1833" s="21"/>
      <c r="X1833" s="21"/>
      <c r="Y1833" s="21"/>
    </row>
    <row r="1834">
      <c r="A1834" s="336" t="s">
        <v>1927</v>
      </c>
      <c r="F1834" s="21"/>
      <c r="G1834" s="21"/>
      <c r="I1834" s="21"/>
      <c r="J1834" s="21"/>
      <c r="L1834" s="21"/>
      <c r="M1834" s="21"/>
      <c r="N1834" s="21"/>
      <c r="O1834" s="21"/>
      <c r="P1834" s="21"/>
      <c r="Q1834" s="21"/>
      <c r="R1834" s="21"/>
      <c r="S1834" s="21"/>
      <c r="T1834" s="21"/>
      <c r="U1834" s="21"/>
      <c r="V1834" s="21"/>
      <c r="W1834" s="21"/>
      <c r="X1834" s="21"/>
      <c r="Y1834" s="21"/>
    </row>
    <row r="1835">
      <c r="A1835" s="336" t="s">
        <v>1928</v>
      </c>
      <c r="F1835" s="21"/>
      <c r="G1835" s="21"/>
      <c r="I1835" s="21"/>
      <c r="J1835" s="21"/>
      <c r="L1835" s="21"/>
      <c r="M1835" s="21"/>
      <c r="N1835" s="21"/>
      <c r="O1835" s="21"/>
      <c r="P1835" s="21"/>
      <c r="Q1835" s="21"/>
      <c r="R1835" s="21"/>
      <c r="S1835" s="21"/>
      <c r="T1835" s="21"/>
      <c r="U1835" s="21"/>
      <c r="V1835" s="21"/>
      <c r="W1835" s="21"/>
      <c r="X1835" s="21"/>
      <c r="Y1835" s="21"/>
    </row>
    <row r="1836">
      <c r="A1836" s="336" t="s">
        <v>1929</v>
      </c>
      <c r="F1836" s="21"/>
      <c r="G1836" s="21"/>
      <c r="I1836" s="21"/>
      <c r="J1836" s="21"/>
      <c r="L1836" s="21"/>
      <c r="M1836" s="21"/>
      <c r="N1836" s="21"/>
      <c r="O1836" s="21"/>
      <c r="P1836" s="21"/>
      <c r="Q1836" s="21"/>
      <c r="R1836" s="21"/>
      <c r="S1836" s="21"/>
      <c r="T1836" s="21"/>
      <c r="U1836" s="21"/>
      <c r="V1836" s="21"/>
      <c r="W1836" s="21"/>
      <c r="X1836" s="21"/>
      <c r="Y1836" s="21"/>
    </row>
    <row r="1837">
      <c r="A1837" s="336" t="s">
        <v>1930</v>
      </c>
      <c r="F1837" s="21"/>
      <c r="G1837" s="21"/>
      <c r="I1837" s="21"/>
      <c r="J1837" s="21"/>
      <c r="L1837" s="21"/>
      <c r="M1837" s="21"/>
      <c r="N1837" s="21"/>
      <c r="O1837" s="21"/>
      <c r="P1837" s="21"/>
      <c r="Q1837" s="21"/>
      <c r="R1837" s="21"/>
      <c r="S1837" s="21"/>
      <c r="T1837" s="21"/>
      <c r="U1837" s="21"/>
      <c r="V1837" s="21"/>
      <c r="W1837" s="21"/>
      <c r="X1837" s="21"/>
      <c r="Y1837" s="21"/>
    </row>
    <row r="1838">
      <c r="A1838" s="335" t="s">
        <v>1931</v>
      </c>
      <c r="B1838" s="205"/>
      <c r="C1838" s="37"/>
      <c r="D1838" s="21"/>
      <c r="E1838" s="21"/>
      <c r="F1838" s="21"/>
      <c r="G1838" s="21"/>
      <c r="H1838" s="21"/>
      <c r="I1838" s="21"/>
      <c r="J1838" s="21"/>
      <c r="K1838" s="21"/>
      <c r="L1838" s="21"/>
      <c r="M1838" s="21"/>
      <c r="N1838" s="21"/>
      <c r="O1838" s="21"/>
      <c r="P1838" s="21"/>
      <c r="Q1838" s="21"/>
      <c r="R1838" s="21"/>
      <c r="S1838" s="21"/>
      <c r="T1838" s="21"/>
      <c r="U1838" s="21"/>
      <c r="V1838" s="21"/>
      <c r="W1838" s="21"/>
      <c r="X1838" s="21"/>
      <c r="Y1838" s="21"/>
    </row>
    <row r="1839">
      <c r="A1839" s="336" t="s">
        <v>270</v>
      </c>
      <c r="B1839" s="207" t="s">
        <v>1659</v>
      </c>
      <c r="C1839" s="37"/>
      <c r="D1839" s="262"/>
      <c r="E1839" s="268" t="s">
        <v>1273</v>
      </c>
      <c r="F1839" s="21"/>
      <c r="G1839" s="21"/>
      <c r="H1839" s="21"/>
      <c r="I1839" s="21"/>
      <c r="J1839" s="21"/>
      <c r="K1839" s="21"/>
      <c r="L1839" s="21"/>
      <c r="M1839" s="21"/>
      <c r="N1839" s="21"/>
      <c r="O1839" s="21"/>
      <c r="P1839" s="21"/>
      <c r="Q1839" s="21"/>
      <c r="R1839" s="21"/>
      <c r="S1839" s="21"/>
      <c r="T1839" s="21"/>
      <c r="U1839" s="21"/>
      <c r="V1839" s="21"/>
      <c r="W1839" s="21"/>
      <c r="X1839" s="21"/>
      <c r="Y1839" s="21"/>
    </row>
    <row r="1840">
      <c r="A1840" s="336" t="s">
        <v>1932</v>
      </c>
      <c r="B1840" s="340" t="s">
        <v>116</v>
      </c>
      <c r="C1840" s="340" t="s">
        <v>34</v>
      </c>
      <c r="D1840" s="259" t="s">
        <v>2215</v>
      </c>
      <c r="E1840" s="23" t="s">
        <v>118</v>
      </c>
      <c r="F1840" s="21"/>
      <c r="G1840" s="21"/>
      <c r="H1840" s="146" t="s">
        <v>16</v>
      </c>
      <c r="I1840" s="21"/>
      <c r="J1840" s="21"/>
      <c r="K1840" s="146" t="s">
        <v>16</v>
      </c>
      <c r="L1840" s="21"/>
      <c r="M1840" s="21"/>
      <c r="N1840" s="21"/>
      <c r="O1840" s="21"/>
      <c r="P1840" s="21"/>
      <c r="Q1840" s="21"/>
      <c r="R1840" s="21"/>
      <c r="S1840" s="21"/>
      <c r="T1840" s="21"/>
      <c r="U1840" s="21"/>
      <c r="V1840" s="21"/>
      <c r="W1840" s="21"/>
      <c r="X1840" s="21"/>
      <c r="Y1840" s="21"/>
    </row>
    <row r="1841">
      <c r="A1841" s="53"/>
      <c r="E1841" s="270" t="s">
        <v>120</v>
      </c>
      <c r="F1841" s="21"/>
      <c r="G1841" s="21"/>
      <c r="H1841" s="146" t="s">
        <v>16</v>
      </c>
      <c r="I1841" s="21"/>
      <c r="J1841" s="21"/>
      <c r="K1841" s="146" t="s">
        <v>16</v>
      </c>
      <c r="L1841" s="21"/>
      <c r="M1841" s="21"/>
      <c r="N1841" s="21"/>
      <c r="O1841" s="21"/>
      <c r="P1841" s="21"/>
      <c r="Q1841" s="21"/>
      <c r="R1841" s="21"/>
      <c r="S1841" s="21"/>
      <c r="T1841" s="21"/>
      <c r="U1841" s="21"/>
      <c r="V1841" s="21"/>
      <c r="W1841" s="21"/>
      <c r="X1841" s="21"/>
      <c r="Y1841" s="21"/>
    </row>
    <row r="1842" ht="51.75" customHeight="1">
      <c r="A1842" s="53"/>
      <c r="E1842" s="270" t="s">
        <v>122</v>
      </c>
      <c r="F1842" s="21"/>
      <c r="G1842" s="21"/>
      <c r="H1842" s="146" t="s">
        <v>16</v>
      </c>
      <c r="I1842" s="21"/>
      <c r="J1842" s="21"/>
      <c r="K1842" s="146" t="s">
        <v>16</v>
      </c>
      <c r="L1842" s="21"/>
      <c r="M1842" s="21"/>
      <c r="N1842" s="21"/>
      <c r="O1842" s="21"/>
      <c r="P1842" s="21"/>
      <c r="Q1842" s="21"/>
      <c r="R1842" s="21"/>
      <c r="S1842" s="21"/>
      <c r="T1842" s="21"/>
      <c r="U1842" s="21"/>
      <c r="V1842" s="21"/>
      <c r="W1842" s="21"/>
      <c r="X1842" s="21"/>
      <c r="Y1842" s="21"/>
    </row>
    <row r="1843">
      <c r="A1843" s="336" t="s">
        <v>1936</v>
      </c>
      <c r="B1843" s="207" t="s">
        <v>123</v>
      </c>
      <c r="C1843" s="146" t="s">
        <v>34</v>
      </c>
      <c r="D1843" s="262" t="s">
        <v>2216</v>
      </c>
      <c r="E1843" s="270" t="s">
        <v>125</v>
      </c>
      <c r="F1843" s="21"/>
      <c r="G1843" s="21"/>
      <c r="H1843" s="146" t="s">
        <v>16</v>
      </c>
      <c r="I1843" s="21"/>
      <c r="J1843" s="21"/>
      <c r="K1843" s="146" t="s">
        <v>16</v>
      </c>
      <c r="L1843" s="21"/>
      <c r="M1843" s="21"/>
      <c r="N1843" s="21"/>
      <c r="O1843" s="21"/>
      <c r="P1843" s="21"/>
      <c r="Q1843" s="21"/>
      <c r="R1843" s="21"/>
      <c r="S1843" s="21"/>
      <c r="T1843" s="21"/>
      <c r="U1843" s="21"/>
      <c r="V1843" s="21"/>
      <c r="W1843" s="21"/>
      <c r="X1843" s="21"/>
      <c r="Y1843" s="21"/>
    </row>
    <row r="1844">
      <c r="A1844" s="336" t="s">
        <v>1938</v>
      </c>
      <c r="B1844" s="207" t="s">
        <v>126</v>
      </c>
      <c r="C1844" s="146" t="s">
        <v>34</v>
      </c>
      <c r="D1844" s="262" t="s">
        <v>2217</v>
      </c>
      <c r="E1844" s="270" t="s">
        <v>128</v>
      </c>
      <c r="F1844" s="21"/>
      <c r="G1844" s="21"/>
      <c r="H1844" s="146" t="s">
        <v>16</v>
      </c>
      <c r="I1844" s="21"/>
      <c r="J1844" s="21"/>
      <c r="K1844" s="146" t="s">
        <v>16</v>
      </c>
      <c r="L1844" s="21"/>
      <c r="M1844" s="21"/>
      <c r="N1844" s="21"/>
      <c r="O1844" s="21"/>
      <c r="P1844" s="21"/>
      <c r="Q1844" s="21"/>
      <c r="R1844" s="21"/>
      <c r="S1844" s="21"/>
      <c r="T1844" s="21"/>
      <c r="U1844" s="21"/>
      <c r="V1844" s="21"/>
      <c r="W1844" s="21"/>
      <c r="X1844" s="21"/>
      <c r="Y1844" s="21"/>
    </row>
    <row r="1845">
      <c r="A1845" s="336" t="s">
        <v>129</v>
      </c>
      <c r="B1845" s="268" t="s">
        <v>130</v>
      </c>
      <c r="C1845" s="146" t="s">
        <v>34</v>
      </c>
      <c r="D1845" s="38" t="s">
        <v>2218</v>
      </c>
      <c r="E1845" s="165" t="s">
        <v>132</v>
      </c>
      <c r="F1845" s="21"/>
      <c r="G1845" s="21"/>
      <c r="H1845" s="146" t="s">
        <v>16</v>
      </c>
      <c r="I1845" s="21"/>
      <c r="J1845" s="21"/>
      <c r="K1845" s="146" t="s">
        <v>16</v>
      </c>
      <c r="L1845" s="21"/>
      <c r="M1845" s="21"/>
      <c r="N1845" s="21"/>
      <c r="O1845" s="21"/>
      <c r="P1845" s="21"/>
      <c r="Q1845" s="21"/>
      <c r="R1845" s="21"/>
      <c r="S1845" s="21"/>
      <c r="T1845" s="21"/>
      <c r="U1845" s="21"/>
      <c r="V1845" s="21"/>
      <c r="W1845" s="21"/>
      <c r="X1845" s="21"/>
      <c r="Y1845" s="21"/>
    </row>
    <row r="1846">
      <c r="A1846" s="336" t="s">
        <v>1941</v>
      </c>
      <c r="B1846" s="207" t="s">
        <v>133</v>
      </c>
      <c r="F1846" s="21"/>
      <c r="G1846" s="21"/>
      <c r="I1846" s="21"/>
      <c r="J1846" s="21"/>
      <c r="L1846" s="21"/>
      <c r="M1846" s="21"/>
      <c r="N1846" s="21"/>
      <c r="O1846" s="21"/>
      <c r="P1846" s="21"/>
      <c r="Q1846" s="21"/>
      <c r="R1846" s="21"/>
      <c r="S1846" s="21"/>
      <c r="T1846" s="21"/>
      <c r="U1846" s="21"/>
      <c r="V1846" s="21"/>
      <c r="W1846" s="21"/>
      <c r="X1846" s="21"/>
      <c r="Y1846" s="21"/>
    </row>
    <row r="1847">
      <c r="A1847" s="336" t="s">
        <v>1942</v>
      </c>
      <c r="B1847" s="207" t="s">
        <v>134</v>
      </c>
      <c r="C1847" s="146" t="s">
        <v>34</v>
      </c>
      <c r="D1847" s="38" t="s">
        <v>2219</v>
      </c>
      <c r="E1847" s="23" t="s">
        <v>136</v>
      </c>
      <c r="F1847" s="21"/>
      <c r="G1847" s="21"/>
      <c r="H1847" s="146" t="s">
        <v>16</v>
      </c>
      <c r="I1847" s="21"/>
      <c r="J1847" s="21"/>
      <c r="K1847" s="146" t="s">
        <v>16</v>
      </c>
      <c r="L1847" s="21"/>
      <c r="M1847" s="21"/>
      <c r="N1847" s="21"/>
      <c r="O1847" s="21"/>
      <c r="P1847" s="21"/>
      <c r="Q1847" s="21"/>
      <c r="R1847" s="21"/>
      <c r="S1847" s="21"/>
      <c r="T1847" s="21"/>
      <c r="U1847" s="21"/>
      <c r="V1847" s="21"/>
      <c r="W1847" s="21"/>
      <c r="X1847" s="21"/>
      <c r="Y1847" s="21"/>
    </row>
    <row r="1848">
      <c r="A1848" s="336" t="s">
        <v>1944</v>
      </c>
      <c r="B1848" s="207" t="s">
        <v>137</v>
      </c>
      <c r="F1848" s="21"/>
      <c r="G1848" s="21"/>
      <c r="I1848" s="21"/>
      <c r="J1848" s="21"/>
      <c r="L1848" s="21"/>
      <c r="M1848" s="21"/>
      <c r="N1848" s="21"/>
      <c r="O1848" s="21"/>
      <c r="P1848" s="21"/>
      <c r="Q1848" s="21"/>
      <c r="R1848" s="21"/>
      <c r="S1848" s="21"/>
      <c r="T1848" s="21"/>
      <c r="U1848" s="21"/>
      <c r="V1848" s="21"/>
      <c r="W1848" s="21"/>
      <c r="X1848" s="21"/>
      <c r="Y1848" s="21"/>
    </row>
    <row r="1849">
      <c r="A1849" s="336" t="s">
        <v>1945</v>
      </c>
      <c r="B1849" s="207" t="s">
        <v>138</v>
      </c>
      <c r="C1849" s="146" t="s">
        <v>34</v>
      </c>
      <c r="D1849" s="38" t="s">
        <v>2220</v>
      </c>
      <c r="E1849" s="23" t="s">
        <v>140</v>
      </c>
      <c r="F1849" s="21"/>
      <c r="G1849" s="21"/>
      <c r="H1849" s="146" t="s">
        <v>16</v>
      </c>
      <c r="I1849" s="21"/>
      <c r="J1849" s="21"/>
      <c r="K1849" s="146" t="s">
        <v>16</v>
      </c>
      <c r="L1849" s="21"/>
      <c r="M1849" s="21"/>
      <c r="N1849" s="21"/>
      <c r="O1849" s="21"/>
      <c r="P1849" s="21"/>
      <c r="Q1849" s="21"/>
      <c r="R1849" s="21"/>
      <c r="S1849" s="21"/>
      <c r="T1849" s="21"/>
      <c r="U1849" s="21"/>
      <c r="V1849" s="21"/>
      <c r="W1849" s="21"/>
      <c r="X1849" s="21"/>
      <c r="Y1849" s="21"/>
    </row>
    <row r="1850">
      <c r="A1850" s="336" t="s">
        <v>1947</v>
      </c>
      <c r="B1850" s="207" t="s">
        <v>141</v>
      </c>
      <c r="F1850" s="21"/>
      <c r="G1850" s="21"/>
      <c r="I1850" s="21"/>
      <c r="J1850" s="21"/>
      <c r="L1850" s="21"/>
      <c r="M1850" s="21"/>
      <c r="N1850" s="21"/>
      <c r="O1850" s="21"/>
      <c r="P1850" s="21"/>
      <c r="Q1850" s="21"/>
      <c r="R1850" s="21"/>
      <c r="S1850" s="21"/>
      <c r="T1850" s="21"/>
      <c r="U1850" s="21"/>
      <c r="V1850" s="21"/>
      <c r="W1850" s="21"/>
      <c r="X1850" s="21"/>
      <c r="Y1850" s="21"/>
    </row>
    <row r="1851">
      <c r="A1851" s="335" t="s">
        <v>1948</v>
      </c>
      <c r="B1851" s="205"/>
      <c r="C1851" s="37"/>
      <c r="D1851" s="21"/>
      <c r="E1851" s="21"/>
      <c r="F1851" s="21"/>
      <c r="G1851" s="21"/>
      <c r="H1851" s="21"/>
      <c r="I1851" s="287" t="s">
        <v>1313</v>
      </c>
      <c r="J1851" s="21"/>
      <c r="K1851" s="21"/>
      <c r="L1851" s="21"/>
      <c r="M1851" s="21"/>
      <c r="N1851" s="21"/>
      <c r="O1851" s="21"/>
      <c r="P1851" s="21"/>
      <c r="Q1851" s="21"/>
      <c r="R1851" s="21"/>
      <c r="S1851" s="21"/>
      <c r="T1851" s="21"/>
      <c r="U1851" s="21"/>
      <c r="V1851" s="21"/>
      <c r="W1851" s="21"/>
      <c r="X1851" s="21"/>
      <c r="Y1851" s="21"/>
    </row>
    <row r="1852">
      <c r="A1852" s="336" t="s">
        <v>282</v>
      </c>
      <c r="B1852" s="207" t="s">
        <v>1669</v>
      </c>
      <c r="C1852" s="37"/>
      <c r="D1852" s="21"/>
      <c r="E1852" s="268" t="s">
        <v>1670</v>
      </c>
      <c r="F1852" s="21"/>
      <c r="G1852" s="21"/>
      <c r="H1852" s="21"/>
      <c r="I1852" s="21"/>
      <c r="J1852" s="21"/>
      <c r="K1852" s="21"/>
      <c r="L1852" s="21"/>
      <c r="M1852" s="21"/>
      <c r="N1852" s="21"/>
      <c r="O1852" s="21"/>
      <c r="P1852" s="21"/>
      <c r="Q1852" s="21"/>
      <c r="R1852" s="21"/>
      <c r="S1852" s="21"/>
      <c r="T1852" s="21"/>
      <c r="U1852" s="21"/>
      <c r="V1852" s="21"/>
      <c r="W1852" s="21"/>
      <c r="X1852" s="21"/>
      <c r="Y1852" s="21"/>
    </row>
    <row r="1853">
      <c r="A1853" s="336" t="s">
        <v>1949</v>
      </c>
      <c r="B1853" s="340" t="s">
        <v>142</v>
      </c>
      <c r="C1853" s="18" t="s">
        <v>34</v>
      </c>
      <c r="D1853" s="259" t="s">
        <v>2221</v>
      </c>
      <c r="E1853" s="165" t="s">
        <v>144</v>
      </c>
      <c r="F1853" s="21"/>
      <c r="G1853" s="21"/>
      <c r="H1853" s="146" t="s">
        <v>16</v>
      </c>
      <c r="I1853" s="21"/>
      <c r="J1853" s="21"/>
      <c r="K1853" s="146" t="s">
        <v>16</v>
      </c>
      <c r="L1853" s="21"/>
      <c r="M1853" s="21"/>
      <c r="N1853" s="21"/>
      <c r="O1853" s="21"/>
      <c r="P1853" s="21"/>
      <c r="Q1853" s="21"/>
      <c r="R1853" s="21"/>
      <c r="S1853" s="21"/>
      <c r="T1853" s="21"/>
      <c r="U1853" s="21"/>
      <c r="V1853" s="21"/>
      <c r="W1853" s="21"/>
      <c r="X1853" s="21"/>
      <c r="Y1853" s="21"/>
    </row>
    <row r="1854">
      <c r="A1854" s="336" t="s">
        <v>1951</v>
      </c>
      <c r="B1854" s="207" t="s">
        <v>145</v>
      </c>
      <c r="C1854" s="146" t="s">
        <v>34</v>
      </c>
      <c r="D1854" s="259" t="s">
        <v>2222</v>
      </c>
      <c r="E1854" s="23" t="s">
        <v>147</v>
      </c>
      <c r="F1854" s="21"/>
      <c r="G1854" s="21"/>
      <c r="H1854" s="146" t="s">
        <v>16</v>
      </c>
      <c r="I1854" s="21"/>
      <c r="J1854" s="21"/>
      <c r="K1854" s="146" t="s">
        <v>16</v>
      </c>
      <c r="L1854" s="21"/>
      <c r="M1854" s="21"/>
      <c r="N1854" s="21"/>
      <c r="O1854" s="21"/>
      <c r="P1854" s="21"/>
      <c r="Q1854" s="21"/>
      <c r="R1854" s="21"/>
      <c r="S1854" s="21"/>
      <c r="T1854" s="21"/>
      <c r="U1854" s="21"/>
      <c r="V1854" s="21"/>
      <c r="W1854" s="21"/>
      <c r="X1854" s="21"/>
      <c r="Y1854" s="21"/>
    </row>
    <row r="1855">
      <c r="A1855" s="336" t="s">
        <v>129</v>
      </c>
      <c r="B1855" s="268" t="s">
        <v>148</v>
      </c>
      <c r="C1855" s="18" t="s">
        <v>34</v>
      </c>
      <c r="D1855" s="259" t="s">
        <v>2223</v>
      </c>
      <c r="E1855" s="165" t="s">
        <v>132</v>
      </c>
      <c r="F1855" s="21"/>
      <c r="G1855" s="21"/>
      <c r="H1855" s="146" t="s">
        <v>16</v>
      </c>
      <c r="I1855" s="21"/>
      <c r="J1855" s="21"/>
      <c r="K1855" s="146" t="s">
        <v>16</v>
      </c>
      <c r="L1855" s="21"/>
      <c r="M1855" s="21"/>
      <c r="N1855" s="21"/>
      <c r="O1855" s="21"/>
      <c r="P1855" s="21"/>
      <c r="Q1855" s="21"/>
      <c r="R1855" s="21"/>
      <c r="S1855" s="21"/>
      <c r="T1855" s="21"/>
      <c r="U1855" s="21"/>
      <c r="V1855" s="21"/>
      <c r="W1855" s="21"/>
      <c r="X1855" s="21"/>
      <c r="Y1855" s="21"/>
    </row>
    <row r="1856">
      <c r="A1856" s="336" t="s">
        <v>1941</v>
      </c>
      <c r="B1856" s="207" t="s">
        <v>150</v>
      </c>
      <c r="F1856" s="21"/>
      <c r="G1856" s="21"/>
      <c r="H1856" s="146" t="s">
        <v>16</v>
      </c>
      <c r="I1856" s="21"/>
      <c r="J1856" s="21"/>
      <c r="K1856" s="146" t="s">
        <v>16</v>
      </c>
      <c r="L1856" s="21"/>
      <c r="M1856" s="21"/>
      <c r="N1856" s="21"/>
      <c r="O1856" s="21"/>
      <c r="P1856" s="21"/>
      <c r="Q1856" s="21"/>
      <c r="R1856" s="21"/>
      <c r="S1856" s="21"/>
      <c r="T1856" s="21"/>
      <c r="U1856" s="21"/>
      <c r="V1856" s="21"/>
      <c r="W1856" s="21"/>
      <c r="X1856" s="21"/>
      <c r="Y1856" s="21"/>
    </row>
    <row r="1857">
      <c r="A1857" s="336" t="s">
        <v>1942</v>
      </c>
      <c r="B1857" s="207" t="s">
        <v>151</v>
      </c>
      <c r="C1857" s="146" t="s">
        <v>34</v>
      </c>
      <c r="D1857" s="259" t="s">
        <v>2224</v>
      </c>
      <c r="E1857" s="23" t="s">
        <v>136</v>
      </c>
      <c r="F1857" s="21"/>
      <c r="G1857" s="21"/>
      <c r="H1857" s="146" t="s">
        <v>16</v>
      </c>
      <c r="I1857" s="21"/>
      <c r="J1857" s="21"/>
      <c r="K1857" s="146" t="s">
        <v>16</v>
      </c>
      <c r="L1857" s="21"/>
      <c r="M1857" s="21"/>
      <c r="N1857" s="21"/>
      <c r="O1857" s="21"/>
      <c r="P1857" s="21"/>
      <c r="Q1857" s="21"/>
      <c r="R1857" s="21"/>
      <c r="S1857" s="21"/>
      <c r="T1857" s="21"/>
      <c r="U1857" s="21"/>
      <c r="V1857" s="21"/>
      <c r="W1857" s="21"/>
      <c r="X1857" s="21"/>
      <c r="Y1857" s="21"/>
    </row>
    <row r="1858">
      <c r="A1858" s="336" t="s">
        <v>1944</v>
      </c>
      <c r="B1858" s="268" t="s">
        <v>153</v>
      </c>
      <c r="F1858" s="21"/>
      <c r="G1858" s="21"/>
      <c r="I1858" s="21"/>
      <c r="J1858" s="21"/>
      <c r="L1858" s="21"/>
      <c r="M1858" s="21"/>
      <c r="N1858" s="21"/>
      <c r="O1858" s="21"/>
      <c r="P1858" s="21"/>
      <c r="Q1858" s="21"/>
      <c r="R1858" s="21"/>
      <c r="S1858" s="21"/>
      <c r="T1858" s="21"/>
      <c r="U1858" s="21"/>
      <c r="V1858" s="21"/>
      <c r="W1858" s="21"/>
      <c r="X1858" s="21"/>
      <c r="Y1858" s="21"/>
    </row>
    <row r="1859">
      <c r="A1859" s="336" t="s">
        <v>1945</v>
      </c>
      <c r="B1859" s="207" t="s">
        <v>154</v>
      </c>
      <c r="C1859" s="146" t="s">
        <v>34</v>
      </c>
      <c r="D1859" s="259" t="s">
        <v>2225</v>
      </c>
      <c r="E1859" s="23" t="s">
        <v>140</v>
      </c>
      <c r="F1859" s="21"/>
      <c r="G1859" s="21"/>
      <c r="H1859" s="146" t="s">
        <v>16</v>
      </c>
      <c r="I1859" s="21"/>
      <c r="J1859" s="21"/>
      <c r="K1859" s="146" t="s">
        <v>16</v>
      </c>
      <c r="L1859" s="21"/>
      <c r="M1859" s="21"/>
      <c r="N1859" s="21"/>
      <c r="O1859" s="21"/>
      <c r="P1859" s="21"/>
      <c r="Q1859" s="21"/>
      <c r="R1859" s="21"/>
      <c r="S1859" s="21"/>
      <c r="T1859" s="21"/>
      <c r="U1859" s="21"/>
      <c r="V1859" s="21"/>
      <c r="W1859" s="21"/>
      <c r="X1859" s="21"/>
      <c r="Y1859" s="21"/>
    </row>
    <row r="1860">
      <c r="A1860" s="336" t="s">
        <v>1956</v>
      </c>
      <c r="B1860" s="207" t="s">
        <v>156</v>
      </c>
      <c r="F1860" s="21"/>
      <c r="G1860" s="21"/>
      <c r="I1860" s="21"/>
      <c r="J1860" s="21"/>
      <c r="L1860" s="21"/>
      <c r="M1860" s="21"/>
      <c r="N1860" s="21"/>
      <c r="O1860" s="21"/>
      <c r="P1860" s="21"/>
      <c r="Q1860" s="21"/>
      <c r="R1860" s="21"/>
      <c r="S1860" s="21"/>
      <c r="T1860" s="21"/>
      <c r="U1860" s="21"/>
      <c r="V1860" s="21"/>
      <c r="W1860" s="21"/>
      <c r="X1860" s="21"/>
      <c r="Y1860" s="21"/>
    </row>
    <row r="1861">
      <c r="A1861" s="335" t="s">
        <v>1957</v>
      </c>
      <c r="B1861" s="21"/>
      <c r="C1861" s="21"/>
      <c r="D1861" s="21"/>
      <c r="E1861" s="21"/>
      <c r="F1861" s="21"/>
      <c r="G1861" s="21"/>
      <c r="H1861" s="21"/>
      <c r="I1861" s="287" t="s">
        <v>1313</v>
      </c>
      <c r="J1861" s="21"/>
      <c r="K1861" s="21"/>
      <c r="L1861" s="21"/>
      <c r="M1861" s="21"/>
      <c r="N1861" s="21"/>
      <c r="O1861" s="21"/>
      <c r="P1861" s="21"/>
      <c r="Q1861" s="21"/>
      <c r="R1861" s="21"/>
      <c r="S1861" s="21"/>
      <c r="T1861" s="21"/>
      <c r="U1861" s="21"/>
      <c r="V1861" s="21"/>
      <c r="W1861" s="21"/>
      <c r="X1861" s="21"/>
      <c r="Y1861" s="21"/>
    </row>
    <row r="1862">
      <c r="A1862" s="336" t="s">
        <v>288</v>
      </c>
      <c r="B1862" s="207" t="s">
        <v>1676</v>
      </c>
      <c r="C1862" s="37"/>
      <c r="D1862" s="37"/>
      <c r="E1862" s="268" t="s">
        <v>1677</v>
      </c>
      <c r="F1862" s="21"/>
      <c r="G1862" s="21"/>
      <c r="H1862" s="21"/>
      <c r="I1862" s="21"/>
      <c r="J1862" s="21"/>
      <c r="K1862" s="21"/>
      <c r="L1862" s="21"/>
      <c r="M1862" s="21"/>
      <c r="N1862" s="21"/>
      <c r="O1862" s="21"/>
      <c r="P1862" s="21"/>
      <c r="Q1862" s="21"/>
      <c r="R1862" s="21"/>
      <c r="S1862" s="21"/>
      <c r="T1862" s="21"/>
      <c r="U1862" s="21"/>
      <c r="V1862" s="21"/>
      <c r="W1862" s="21"/>
      <c r="X1862" s="21"/>
      <c r="Y1862" s="21"/>
    </row>
    <row r="1863">
      <c r="A1863" s="336" t="s">
        <v>1958</v>
      </c>
      <c r="B1863" s="327" t="s">
        <v>158</v>
      </c>
      <c r="C1863" s="18" t="s">
        <v>34</v>
      </c>
      <c r="D1863" s="259" t="s">
        <v>2226</v>
      </c>
      <c r="E1863" s="36" t="s">
        <v>160</v>
      </c>
      <c r="F1863" s="21"/>
      <c r="G1863" s="21"/>
      <c r="H1863" s="146" t="s">
        <v>16</v>
      </c>
      <c r="I1863" s="21"/>
      <c r="J1863" s="21"/>
      <c r="K1863" s="146" t="s">
        <v>16</v>
      </c>
      <c r="L1863" s="21"/>
      <c r="M1863" s="21"/>
      <c r="N1863" s="21"/>
      <c r="O1863" s="21"/>
      <c r="P1863" s="21"/>
      <c r="Q1863" s="21"/>
      <c r="R1863" s="21"/>
      <c r="S1863" s="21"/>
      <c r="T1863" s="21"/>
      <c r="U1863" s="21"/>
      <c r="V1863" s="21"/>
      <c r="W1863" s="21"/>
      <c r="X1863" s="21"/>
      <c r="Y1863" s="21"/>
    </row>
    <row r="1864">
      <c r="A1864" s="206" t="s">
        <v>1960</v>
      </c>
      <c r="B1864" s="347"/>
      <c r="C1864" s="37"/>
      <c r="E1864" s="23" t="s">
        <v>370</v>
      </c>
      <c r="F1864" s="21"/>
      <c r="G1864" s="21"/>
      <c r="H1864" s="21"/>
      <c r="I1864" s="21"/>
      <c r="J1864" s="21"/>
      <c r="K1864" s="21"/>
      <c r="L1864" s="21"/>
      <c r="M1864" s="21"/>
      <c r="N1864" s="21"/>
      <c r="O1864" s="21"/>
      <c r="P1864" s="21"/>
      <c r="Q1864" s="21"/>
      <c r="R1864" s="21"/>
      <c r="S1864" s="21"/>
      <c r="T1864" s="21"/>
      <c r="U1864" s="21"/>
      <c r="V1864" s="21"/>
      <c r="W1864" s="21"/>
      <c r="X1864" s="21"/>
      <c r="Y1864" s="21"/>
    </row>
    <row r="1865">
      <c r="A1865" s="206" t="s">
        <v>1886</v>
      </c>
      <c r="B1865" s="268" t="s">
        <v>162</v>
      </c>
      <c r="C1865" s="146" t="s">
        <v>34</v>
      </c>
      <c r="D1865" s="262" t="s">
        <v>2227</v>
      </c>
      <c r="E1865" s="23" t="s">
        <v>164</v>
      </c>
      <c r="F1865" s="21"/>
      <c r="G1865" s="21"/>
      <c r="H1865" s="146" t="s">
        <v>16</v>
      </c>
      <c r="I1865" s="21"/>
      <c r="J1865" s="21"/>
      <c r="K1865" s="146" t="s">
        <v>16</v>
      </c>
      <c r="L1865" s="21"/>
      <c r="M1865" s="21"/>
      <c r="N1865" s="21"/>
      <c r="O1865" s="21"/>
      <c r="P1865" s="21"/>
      <c r="Q1865" s="21"/>
      <c r="R1865" s="21"/>
      <c r="S1865" s="21"/>
      <c r="T1865" s="21"/>
      <c r="U1865" s="21"/>
      <c r="V1865" s="21"/>
      <c r="W1865" s="21"/>
      <c r="X1865" s="21"/>
      <c r="Y1865" s="21"/>
    </row>
    <row r="1866">
      <c r="A1866" s="206" t="s">
        <v>708</v>
      </c>
      <c r="B1866" s="344" t="s">
        <v>165</v>
      </c>
      <c r="C1866" s="18" t="s">
        <v>24</v>
      </c>
      <c r="D1866" s="259" t="s">
        <v>2228</v>
      </c>
      <c r="E1866" s="23" t="s">
        <v>167</v>
      </c>
      <c r="F1866" s="330" t="s">
        <v>1963</v>
      </c>
      <c r="G1866" s="21" t="s">
        <v>1889</v>
      </c>
      <c r="H1866" s="146" t="s">
        <v>16</v>
      </c>
      <c r="I1866" s="21"/>
      <c r="J1866" s="21"/>
      <c r="K1866" s="146" t="s">
        <v>16</v>
      </c>
      <c r="L1866" s="21"/>
      <c r="M1866" s="21"/>
      <c r="N1866" s="21"/>
      <c r="O1866" s="21"/>
      <c r="P1866" s="21"/>
      <c r="Q1866" s="21"/>
      <c r="R1866" s="21"/>
      <c r="S1866" s="21"/>
      <c r="T1866" s="21"/>
      <c r="U1866" s="21"/>
      <c r="V1866" s="21"/>
      <c r="W1866" s="21"/>
      <c r="X1866" s="21"/>
      <c r="Y1866" s="21"/>
    </row>
    <row r="1867">
      <c r="A1867" s="53"/>
      <c r="E1867" s="23" t="s">
        <v>169</v>
      </c>
      <c r="F1867" s="330" t="s">
        <v>1964</v>
      </c>
      <c r="G1867" s="21" t="s">
        <v>1965</v>
      </c>
      <c r="H1867" s="146" t="s">
        <v>16</v>
      </c>
      <c r="I1867" s="21"/>
      <c r="J1867" s="21"/>
      <c r="K1867" s="146" t="s">
        <v>16</v>
      </c>
      <c r="L1867" s="21"/>
      <c r="M1867" s="21"/>
      <c r="N1867" s="21"/>
      <c r="O1867" s="21"/>
      <c r="P1867" s="21"/>
      <c r="Q1867" s="21"/>
      <c r="R1867" s="21"/>
      <c r="S1867" s="21"/>
      <c r="T1867" s="21"/>
      <c r="U1867" s="21"/>
      <c r="V1867" s="21"/>
      <c r="W1867" s="21"/>
      <c r="X1867" s="21"/>
      <c r="Y1867" s="21"/>
    </row>
    <row r="1868">
      <c r="A1868" s="336" t="s">
        <v>1890</v>
      </c>
      <c r="B1868" s="344" t="s">
        <v>1891</v>
      </c>
      <c r="C1868" s="18" t="s">
        <v>34</v>
      </c>
      <c r="D1868" s="259" t="s">
        <v>2229</v>
      </c>
      <c r="E1868" s="23" t="s">
        <v>171</v>
      </c>
      <c r="F1868" s="330" t="s">
        <v>1967</v>
      </c>
      <c r="G1868" s="21" t="s">
        <v>752</v>
      </c>
      <c r="H1868" s="146" t="s">
        <v>16</v>
      </c>
      <c r="I1868" s="21"/>
      <c r="J1868" s="21"/>
      <c r="K1868" s="146" t="s">
        <v>16</v>
      </c>
      <c r="L1868" s="21"/>
      <c r="M1868" s="21"/>
      <c r="N1868" s="21"/>
      <c r="O1868" s="21"/>
      <c r="P1868" s="21"/>
      <c r="Q1868" s="21"/>
      <c r="R1868" s="21"/>
      <c r="S1868" s="21"/>
      <c r="T1868" s="21"/>
      <c r="U1868" s="21"/>
      <c r="V1868" s="21"/>
      <c r="W1868" s="21"/>
      <c r="X1868" s="21"/>
      <c r="Y1868" s="21"/>
    </row>
    <row r="1869">
      <c r="A1869" s="336" t="s">
        <v>1895</v>
      </c>
      <c r="B1869" s="36" t="s">
        <v>1896</v>
      </c>
      <c r="C1869" s="18" t="s">
        <v>34</v>
      </c>
      <c r="D1869" s="259" t="s">
        <v>2230</v>
      </c>
      <c r="E1869" s="23" t="s">
        <v>173</v>
      </c>
      <c r="F1869" s="330" t="s">
        <v>1969</v>
      </c>
      <c r="G1869" s="21" t="s">
        <v>635</v>
      </c>
      <c r="H1869" s="146" t="s">
        <v>16</v>
      </c>
      <c r="I1869" s="21"/>
      <c r="J1869" s="21"/>
      <c r="K1869" s="146" t="s">
        <v>16</v>
      </c>
      <c r="L1869" s="21"/>
      <c r="M1869" s="21"/>
      <c r="N1869" s="21"/>
      <c r="O1869" s="21"/>
      <c r="P1869" s="21"/>
      <c r="Q1869" s="21"/>
      <c r="R1869" s="21"/>
      <c r="S1869" s="21"/>
      <c r="T1869" s="21"/>
      <c r="U1869" s="21"/>
      <c r="V1869" s="21"/>
      <c r="W1869" s="21"/>
      <c r="X1869" s="21"/>
      <c r="Y1869" s="21"/>
    </row>
    <row r="1870">
      <c r="A1870" s="206" t="s">
        <v>1970</v>
      </c>
      <c r="B1870" s="344" t="s">
        <v>627</v>
      </c>
      <c r="C1870" s="18" t="s">
        <v>34</v>
      </c>
      <c r="D1870" s="259" t="s">
        <v>2231</v>
      </c>
      <c r="E1870" s="23" t="s">
        <v>311</v>
      </c>
      <c r="F1870" s="330" t="s">
        <v>1972</v>
      </c>
      <c r="G1870" s="21" t="s">
        <v>176</v>
      </c>
      <c r="H1870" s="146" t="s">
        <v>16</v>
      </c>
      <c r="I1870" s="21"/>
      <c r="J1870" s="21"/>
      <c r="K1870" s="146" t="s">
        <v>16</v>
      </c>
      <c r="L1870" s="21"/>
      <c r="M1870" s="21"/>
      <c r="N1870" s="21"/>
      <c r="O1870" s="21"/>
      <c r="P1870" s="21"/>
      <c r="Q1870" s="21"/>
      <c r="R1870" s="21"/>
      <c r="S1870" s="21"/>
      <c r="T1870" s="21"/>
      <c r="U1870" s="21"/>
      <c r="V1870" s="21"/>
      <c r="W1870" s="21"/>
      <c r="X1870" s="21"/>
      <c r="Y1870" s="21"/>
    </row>
    <row r="1871">
      <c r="A1871" s="53"/>
      <c r="E1871" s="23" t="s">
        <v>177</v>
      </c>
      <c r="F1871" s="330" t="s">
        <v>1973</v>
      </c>
      <c r="G1871" s="21" t="s">
        <v>632</v>
      </c>
      <c r="H1871" s="146" t="s">
        <v>16</v>
      </c>
      <c r="I1871" s="21"/>
      <c r="J1871" s="21"/>
      <c r="K1871" s="146" t="s">
        <v>16</v>
      </c>
      <c r="L1871" s="21"/>
      <c r="M1871" s="21"/>
      <c r="N1871" s="21"/>
      <c r="O1871" s="21"/>
      <c r="P1871" s="21"/>
      <c r="Q1871" s="21"/>
      <c r="R1871" s="21"/>
      <c r="S1871" s="21"/>
      <c r="T1871" s="21"/>
      <c r="U1871" s="21"/>
      <c r="V1871" s="21"/>
      <c r="W1871" s="21"/>
      <c r="X1871" s="21"/>
      <c r="Y1871" s="21"/>
    </row>
    <row r="1872">
      <c r="A1872" s="206" t="s">
        <v>1974</v>
      </c>
      <c r="B1872" s="344" t="s">
        <v>714</v>
      </c>
      <c r="C1872" s="36" t="s">
        <v>34</v>
      </c>
      <c r="D1872" s="259" t="s">
        <v>2232</v>
      </c>
      <c r="E1872" s="130" t="s">
        <v>179</v>
      </c>
      <c r="F1872" s="348" t="s">
        <v>1976</v>
      </c>
      <c r="G1872" s="130" t="s">
        <v>717</v>
      </c>
      <c r="H1872" s="18" t="s">
        <v>57</v>
      </c>
      <c r="J1872" s="50" t="s">
        <v>181</v>
      </c>
      <c r="K1872" s="18" t="s">
        <v>57</v>
      </c>
      <c r="L1872" s="21"/>
      <c r="M1872" s="50" t="s">
        <v>181</v>
      </c>
      <c r="N1872" s="21"/>
      <c r="O1872" s="21"/>
      <c r="P1872" s="21"/>
      <c r="Q1872" s="21"/>
      <c r="R1872" s="21"/>
      <c r="S1872" s="21"/>
      <c r="T1872" s="21"/>
      <c r="U1872" s="21"/>
      <c r="V1872" s="21"/>
      <c r="W1872" s="21"/>
      <c r="X1872" s="21"/>
      <c r="Y1872" s="21"/>
    </row>
    <row r="1873">
      <c r="A1873" s="206" t="s">
        <v>182</v>
      </c>
      <c r="B1873" s="36" t="s">
        <v>183</v>
      </c>
      <c r="C1873" s="18" t="s">
        <v>34</v>
      </c>
      <c r="D1873" s="259" t="s">
        <v>2233</v>
      </c>
      <c r="E1873" s="165" t="s">
        <v>185</v>
      </c>
      <c r="F1873" s="348" t="s">
        <v>1963</v>
      </c>
      <c r="G1873" s="130" t="s">
        <v>1889</v>
      </c>
      <c r="H1873" s="146" t="s">
        <v>16</v>
      </c>
      <c r="I1873" s="21"/>
      <c r="J1873" s="21"/>
      <c r="K1873" s="146" t="s">
        <v>16</v>
      </c>
      <c r="L1873" s="21"/>
      <c r="M1873" s="21"/>
      <c r="N1873" s="21"/>
      <c r="O1873" s="21"/>
      <c r="P1873" s="21"/>
      <c r="Q1873" s="21"/>
      <c r="R1873" s="21"/>
      <c r="S1873" s="21"/>
      <c r="T1873" s="21"/>
      <c r="U1873" s="21"/>
      <c r="V1873" s="21"/>
      <c r="W1873" s="21"/>
      <c r="X1873" s="21"/>
      <c r="Y1873" s="21"/>
    </row>
    <row r="1874">
      <c r="A1874" s="336" t="s">
        <v>188</v>
      </c>
      <c r="B1874" s="337" t="s">
        <v>1979</v>
      </c>
      <c r="C1874" s="146" t="s">
        <v>34</v>
      </c>
      <c r="D1874" s="259" t="s">
        <v>2234</v>
      </c>
      <c r="E1874" s="23" t="s">
        <v>190</v>
      </c>
      <c r="F1874" s="349" t="s">
        <v>1963</v>
      </c>
      <c r="G1874" s="23" t="s">
        <v>1889</v>
      </c>
      <c r="H1874" s="146" t="s">
        <v>16</v>
      </c>
      <c r="I1874" s="21"/>
      <c r="J1874" s="21"/>
      <c r="K1874" s="146" t="s">
        <v>16</v>
      </c>
      <c r="L1874" s="21"/>
      <c r="M1874" s="21"/>
      <c r="N1874" s="21"/>
      <c r="O1874" s="21"/>
      <c r="P1874" s="21"/>
      <c r="Q1874" s="21"/>
      <c r="R1874" s="21"/>
      <c r="S1874" s="21"/>
      <c r="T1874" s="21"/>
      <c r="U1874" s="21"/>
      <c r="V1874" s="21"/>
      <c r="W1874" s="21"/>
      <c r="X1874" s="21"/>
      <c r="Y1874" s="21"/>
    </row>
    <row r="1875" ht="63.0" customHeight="1">
      <c r="A1875" s="53"/>
      <c r="D1875" s="259" t="s">
        <v>2235</v>
      </c>
      <c r="E1875" s="23" t="s">
        <v>192</v>
      </c>
      <c r="F1875" s="349" t="s">
        <v>1964</v>
      </c>
      <c r="G1875" s="23" t="s">
        <v>1965</v>
      </c>
      <c r="H1875" s="146" t="s">
        <v>16</v>
      </c>
      <c r="I1875" s="21"/>
      <c r="J1875" s="21"/>
      <c r="K1875" s="146" t="s">
        <v>16</v>
      </c>
      <c r="L1875" s="21"/>
      <c r="M1875" s="21"/>
      <c r="N1875" s="21"/>
      <c r="O1875" s="21"/>
      <c r="P1875" s="21"/>
      <c r="Q1875" s="21"/>
      <c r="R1875" s="21"/>
      <c r="S1875" s="21"/>
      <c r="T1875" s="21"/>
      <c r="U1875" s="21"/>
      <c r="V1875" s="21"/>
      <c r="W1875" s="21"/>
      <c r="X1875" s="21"/>
      <c r="Y1875" s="21"/>
    </row>
    <row r="1876">
      <c r="A1876" s="336" t="s">
        <v>1981</v>
      </c>
      <c r="B1876" s="337" t="s">
        <v>1982</v>
      </c>
      <c r="C1876" s="146" t="s">
        <v>34</v>
      </c>
      <c r="D1876" s="259" t="s">
        <v>2236</v>
      </c>
      <c r="E1876" s="23" t="s">
        <v>193</v>
      </c>
      <c r="F1876" s="349" t="s">
        <v>1984</v>
      </c>
      <c r="G1876" s="23" t="s">
        <v>194</v>
      </c>
      <c r="H1876" s="146" t="s">
        <v>57</v>
      </c>
      <c r="I1876" s="21"/>
      <c r="J1876" s="50" t="s">
        <v>306</v>
      </c>
      <c r="K1876" s="146" t="s">
        <v>57</v>
      </c>
      <c r="L1876" s="21"/>
      <c r="M1876" s="50" t="s">
        <v>306</v>
      </c>
      <c r="N1876" s="21"/>
      <c r="O1876" s="21"/>
      <c r="P1876" s="21"/>
      <c r="Q1876" s="21"/>
      <c r="R1876" s="21"/>
      <c r="S1876" s="21"/>
      <c r="T1876" s="21"/>
      <c r="U1876" s="21"/>
      <c r="V1876" s="21"/>
      <c r="W1876" s="21"/>
      <c r="X1876" s="21"/>
      <c r="Y1876" s="21"/>
    </row>
    <row r="1877">
      <c r="A1877" s="336" t="s">
        <v>196</v>
      </c>
      <c r="B1877" s="337" t="s">
        <v>1985</v>
      </c>
      <c r="C1877" s="18" t="s">
        <v>34</v>
      </c>
      <c r="D1877" s="259" t="s">
        <v>2237</v>
      </c>
      <c r="E1877" s="165" t="s">
        <v>1693</v>
      </c>
      <c r="F1877" s="37"/>
      <c r="G1877" s="37"/>
      <c r="H1877" s="146" t="s">
        <v>16</v>
      </c>
      <c r="I1877" s="21"/>
      <c r="J1877" s="21"/>
      <c r="K1877" s="146" t="s">
        <v>16</v>
      </c>
      <c r="L1877" s="21"/>
      <c r="M1877" s="21"/>
      <c r="N1877" s="21"/>
      <c r="O1877" s="21"/>
      <c r="P1877" s="21"/>
      <c r="Q1877" s="21"/>
      <c r="R1877" s="21"/>
      <c r="S1877" s="21"/>
      <c r="T1877" s="21"/>
      <c r="U1877" s="21"/>
      <c r="V1877" s="21"/>
      <c r="W1877" s="21"/>
      <c r="X1877" s="21"/>
      <c r="Y1877" s="21"/>
    </row>
    <row r="1878">
      <c r="A1878" s="336" t="s">
        <v>1987</v>
      </c>
      <c r="B1878" s="36" t="s">
        <v>1988</v>
      </c>
      <c r="C1878" s="18" t="s">
        <v>34</v>
      </c>
      <c r="D1878" s="259" t="s">
        <v>2238</v>
      </c>
      <c r="E1878" s="23" t="s">
        <v>201</v>
      </c>
      <c r="F1878" s="349" t="s">
        <v>1972</v>
      </c>
      <c r="G1878" s="23" t="s">
        <v>176</v>
      </c>
      <c r="H1878" s="146" t="s">
        <v>16</v>
      </c>
      <c r="I1878" s="21"/>
      <c r="J1878" s="21"/>
      <c r="K1878" s="146" t="s">
        <v>16</v>
      </c>
      <c r="L1878" s="21"/>
      <c r="M1878" s="21"/>
      <c r="N1878" s="21"/>
      <c r="O1878" s="21"/>
      <c r="P1878" s="21"/>
      <c r="Q1878" s="21"/>
      <c r="R1878" s="21"/>
      <c r="S1878" s="21"/>
      <c r="T1878" s="21"/>
      <c r="U1878" s="21"/>
      <c r="V1878" s="21"/>
      <c r="W1878" s="21"/>
      <c r="X1878" s="21"/>
      <c r="Y1878" s="21"/>
    </row>
    <row r="1879">
      <c r="A1879" s="53"/>
      <c r="E1879" s="23" t="s">
        <v>202</v>
      </c>
      <c r="F1879" s="349" t="s">
        <v>1973</v>
      </c>
      <c r="G1879" s="23" t="s">
        <v>632</v>
      </c>
      <c r="H1879" s="146" t="s">
        <v>16</v>
      </c>
      <c r="I1879" s="21"/>
      <c r="J1879" s="21"/>
      <c r="K1879" s="146" t="s">
        <v>16</v>
      </c>
      <c r="L1879" s="21"/>
      <c r="M1879" s="21"/>
      <c r="N1879" s="21"/>
      <c r="O1879" s="21"/>
      <c r="P1879" s="21"/>
      <c r="Q1879" s="21"/>
      <c r="R1879" s="21"/>
      <c r="S1879" s="21"/>
      <c r="T1879" s="21"/>
      <c r="U1879" s="21"/>
      <c r="V1879" s="21"/>
      <c r="W1879" s="21"/>
      <c r="X1879" s="21"/>
      <c r="Y1879" s="21"/>
    </row>
    <row r="1880">
      <c r="A1880" s="206" t="s">
        <v>1990</v>
      </c>
      <c r="B1880" s="130" t="s">
        <v>1991</v>
      </c>
      <c r="C1880" s="146" t="s">
        <v>34</v>
      </c>
      <c r="D1880" s="262" t="s">
        <v>2239</v>
      </c>
      <c r="E1880" s="23" t="s">
        <v>204</v>
      </c>
      <c r="F1880" s="37"/>
      <c r="G1880" s="37"/>
      <c r="H1880" s="146" t="s">
        <v>16</v>
      </c>
      <c r="I1880" s="21"/>
      <c r="J1880" s="21"/>
      <c r="K1880" s="146" t="s">
        <v>16</v>
      </c>
      <c r="L1880" s="21"/>
      <c r="M1880" s="21"/>
      <c r="N1880" s="21"/>
      <c r="O1880" s="21"/>
      <c r="P1880" s="21"/>
      <c r="Q1880" s="21"/>
      <c r="R1880" s="21"/>
      <c r="S1880" s="21"/>
      <c r="T1880" s="21"/>
      <c r="U1880" s="21"/>
      <c r="V1880" s="21"/>
      <c r="W1880" s="21"/>
      <c r="X1880" s="21"/>
      <c r="Y1880" s="21"/>
    </row>
    <row r="1881">
      <c r="A1881" s="336" t="s">
        <v>1993</v>
      </c>
      <c r="B1881" s="36" t="s">
        <v>1994</v>
      </c>
      <c r="C1881" s="18" t="s">
        <v>34</v>
      </c>
      <c r="D1881" s="259" t="s">
        <v>2240</v>
      </c>
      <c r="E1881" s="36" t="s">
        <v>205</v>
      </c>
      <c r="F1881" s="21"/>
      <c r="G1881" s="21"/>
      <c r="H1881" s="18" t="s">
        <v>16</v>
      </c>
      <c r="I1881" s="21"/>
      <c r="J1881" s="21"/>
      <c r="K1881" s="18" t="s">
        <v>16</v>
      </c>
      <c r="L1881" s="21"/>
      <c r="M1881" s="21"/>
      <c r="N1881" s="21"/>
      <c r="O1881" s="21"/>
      <c r="P1881" s="21"/>
      <c r="Q1881" s="21"/>
      <c r="R1881" s="21"/>
      <c r="S1881" s="21"/>
      <c r="T1881" s="21"/>
      <c r="U1881" s="21"/>
      <c r="V1881" s="21"/>
      <c r="W1881" s="21"/>
      <c r="X1881" s="21"/>
      <c r="Y1881" s="21"/>
    </row>
    <row r="1882">
      <c r="A1882" s="336" t="s">
        <v>1996</v>
      </c>
      <c r="B1882" s="36" t="s">
        <v>1997</v>
      </c>
      <c r="F1882" s="21"/>
      <c r="G1882" s="21"/>
      <c r="I1882" s="21"/>
      <c r="J1882" s="21"/>
      <c r="L1882" s="21"/>
      <c r="M1882" s="21"/>
      <c r="N1882" s="21"/>
      <c r="O1882" s="21"/>
      <c r="P1882" s="21"/>
      <c r="Q1882" s="21"/>
      <c r="R1882" s="21"/>
      <c r="S1882" s="21"/>
      <c r="T1882" s="21"/>
      <c r="U1882" s="21"/>
      <c r="V1882" s="21"/>
      <c r="W1882" s="21"/>
      <c r="X1882" s="21"/>
      <c r="Y1882" s="21"/>
    </row>
    <row r="1883">
      <c r="A1883" s="336" t="s">
        <v>1998</v>
      </c>
      <c r="B1883" s="36" t="s">
        <v>1999</v>
      </c>
      <c r="C1883" s="18" t="s">
        <v>34</v>
      </c>
      <c r="D1883" s="259" t="s">
        <v>2241</v>
      </c>
      <c r="E1883" s="36" t="s">
        <v>207</v>
      </c>
      <c r="F1883" s="21"/>
      <c r="G1883" s="21"/>
      <c r="H1883" s="18" t="s">
        <v>16</v>
      </c>
      <c r="I1883" s="21"/>
      <c r="J1883" s="21"/>
      <c r="K1883" s="18" t="s">
        <v>16</v>
      </c>
      <c r="L1883" s="21"/>
      <c r="M1883" s="21"/>
      <c r="N1883" s="21"/>
      <c r="O1883" s="21"/>
      <c r="P1883" s="21"/>
      <c r="Q1883" s="21"/>
      <c r="R1883" s="21"/>
      <c r="S1883" s="21"/>
      <c r="T1883" s="21"/>
      <c r="U1883" s="21"/>
      <c r="V1883" s="21"/>
      <c r="W1883" s="21"/>
      <c r="X1883" s="21"/>
      <c r="Y1883" s="21"/>
    </row>
    <row r="1884">
      <c r="A1884" s="292" t="str">
        <f>'рабочая форма матрица трассиров'!A845</f>
        <v>Главная страница</v>
      </c>
      <c r="B1884" s="3"/>
      <c r="C1884" s="20"/>
      <c r="D1884" s="4"/>
      <c r="E1884" s="4"/>
      <c r="G1884" s="8"/>
      <c r="H1884" s="8"/>
      <c r="I1884" s="21"/>
      <c r="J1884" s="8"/>
      <c r="K1884" s="8"/>
      <c r="L1884" s="8"/>
      <c r="M1884" s="8"/>
      <c r="N1884" s="8"/>
      <c r="O1884" s="8"/>
      <c r="P1884" s="8"/>
    </row>
    <row r="1885">
      <c r="A1885" s="350" t="str">
        <f>'рабочая форма матрица трассиров'!D846</f>
        <v>Главная страница открывается при переходе по ссылке: https://dk.ispot.ru/</v>
      </c>
      <c r="B1885" s="26" t="s">
        <v>2242</v>
      </c>
      <c r="C1885" s="18" t="s">
        <v>14</v>
      </c>
      <c r="D1885" s="351">
        <v>45297.0</v>
      </c>
      <c r="E1885" s="26" t="s">
        <v>2243</v>
      </c>
      <c r="G1885" s="8"/>
      <c r="H1885" s="27" t="s">
        <v>16</v>
      </c>
      <c r="I1885" s="21"/>
      <c r="J1885" s="8"/>
      <c r="K1885" s="27" t="s">
        <v>16</v>
      </c>
      <c r="L1885" s="8"/>
      <c r="M1885" s="8"/>
      <c r="N1885" s="8"/>
      <c r="O1885" s="8"/>
      <c r="P1885" s="8"/>
    </row>
    <row r="1886">
      <c r="A1886" s="274" t="str">
        <f>'рабочая форма матрица трассиров'!D847</f>
        <v>На главную страницу можно попасть, нажав на любой странице в Хедер 2 кнопку "iSpot"</v>
      </c>
      <c r="B1886" s="26" t="s">
        <v>2244</v>
      </c>
      <c r="C1886" s="18" t="s">
        <v>34</v>
      </c>
      <c r="D1886" s="351">
        <v>45328.0</v>
      </c>
      <c r="E1886" s="20" t="s">
        <v>2245</v>
      </c>
      <c r="G1886" s="8"/>
      <c r="H1886" s="27" t="s">
        <v>16</v>
      </c>
      <c r="I1886" s="21"/>
      <c r="J1886" s="8"/>
      <c r="K1886" s="27" t="s">
        <v>20</v>
      </c>
      <c r="L1886" s="8"/>
      <c r="M1886" s="8"/>
      <c r="N1886" s="8"/>
      <c r="O1886" s="8"/>
      <c r="P1886" s="8"/>
    </row>
    <row r="1887">
      <c r="A1887" s="272" t="s">
        <v>2246</v>
      </c>
      <c r="B1887" s="26" t="str">
        <f>'рабочая форма матрица трассиров'!B848</f>
        <v>IDМ6-2</v>
      </c>
      <c r="C1887" s="18" t="s">
        <v>24</v>
      </c>
      <c r="D1887" s="352" t="s">
        <v>2247</v>
      </c>
      <c r="E1887" s="20" t="s">
        <v>2248</v>
      </c>
      <c r="G1887" s="8"/>
      <c r="H1887" s="27" t="s">
        <v>18</v>
      </c>
      <c r="I1887" s="21"/>
      <c r="J1887" s="8"/>
      <c r="K1887" s="27" t="s">
        <v>16</v>
      </c>
      <c r="L1887" s="8"/>
      <c r="M1887" s="8"/>
      <c r="N1887" s="8"/>
      <c r="O1887" s="8"/>
      <c r="P1887" s="8"/>
    </row>
    <row r="1888">
      <c r="A1888" s="274" t="str">
        <f>'рабочая форма матрица трассиров'!D849</f>
        <v>Главная страница содержит:</v>
      </c>
      <c r="B1888" s="26" t="s">
        <v>2249</v>
      </c>
      <c r="C1888" s="18" t="s">
        <v>14</v>
      </c>
      <c r="D1888" s="294">
        <v>45357.0</v>
      </c>
      <c r="E1888" s="26" t="s">
        <v>2250</v>
      </c>
      <c r="G1888" s="8"/>
      <c r="H1888" s="27" t="s">
        <v>16</v>
      </c>
      <c r="I1888" s="21"/>
      <c r="J1888" s="8"/>
      <c r="K1888" s="27" t="s">
        <v>16</v>
      </c>
      <c r="L1888" s="8"/>
      <c r="M1888" s="8"/>
      <c r="N1888" s="8"/>
      <c r="O1888" s="8"/>
      <c r="P1888" s="8"/>
    </row>
    <row r="1889">
      <c r="A1889" s="274" t="str">
        <f>'рабочая форма матрица трассиров'!D850</f>
        <v>- слайдер товаров вверху страницы</v>
      </c>
      <c r="G1889" s="8"/>
      <c r="I1889" s="21"/>
      <c r="J1889" s="8"/>
      <c r="L1889" s="8"/>
      <c r="M1889" s="8"/>
      <c r="N1889" s="8"/>
      <c r="O1889" s="8"/>
      <c r="P1889" s="8"/>
    </row>
    <row r="1890">
      <c r="A1890" s="274" t="str">
        <f>'рабочая форма матрица трассиров'!D851</f>
        <v>- главный каталог товаров</v>
      </c>
      <c r="G1890" s="8"/>
      <c r="I1890" s="21"/>
      <c r="J1890" s="8"/>
      <c r="L1890" s="8"/>
      <c r="M1890" s="8"/>
      <c r="N1890" s="8"/>
      <c r="O1890" s="8"/>
      <c r="P1890" s="8"/>
    </row>
    <row r="1891">
      <c r="A1891" s="274" t="str">
        <f>'рабочая форма матрица трассиров'!D852</f>
        <v>- блок "Сервисный центр"</v>
      </c>
      <c r="G1891" s="8"/>
      <c r="I1891" s="21"/>
      <c r="J1891" s="8"/>
      <c r="L1891" s="8"/>
      <c r="M1891" s="8"/>
      <c r="N1891" s="8"/>
      <c r="O1891" s="8"/>
      <c r="P1891" s="8"/>
    </row>
    <row r="1892">
      <c r="A1892" s="274" t="str">
        <f>'рабочая форма матрица трассиров'!D853</f>
        <v>- блок "Что-то новенькое"</v>
      </c>
      <c r="G1892" s="8"/>
      <c r="I1892" s="21"/>
      <c r="J1892" s="8"/>
      <c r="L1892" s="8"/>
      <c r="M1892" s="8"/>
      <c r="N1892" s="8"/>
      <c r="O1892" s="8"/>
      <c r="P1892" s="8"/>
    </row>
    <row r="1893">
      <c r="A1893" s="274" t="str">
        <f>'рабочая форма матрица трассиров'!D854</f>
        <v>- блок "Рекомендуем"</v>
      </c>
      <c r="G1893" s="8"/>
      <c r="I1893" s="21"/>
      <c r="J1893" s="8"/>
      <c r="L1893" s="8"/>
      <c r="M1893" s="8"/>
      <c r="N1893" s="8"/>
      <c r="O1893" s="8"/>
      <c r="P1893" s="8"/>
    </row>
    <row r="1894">
      <c r="A1894" s="274" t="str">
        <f>'рабочая форма матрица трассиров'!D855</f>
        <v>- контент</v>
      </c>
      <c r="G1894" s="8"/>
      <c r="I1894" s="21"/>
      <c r="J1894" s="8"/>
      <c r="L1894" s="8"/>
      <c r="M1894" s="8"/>
      <c r="N1894" s="8"/>
      <c r="O1894" s="8"/>
      <c r="P1894" s="8"/>
    </row>
    <row r="1895">
      <c r="A1895" s="274" t="str">
        <f>'рабочая форма матрица трассиров'!D856</f>
        <v>- кнопка "iSpot" </v>
      </c>
      <c r="G1895" s="8"/>
      <c r="I1895" s="21"/>
      <c r="J1895" s="8"/>
      <c r="L1895" s="8"/>
      <c r="M1895" s="8"/>
      <c r="N1895" s="8"/>
      <c r="O1895" s="8"/>
      <c r="P1895" s="8"/>
    </row>
    <row r="1896">
      <c r="A1896" s="274" t="str">
        <f>'рабочая форма матрица трассиров'!D857</f>
        <v>- блок "iSpot"</v>
      </c>
      <c r="G1896" s="8"/>
      <c r="I1896" s="21"/>
      <c r="J1896" s="8"/>
      <c r="L1896" s="8"/>
      <c r="M1896" s="8"/>
      <c r="N1896" s="8"/>
      <c r="O1896" s="8"/>
      <c r="P1896" s="8"/>
    </row>
    <row r="1897">
      <c r="A1897" s="274" t="str">
        <f>'рабочая форма матрица трассиров'!D858</f>
        <v>- блок "Нужна помощь"</v>
      </c>
      <c r="G1897" s="8"/>
      <c r="I1897" s="21"/>
      <c r="J1897" s="8"/>
      <c r="L1897" s="8"/>
      <c r="M1897" s="8"/>
      <c r="N1897" s="8"/>
      <c r="O1897" s="8"/>
      <c r="P1897" s="8"/>
    </row>
    <row r="1898">
      <c r="A1898" s="274" t="str">
        <f>'рабочая форма матрица трассиров'!D859</f>
        <v>- блок "Подпишитесь на рассылку"</v>
      </c>
      <c r="G1898" s="8"/>
      <c r="I1898" s="21"/>
      <c r="J1898" s="8"/>
      <c r="L1898" s="8"/>
      <c r="M1898" s="8"/>
      <c r="N1898" s="8"/>
      <c r="O1898" s="8"/>
      <c r="P1898" s="8"/>
    </row>
    <row r="1899">
      <c r="A1899" s="318" t="str">
        <f>'рабочая форма матрица трассиров'!A860</f>
        <v>Слайдер товаров вверху страницы</v>
      </c>
      <c r="B1899" s="3"/>
      <c r="C1899" s="20"/>
      <c r="D1899" s="4"/>
      <c r="E1899" s="4"/>
      <c r="G1899" s="8"/>
      <c r="H1899" s="8"/>
      <c r="I1899" s="21"/>
      <c r="J1899" s="8"/>
      <c r="K1899" s="8"/>
      <c r="L1899" s="8"/>
      <c r="M1899" s="8"/>
      <c r="N1899" s="8"/>
      <c r="O1899" s="8"/>
      <c r="P1899" s="8"/>
    </row>
    <row r="1900">
      <c r="A1900" s="274" t="str">
        <f>'рабочая форма матрица трассиров'!D861</f>
        <v>Слайдер содержит 10 видов товаров</v>
      </c>
      <c r="B1900" s="4" t="s">
        <v>2251</v>
      </c>
      <c r="C1900" s="18" t="s">
        <v>34</v>
      </c>
      <c r="D1900" s="353" t="s">
        <v>2252</v>
      </c>
      <c r="E1900" s="4" t="s">
        <v>2253</v>
      </c>
      <c r="G1900" s="8"/>
      <c r="H1900" s="27" t="s">
        <v>16</v>
      </c>
      <c r="I1900" s="21"/>
      <c r="J1900" s="8"/>
      <c r="K1900" s="27" t="s">
        <v>16</v>
      </c>
      <c r="L1900" s="8"/>
      <c r="M1900" s="8"/>
      <c r="N1900" s="8"/>
      <c r="O1900" s="8"/>
      <c r="P1900" s="8"/>
    </row>
    <row r="1901">
      <c r="A1901" s="274" t="str">
        <f>'рабочая форма матрица трассиров'!D862</f>
        <v>Слайдер состоит из:</v>
      </c>
      <c r="B1901" s="26" t="s">
        <v>2254</v>
      </c>
      <c r="C1901" s="18" t="s">
        <v>34</v>
      </c>
      <c r="D1901" s="352" t="s">
        <v>2255</v>
      </c>
      <c r="E1901" s="26" t="s">
        <v>2256</v>
      </c>
      <c r="G1901" s="8"/>
      <c r="H1901" s="27" t="s">
        <v>16</v>
      </c>
      <c r="I1901" s="21"/>
      <c r="J1901" s="8"/>
      <c r="K1901" s="27" t="s">
        <v>16</v>
      </c>
      <c r="L1901" s="8"/>
      <c r="M1901" s="8"/>
      <c r="N1901" s="8"/>
      <c r="O1901" s="8"/>
      <c r="P1901" s="8"/>
    </row>
    <row r="1902">
      <c r="A1902" s="274" t="str">
        <f>'рабочая форма матрица трассиров'!D863</f>
        <v>- контента, в т.ч. фото</v>
      </c>
      <c r="G1902" s="8"/>
      <c r="I1902" s="21"/>
      <c r="J1902" s="8"/>
      <c r="L1902" s="8"/>
      <c r="M1902" s="8"/>
      <c r="N1902" s="8"/>
      <c r="O1902" s="8"/>
      <c r="P1902" s="8"/>
    </row>
    <row r="1903">
      <c r="A1903" s="274" t="str">
        <f>'рабочая форма матрица трассиров'!D864</f>
        <v>- переключатель между товарами</v>
      </c>
      <c r="G1903" s="8"/>
      <c r="I1903" s="21"/>
      <c r="J1903" s="8"/>
      <c r="L1903" s="8"/>
      <c r="M1903" s="8"/>
      <c r="N1903" s="8"/>
      <c r="O1903" s="8"/>
      <c r="P1903" s="8"/>
    </row>
    <row r="1904">
      <c r="A1904" s="274" t="str">
        <f>'рабочая форма матрица трассиров'!D865</f>
        <v>- кнопки</v>
      </c>
      <c r="G1904" s="8"/>
      <c r="I1904" s="21"/>
      <c r="J1904" s="8"/>
      <c r="L1904" s="8"/>
      <c r="M1904" s="8"/>
      <c r="N1904" s="8"/>
      <c r="O1904" s="8"/>
      <c r="P1904" s="8"/>
    </row>
    <row r="1905">
      <c r="A1905" s="274" t="str">
        <f>'рабочая форма матрица трассиров'!D866</f>
        <v>Кнопка зависит от товаров и может быть "Купить" / "Предзаказ" / "Выбрать и купить" / "Подробнее"</v>
      </c>
      <c r="B1905" s="4" t="s">
        <v>2257</v>
      </c>
      <c r="C1905" s="18" t="s">
        <v>34</v>
      </c>
      <c r="D1905" s="353" t="s">
        <v>2258</v>
      </c>
      <c r="E1905" s="4" t="s">
        <v>2259</v>
      </c>
      <c r="G1905" s="8"/>
      <c r="H1905" s="27" t="s">
        <v>16</v>
      </c>
      <c r="I1905" s="21"/>
      <c r="J1905" s="8"/>
      <c r="K1905" s="27" t="s">
        <v>16</v>
      </c>
      <c r="L1905" s="8"/>
      <c r="M1905" s="8"/>
      <c r="N1905" s="8"/>
      <c r="O1905" s="8"/>
      <c r="P1905" s="8"/>
    </row>
    <row r="1906">
      <c r="A1906" s="274" t="str">
        <f>'рабочая форма матрица трассиров'!D867</f>
        <v>В зависимости от общего фона любая из кнопок при наведении меняет свой цвет и цвет текста внутри </v>
      </c>
      <c r="B1906" s="4" t="s">
        <v>2260</v>
      </c>
      <c r="C1906" s="18" t="s">
        <v>34</v>
      </c>
      <c r="D1906" s="4" t="s">
        <v>2261</v>
      </c>
      <c r="E1906" s="51" t="s">
        <v>2262</v>
      </c>
      <c r="G1906" s="8"/>
      <c r="H1906" s="27" t="s">
        <v>16</v>
      </c>
      <c r="I1906" s="21"/>
      <c r="J1906" s="8"/>
      <c r="K1906" s="27" t="s">
        <v>16</v>
      </c>
      <c r="L1906" s="8"/>
      <c r="M1906" s="8"/>
      <c r="N1906" s="8"/>
      <c r="O1906" s="8"/>
      <c r="P1906" s="8"/>
    </row>
    <row r="1907">
      <c r="A1907" s="350" t="s">
        <v>2263</v>
      </c>
      <c r="B1907" s="4" t="s">
        <v>2264</v>
      </c>
      <c r="C1907" s="18" t="s">
        <v>34</v>
      </c>
      <c r="D1907" s="4" t="s">
        <v>2265</v>
      </c>
      <c r="E1907" s="51" t="s">
        <v>2266</v>
      </c>
      <c r="G1907" s="8"/>
      <c r="H1907" s="27" t="s">
        <v>16</v>
      </c>
      <c r="I1907" s="21"/>
      <c r="J1907" s="8"/>
      <c r="K1907" s="27" t="s">
        <v>16</v>
      </c>
      <c r="L1907" s="8"/>
      <c r="M1907" s="8"/>
      <c r="N1907" s="8"/>
      <c r="O1907" s="8"/>
      <c r="P1907" s="8"/>
    </row>
    <row r="1908">
      <c r="A1908" s="274" t="str">
        <f>'рабочая форма матрица трассиров'!D869</f>
        <v>Кнопка "Предзаказ" при нажатии открывает страницу Каталога соответствующих слайду товаров (ID3)</v>
      </c>
      <c r="B1908" s="26" t="s">
        <v>2267</v>
      </c>
      <c r="C1908" s="18" t="s">
        <v>34</v>
      </c>
      <c r="D1908" s="259" t="s">
        <v>2268</v>
      </c>
      <c r="E1908" s="354" t="s">
        <v>2269</v>
      </c>
      <c r="G1908" s="8"/>
      <c r="H1908" s="27" t="s">
        <v>57</v>
      </c>
      <c r="I1908" s="45" t="s">
        <v>2270</v>
      </c>
      <c r="J1908" s="50" t="s">
        <v>2271</v>
      </c>
      <c r="K1908" s="27" t="s">
        <v>57</v>
      </c>
      <c r="L1908" s="45" t="s">
        <v>2270</v>
      </c>
      <c r="M1908" s="50" t="s">
        <v>2271</v>
      </c>
      <c r="N1908" s="8"/>
      <c r="O1908" s="8"/>
      <c r="P1908" s="8"/>
    </row>
    <row r="1909">
      <c r="A1909" s="274" t="str">
        <f>'рабочая форма матрица трассиров'!D870</f>
        <v>Кнопка "Выбрать и купить" при нажатии открывает страницу Каталога соответствующих слайду товаров (ID3)</v>
      </c>
      <c r="B1909" s="26" t="s">
        <v>2272</v>
      </c>
      <c r="C1909" s="18" t="s">
        <v>34</v>
      </c>
      <c r="D1909" s="26" t="s">
        <v>2273</v>
      </c>
      <c r="E1909" s="4" t="s">
        <v>2274</v>
      </c>
      <c r="G1909" s="8"/>
      <c r="H1909" s="27" t="s">
        <v>16</v>
      </c>
      <c r="I1909" s="21"/>
      <c r="J1909" s="8"/>
      <c r="K1909" s="27" t="s">
        <v>16</v>
      </c>
      <c r="L1909" s="8"/>
      <c r="M1909" s="8"/>
      <c r="N1909" s="8"/>
      <c r="O1909" s="8"/>
      <c r="P1909" s="8"/>
    </row>
    <row r="1910">
      <c r="A1910" s="350" t="s">
        <v>2275</v>
      </c>
      <c r="B1910" s="26" t="s">
        <v>2276</v>
      </c>
      <c r="C1910" s="18" t="s">
        <v>34</v>
      </c>
      <c r="D1910" s="26" t="s">
        <v>2277</v>
      </c>
      <c r="E1910" s="51" t="s">
        <v>2278</v>
      </c>
      <c r="G1910" s="8"/>
      <c r="H1910" s="27" t="s">
        <v>16</v>
      </c>
      <c r="I1910" s="21"/>
      <c r="J1910" s="8"/>
      <c r="K1910" s="27" t="s">
        <v>16</v>
      </c>
      <c r="L1910" s="8"/>
      <c r="M1910" s="8"/>
      <c r="N1910" s="8"/>
      <c r="O1910" s="8"/>
      <c r="P1910" s="8"/>
    </row>
    <row r="1911">
      <c r="A1911" s="318" t="str">
        <f>'рабочая форма матрица трассиров'!A872</f>
        <v> Главный каталог товаров</v>
      </c>
      <c r="B1911" s="3"/>
      <c r="C1911" s="20"/>
      <c r="D1911" s="4"/>
      <c r="E1911" s="4"/>
      <c r="G1911" s="8"/>
      <c r="H1911" s="8"/>
      <c r="I1911" s="21"/>
      <c r="J1911" s="8"/>
      <c r="K1911" s="8"/>
      <c r="L1911" s="8"/>
      <c r="M1911" s="8"/>
      <c r="N1911" s="8"/>
      <c r="O1911" s="8"/>
      <c r="P1911" s="8"/>
    </row>
    <row r="1912">
      <c r="A1912" s="274" t="str">
        <f>'рабочая форма матрица трассиров'!D873</f>
        <v>Каталог товаров содержит карточки товаров из разных категорий - 9 штук</v>
      </c>
      <c r="B1912" s="4" t="s">
        <v>2279</v>
      </c>
      <c r="C1912" s="18" t="s">
        <v>34</v>
      </c>
      <c r="D1912" s="4" t="s">
        <v>2280</v>
      </c>
      <c r="E1912" s="4" t="s">
        <v>2281</v>
      </c>
      <c r="G1912" s="8"/>
      <c r="H1912" s="27" t="s">
        <v>16</v>
      </c>
      <c r="I1912" s="21"/>
      <c r="J1912" s="8"/>
      <c r="K1912" s="27" t="s">
        <v>16</v>
      </c>
      <c r="L1912" s="8"/>
      <c r="M1912" s="8"/>
      <c r="N1912" s="8"/>
      <c r="O1912" s="8"/>
      <c r="P1912" s="8"/>
    </row>
    <row r="1913">
      <c r="A1913" s="274" t="str">
        <f>'рабочая форма матрица трассиров'!D874</f>
        <v>Карточка товара содержит:</v>
      </c>
      <c r="B1913" s="26" t="s">
        <v>2282</v>
      </c>
      <c r="C1913" s="18" t="s">
        <v>14</v>
      </c>
      <c r="D1913" s="26" t="s">
        <v>2283</v>
      </c>
      <c r="E1913" s="26" t="s">
        <v>2284</v>
      </c>
      <c r="G1913" s="8"/>
      <c r="H1913" s="27" t="s">
        <v>16</v>
      </c>
      <c r="I1913" s="21"/>
      <c r="J1913" s="8"/>
      <c r="K1913" s="27" t="s">
        <v>16</v>
      </c>
      <c r="L1913" s="8"/>
      <c r="M1913" s="8"/>
      <c r="N1913" s="8"/>
      <c r="O1913" s="8"/>
      <c r="P1913" s="8"/>
    </row>
    <row r="1914">
      <c r="A1914" s="274" t="str">
        <f>'рабочая форма матрица трассиров'!D875</f>
        <v>1. название группы товара</v>
      </c>
      <c r="G1914" s="8"/>
      <c r="I1914" s="21"/>
      <c r="J1914" s="8"/>
      <c r="L1914" s="8"/>
      <c r="M1914" s="8"/>
      <c r="N1914" s="8"/>
      <c r="O1914" s="8"/>
      <c r="P1914" s="8"/>
    </row>
    <row r="1915">
      <c r="A1915" s="274" t="str">
        <f>'рабочая форма матрица трассиров'!D876</f>
        <v>2. фото из соответствущей группы товара</v>
      </c>
      <c r="G1915" s="8"/>
      <c r="I1915" s="21"/>
      <c r="J1915" s="8"/>
      <c r="L1915" s="8"/>
      <c r="M1915" s="8"/>
      <c r="N1915" s="8"/>
      <c r="O1915" s="8"/>
      <c r="P1915" s="8"/>
    </row>
    <row r="1916">
      <c r="A1916" s="274" t="str">
        <f>'рабочая форма матрица трассиров'!D877</f>
        <v>3. цена "от &lt;сумма&gt;"</v>
      </c>
      <c r="G1916" s="8"/>
      <c r="I1916" s="21"/>
      <c r="J1916" s="8"/>
      <c r="L1916" s="8"/>
      <c r="M1916" s="8"/>
      <c r="N1916" s="8"/>
      <c r="O1916" s="8"/>
      <c r="P1916" s="8"/>
    </row>
    <row r="1917">
      <c r="A1917" s="350" t="s">
        <v>2285</v>
      </c>
      <c r="B1917" s="4" t="s">
        <v>2286</v>
      </c>
      <c r="C1917" s="18" t="s">
        <v>14</v>
      </c>
      <c r="D1917" s="26" t="s">
        <v>2287</v>
      </c>
      <c r="E1917" s="51" t="s">
        <v>2288</v>
      </c>
      <c r="G1917" s="8"/>
      <c r="H1917" s="27" t="s">
        <v>16</v>
      </c>
      <c r="I1917" s="21"/>
      <c r="J1917" s="8"/>
      <c r="K1917" s="27" t="s">
        <v>16</v>
      </c>
      <c r="L1917" s="8"/>
      <c r="M1917" s="8"/>
      <c r="N1917" s="8"/>
      <c r="O1917" s="8"/>
      <c r="P1917" s="8"/>
    </row>
    <row r="1918">
      <c r="A1918" s="318" t="str">
        <f>'рабочая форма матрица трассиров'!A879</f>
        <v>Блок "Сервисный центр"</v>
      </c>
      <c r="B1918" s="3"/>
      <c r="C1918" s="20"/>
      <c r="D1918" s="26"/>
      <c r="E1918" s="4"/>
      <c r="G1918" s="8"/>
      <c r="H1918" s="8"/>
      <c r="I1918" s="21"/>
      <c r="J1918" s="8"/>
      <c r="K1918" s="8"/>
      <c r="L1918" s="8"/>
      <c r="M1918" s="8"/>
      <c r="N1918" s="8"/>
      <c r="O1918" s="8"/>
      <c r="P1918" s="8"/>
    </row>
    <row r="1919">
      <c r="A1919" s="355" t="str">
        <f>'рабочая форма матрица трассиров'!D880</f>
        <v>Блок "Сервисный центр" содержит контент</v>
      </c>
      <c r="B1919" s="56" t="s">
        <v>2289</v>
      </c>
      <c r="C1919" s="18" t="s">
        <v>34</v>
      </c>
      <c r="D1919" s="26" t="s">
        <v>2290</v>
      </c>
      <c r="E1919" s="4" t="s">
        <v>2291</v>
      </c>
      <c r="G1919" s="8"/>
      <c r="H1919" s="27" t="s">
        <v>16</v>
      </c>
      <c r="I1919" s="21"/>
      <c r="J1919" s="8"/>
      <c r="K1919" s="27" t="s">
        <v>16</v>
      </c>
      <c r="L1919" s="8"/>
      <c r="M1919" s="8"/>
      <c r="N1919" s="8"/>
      <c r="O1919" s="8"/>
      <c r="P1919" s="8"/>
    </row>
    <row r="1920">
      <c r="A1920" s="350" t="s">
        <v>2292</v>
      </c>
      <c r="B1920" s="56" t="s">
        <v>2293</v>
      </c>
      <c r="C1920" s="18" t="s">
        <v>34</v>
      </c>
      <c r="D1920" s="26" t="s">
        <v>2294</v>
      </c>
      <c r="E1920" s="51" t="s">
        <v>2295</v>
      </c>
      <c r="G1920" s="8"/>
      <c r="H1920" s="27" t="s">
        <v>16</v>
      </c>
      <c r="I1920" s="21"/>
      <c r="J1920" s="8"/>
      <c r="K1920" s="27" t="s">
        <v>16</v>
      </c>
      <c r="L1920" s="8"/>
      <c r="M1920" s="8"/>
      <c r="N1920" s="8"/>
      <c r="O1920" s="8"/>
      <c r="P1920" s="8"/>
    </row>
    <row r="1921">
      <c r="A1921" s="318" t="str">
        <f>'рабочая форма матрица трассиров'!A882</f>
        <v>Блок "Что-то новенькое"</v>
      </c>
      <c r="B1921" s="3"/>
      <c r="C1921" s="20"/>
      <c r="D1921" s="4"/>
      <c r="E1921" s="4"/>
      <c r="G1921" s="8"/>
      <c r="H1921" s="8"/>
      <c r="I1921" s="21"/>
      <c r="J1921" s="8"/>
      <c r="K1921" s="8"/>
      <c r="L1921" s="8"/>
      <c r="M1921" s="8"/>
      <c r="N1921" s="8"/>
      <c r="O1921" s="8"/>
      <c r="P1921" s="8"/>
    </row>
    <row r="1922">
      <c r="A1922" s="355" t="str">
        <f>'рабочая форма матрица трассиров'!D883</f>
        <v>Блок "Что-то новенькое" - это слайдер из 6 превью товара</v>
      </c>
      <c r="B1922" s="130"/>
      <c r="C1922" s="103"/>
      <c r="D1922" s="103"/>
      <c r="E1922" s="26" t="s">
        <v>2296</v>
      </c>
      <c r="G1922" s="8"/>
      <c r="H1922" s="27" t="s">
        <v>16</v>
      </c>
      <c r="I1922" s="21"/>
      <c r="J1922" s="8"/>
      <c r="K1922" s="27" t="s">
        <v>16</v>
      </c>
      <c r="L1922" s="8"/>
      <c r="M1922" s="8"/>
      <c r="N1922" s="8"/>
      <c r="O1922" s="8"/>
      <c r="P1922" s="8"/>
    </row>
    <row r="1923">
      <c r="A1923" s="356" t="s">
        <v>2297</v>
      </c>
      <c r="B1923" s="130" t="s">
        <v>2298</v>
      </c>
      <c r="G1923" s="8"/>
      <c r="I1923" s="21"/>
      <c r="J1923" s="8"/>
      <c r="L1923" s="8"/>
      <c r="M1923" s="8"/>
      <c r="N1923" s="8"/>
      <c r="O1923" s="8"/>
      <c r="P1923" s="8"/>
    </row>
    <row r="1924">
      <c r="A1924" s="274" t="str">
        <f t="shared" ref="A1924:B1924" si="590">A605</f>
        <v>Слайдер с превью товара содержит:</v>
      </c>
      <c r="B1924" s="26" t="str">
        <f t="shared" si="590"/>
        <v>ID1.6.1.6.1</v>
      </c>
      <c r="C1924" s="18" t="s">
        <v>34</v>
      </c>
      <c r="D1924" s="357" t="s">
        <v>2299</v>
      </c>
      <c r="E1924" s="273" t="str">
        <f>E605</f>
        <v>Содержание слайдера с превью товара</v>
      </c>
      <c r="G1924" s="8"/>
      <c r="H1924" s="27" t="s">
        <v>16</v>
      </c>
      <c r="I1924" s="21"/>
      <c r="J1924" s="8"/>
      <c r="K1924" s="27" t="s">
        <v>57</v>
      </c>
      <c r="L1924" s="8"/>
      <c r="M1924" s="8"/>
      <c r="N1924" s="8"/>
      <c r="O1924" s="8"/>
      <c r="P1924" s="8"/>
    </row>
    <row r="1925">
      <c r="A1925" s="274" t="str">
        <f t="shared" ref="A1925:A1927" si="591">A606</f>
        <v>1.Фото товара с описанием и характеристиками</v>
      </c>
      <c r="G1925" s="8"/>
      <c r="I1925" s="21"/>
      <c r="J1925" s="8"/>
      <c r="M1925" s="8"/>
      <c r="N1925" s="8"/>
      <c r="O1925" s="8"/>
      <c r="P1925" s="8"/>
    </row>
    <row r="1926">
      <c r="A1926" s="274" t="str">
        <f t="shared" si="591"/>
        <v>2.Кнопка "Купить" / "Предзаказ" отсутствуют, если товар имеет статус "Под заказ"</v>
      </c>
      <c r="G1926" s="8"/>
      <c r="I1926" s="21"/>
      <c r="J1926" s="8"/>
      <c r="L1926" s="8" t="s">
        <v>2300</v>
      </c>
      <c r="M1926" s="239" t="s">
        <v>2301</v>
      </c>
      <c r="N1926" s="8"/>
      <c r="O1926" s="8"/>
      <c r="P1926" s="8"/>
    </row>
    <row r="1927">
      <c r="A1927" s="274" t="str">
        <f t="shared" si="591"/>
        <v>3.Кнопка "Сравнить"</v>
      </c>
      <c r="G1927" s="8"/>
      <c r="I1927" s="21"/>
      <c r="J1927" s="8"/>
      <c r="L1927" s="8" t="s">
        <v>2302</v>
      </c>
      <c r="M1927" s="239" t="s">
        <v>2301</v>
      </c>
      <c r="N1927" s="8"/>
      <c r="O1927" s="8"/>
      <c r="P1927" s="8"/>
    </row>
    <row r="1928">
      <c r="A1928" s="350" t="s">
        <v>867</v>
      </c>
      <c r="B1928" s="4" t="str">
        <f>B609</f>
        <v>ID1.6.1.6.2</v>
      </c>
      <c r="C1928" s="18" t="s">
        <v>34</v>
      </c>
      <c r="D1928" s="358" t="s">
        <v>2303</v>
      </c>
      <c r="E1928" s="359" t="str">
        <f t="shared" ref="E1928:E1929" si="593">E609</f>
        <v>Переход в Карточку товара при нажатии на заголовок товара в превью</v>
      </c>
      <c r="G1928" s="8"/>
      <c r="H1928" s="27" t="s">
        <v>16</v>
      </c>
      <c r="I1928" s="21"/>
      <c r="J1928" s="8"/>
      <c r="K1928" s="27" t="s">
        <v>16</v>
      </c>
      <c r="L1928" s="8"/>
      <c r="M1928" s="8"/>
      <c r="N1928" s="8"/>
      <c r="O1928" s="8"/>
      <c r="P1928" s="8"/>
    </row>
    <row r="1929">
      <c r="A1929" s="274" t="str">
        <f t="shared" ref="A1929:B1929" si="592">A610</f>
        <v>Кнопка "Купить" при наведении курсора меняется с голубого на прозрачный ( с #0081ff на #fff)</v>
      </c>
      <c r="B1929" s="4" t="str">
        <f t="shared" si="592"/>
        <v>ID1.6.1.6.3</v>
      </c>
      <c r="C1929" s="18" t="s">
        <v>34</v>
      </c>
      <c r="D1929" s="357" t="s">
        <v>2304</v>
      </c>
      <c r="E1929" s="273" t="str">
        <f t="shared" si="593"/>
        <v>Цвет фона и цвет текста кнопки Купить, ее функционал</v>
      </c>
      <c r="G1929" s="8"/>
      <c r="H1929" s="27" t="s">
        <v>16</v>
      </c>
      <c r="I1929" s="21"/>
      <c r="J1929" s="8"/>
      <c r="K1929" s="27" t="s">
        <v>277</v>
      </c>
      <c r="L1929" s="8"/>
      <c r="M1929" s="8"/>
      <c r="N1929" s="8"/>
      <c r="O1929" s="8"/>
      <c r="P1929" s="8"/>
    </row>
    <row r="1930">
      <c r="A1930" s="274" t="str">
        <f t="shared" ref="A1930:B1930" si="594">A611</f>
        <v>При наведении курсора на кнопку "Купить" цвет текста меняется с белого на голубой  ( с #fff на  #0081ff)</v>
      </c>
      <c r="B1930" s="4" t="str">
        <f t="shared" si="594"/>
        <v>ID1.6.1.6.4</v>
      </c>
      <c r="G1930" s="8"/>
      <c r="I1930" s="21"/>
      <c r="J1930" s="8"/>
      <c r="L1930" s="8"/>
      <c r="M1930" s="239" t="s">
        <v>2305</v>
      </c>
      <c r="N1930" s="8"/>
      <c r="O1930" s="8"/>
      <c r="P1930" s="8"/>
    </row>
    <row r="1931">
      <c r="A1931" s="274" t="str">
        <f t="shared" ref="A1931:B1931" si="595">A612</f>
        <v>Нажатие на кнопку «Купить» в превью любого товара обновляет окно по добавленному в Корзине товару</v>
      </c>
      <c r="B1931" s="4" t="str">
        <f t="shared" si="595"/>
        <v>ID1.6.1.6.5</v>
      </c>
      <c r="G1931" s="8"/>
      <c r="I1931" s="21"/>
      <c r="J1931" s="8"/>
      <c r="L1931" s="8"/>
      <c r="M1931" s="8"/>
      <c r="N1931" s="8"/>
      <c r="O1931" s="8"/>
      <c r="P1931" s="8"/>
    </row>
    <row r="1932">
      <c r="A1932" s="274" t="str">
        <f t="shared" ref="A1932:B1932" si="596">A613</f>
        <v>Кнопка "Сравнить" при наведении меняет цвет с прозрачного на голубой (с #fff на  #0081ff)</v>
      </c>
      <c r="B1932" s="4" t="str">
        <f t="shared" si="596"/>
        <v>ID1.6.1.6.6</v>
      </c>
      <c r="C1932" s="18" t="s">
        <v>34</v>
      </c>
      <c r="D1932" s="358" t="s">
        <v>2306</v>
      </c>
      <c r="E1932" s="359" t="str">
        <f>E613</f>
        <v>Цвет фона кнопки Сравнить</v>
      </c>
      <c r="G1932" s="8"/>
      <c r="H1932" s="27" t="s">
        <v>16</v>
      </c>
      <c r="I1932" s="21"/>
      <c r="J1932" s="8"/>
      <c r="K1932" s="27" t="s">
        <v>277</v>
      </c>
      <c r="L1932" s="8"/>
      <c r="M1932" s="239" t="s">
        <v>2305</v>
      </c>
      <c r="N1932" s="8"/>
      <c r="O1932" s="8"/>
      <c r="P1932" s="8"/>
    </row>
    <row r="1933">
      <c r="A1933" s="318" t="str">
        <f>'рабочая форма матрица трассиров'!A885</f>
        <v>Блок "Рекомендуем"</v>
      </c>
      <c r="B1933" s="273"/>
      <c r="C1933" s="20"/>
      <c r="D1933" s="4"/>
      <c r="E1933" s="4"/>
      <c r="G1933" s="8"/>
      <c r="H1933" s="8"/>
      <c r="I1933" s="21"/>
      <c r="J1933" s="8"/>
      <c r="K1933" s="8"/>
      <c r="L1933" s="8"/>
      <c r="M1933" s="8"/>
      <c r="N1933" s="8"/>
      <c r="O1933" s="8"/>
      <c r="P1933" s="8"/>
    </row>
    <row r="1934">
      <c r="A1934" s="360" t="str">
        <f>'рабочая форма матрица трассиров'!D886</f>
        <v>Блок "Рекомендуем" - это слайдер из превью товаров</v>
      </c>
      <c r="B1934" s="361" t="str">
        <f>'рабочая форма матрица трассиров'!B886</f>
        <v>ID6.1.5-1</v>
      </c>
      <c r="C1934" s="18" t="s">
        <v>34</v>
      </c>
      <c r="D1934" s="103" t="s">
        <v>2307</v>
      </c>
      <c r="E1934" s="4" t="s">
        <v>2308</v>
      </c>
      <c r="G1934" s="8"/>
      <c r="H1934" s="27" t="s">
        <v>16</v>
      </c>
      <c r="I1934" s="21"/>
      <c r="J1934" s="8"/>
      <c r="K1934" s="27" t="s">
        <v>16</v>
      </c>
      <c r="L1934" s="8"/>
      <c r="M1934" s="8"/>
      <c r="N1934" s="8"/>
      <c r="O1934" s="8"/>
      <c r="P1934" s="8"/>
    </row>
    <row r="1935">
      <c r="A1935" s="362" t="s">
        <v>2309</v>
      </c>
      <c r="B1935" s="361" t="str">
        <f>'рабочая форма матрица трассиров'!B887</f>
        <v>ID6.1.5-2</v>
      </c>
      <c r="C1935" s="18"/>
      <c r="E1935" s="4"/>
      <c r="G1935" s="8"/>
      <c r="I1935" s="21"/>
      <c r="J1935" s="8"/>
      <c r="L1935" s="8"/>
      <c r="M1935" s="8"/>
      <c r="N1935" s="8"/>
      <c r="O1935" s="8"/>
      <c r="P1935" s="8"/>
    </row>
    <row r="1936">
      <c r="A1936" s="274" t="str">
        <f t="shared" ref="A1936:A1939" si="597">A605</f>
        <v>Слайдер с превью товара содержит:</v>
      </c>
      <c r="B1936" s="273" t="str">
        <f>B1923</f>
        <v>ID6.1.4.1</v>
      </c>
      <c r="C1936" s="18" t="s">
        <v>34</v>
      </c>
      <c r="D1936" s="357" t="s">
        <v>2310</v>
      </c>
      <c r="E1936" s="273" t="str">
        <f>E605</f>
        <v>Содержание слайдера с превью товара</v>
      </c>
      <c r="G1936" s="8"/>
      <c r="H1936" s="27" t="s">
        <v>16</v>
      </c>
      <c r="I1936" s="21"/>
      <c r="J1936" s="8"/>
      <c r="K1936" s="27" t="s">
        <v>57</v>
      </c>
      <c r="L1936" s="8"/>
      <c r="M1936" s="8"/>
      <c r="N1936" s="8"/>
      <c r="O1936" s="8"/>
      <c r="P1936" s="8"/>
    </row>
    <row r="1937">
      <c r="A1937" s="274" t="str">
        <f t="shared" si="597"/>
        <v>1.Фото товара с описанием и характеристиками</v>
      </c>
      <c r="G1937" s="8"/>
      <c r="I1937" s="21"/>
      <c r="J1937" s="8"/>
      <c r="L1937" s="8"/>
      <c r="M1937" s="8"/>
      <c r="N1937" s="8"/>
      <c r="O1937" s="8"/>
      <c r="P1937" s="8"/>
    </row>
    <row r="1938">
      <c r="A1938" s="274" t="str">
        <f t="shared" si="597"/>
        <v>2.Кнопка "Купить" / "Предзаказ" отсутствуют, если товар имеет статус "Под заказ"</v>
      </c>
      <c r="G1938" s="8"/>
      <c r="I1938" s="21"/>
      <c r="J1938" s="8"/>
      <c r="L1938" s="8" t="s">
        <v>2300</v>
      </c>
      <c r="M1938" s="50" t="s">
        <v>2311</v>
      </c>
      <c r="N1938" s="8"/>
      <c r="O1938" s="8"/>
      <c r="P1938" s="8"/>
    </row>
    <row r="1939">
      <c r="A1939" s="274" t="str">
        <f t="shared" si="597"/>
        <v>3.Кнопка "Сравнить"</v>
      </c>
      <c r="G1939" s="8"/>
      <c r="I1939" s="21"/>
      <c r="J1939" s="8"/>
      <c r="L1939" s="8" t="s">
        <v>2302</v>
      </c>
      <c r="N1939" s="8"/>
      <c r="O1939" s="8"/>
      <c r="P1939" s="8"/>
    </row>
    <row r="1940">
      <c r="A1940" s="350" t="s">
        <v>867</v>
      </c>
      <c r="B1940" s="130" t="str">
        <f t="shared" ref="B1940:B1944" si="598">B1928</f>
        <v>ID1.6.1.6.2</v>
      </c>
      <c r="C1940" s="18" t="s">
        <v>34</v>
      </c>
      <c r="D1940" s="358" t="s">
        <v>2312</v>
      </c>
      <c r="E1940" s="359" t="str">
        <f t="shared" ref="E1940:E1941" si="599">E609</f>
        <v>Переход в Карточку товара при нажатии на заголовок товара в превью</v>
      </c>
      <c r="G1940" s="8"/>
      <c r="H1940" s="27" t="s">
        <v>16</v>
      </c>
      <c r="I1940" s="21"/>
      <c r="J1940" s="8"/>
      <c r="K1940" s="27" t="s">
        <v>16</v>
      </c>
      <c r="L1940" s="8"/>
      <c r="M1940" s="8"/>
      <c r="N1940" s="8"/>
      <c r="O1940" s="8"/>
      <c r="P1940" s="8"/>
    </row>
    <row r="1941">
      <c r="A1941" s="274" t="str">
        <f t="shared" ref="A1941:A1944" si="600">A610</f>
        <v>Кнопка "Купить" при наведении курсора меняется с голубого на прозрачный ( с #0081ff на #fff)</v>
      </c>
      <c r="B1941" s="56" t="str">
        <f t="shared" si="598"/>
        <v>ID1.6.1.6.3</v>
      </c>
      <c r="C1941" s="18" t="s">
        <v>34</v>
      </c>
      <c r="D1941" s="273" t="s">
        <v>2313</v>
      </c>
      <c r="E1941" s="273" t="str">
        <f t="shared" si="599"/>
        <v>Цвет фона и цвет текста кнопки Купить, ее функционал</v>
      </c>
      <c r="G1941" s="8"/>
      <c r="H1941" s="27" t="s">
        <v>16</v>
      </c>
      <c r="I1941" s="21"/>
      <c r="J1941" s="8"/>
      <c r="K1941" s="27" t="s">
        <v>277</v>
      </c>
      <c r="L1941" s="8"/>
      <c r="M1941" s="8"/>
      <c r="N1941" s="8"/>
      <c r="O1941" s="8"/>
      <c r="P1941" s="8"/>
    </row>
    <row r="1942">
      <c r="A1942" s="274" t="str">
        <f t="shared" si="600"/>
        <v>При наведении курсора на кнопку "Купить" цвет текста меняется с белого на голубой  ( с #fff на  #0081ff)</v>
      </c>
      <c r="B1942" s="56" t="str">
        <f t="shared" si="598"/>
        <v>ID1.6.1.6.4</v>
      </c>
      <c r="G1942" s="8"/>
      <c r="I1942" s="21"/>
      <c r="J1942" s="8"/>
      <c r="L1942" s="8"/>
      <c r="M1942" s="239" t="s">
        <v>2314</v>
      </c>
      <c r="N1942" s="8"/>
      <c r="O1942" s="8"/>
      <c r="P1942" s="8"/>
    </row>
    <row r="1943">
      <c r="A1943" s="274" t="str">
        <f t="shared" si="600"/>
        <v>Нажатие на кнопку «Купить» в превью любого товара обновляет окно по добавленному в Корзине товару</v>
      </c>
      <c r="B1943" s="56" t="str">
        <f t="shared" si="598"/>
        <v>ID1.6.1.6.5</v>
      </c>
      <c r="G1943" s="8"/>
      <c r="I1943" s="21"/>
      <c r="J1943" s="8"/>
      <c r="L1943" s="8"/>
      <c r="M1943" s="8"/>
      <c r="N1943" s="8"/>
      <c r="O1943" s="8"/>
      <c r="P1943" s="8"/>
    </row>
    <row r="1944">
      <c r="A1944" s="274" t="str">
        <f t="shared" si="600"/>
        <v>Кнопка "Сравнить" при наведении меняет цвет с прозрачного на голубой (с #fff на  #0081ff)</v>
      </c>
      <c r="B1944" s="56" t="str">
        <f t="shared" si="598"/>
        <v>ID1.6.1.6.6</v>
      </c>
      <c r="C1944" s="18" t="s">
        <v>34</v>
      </c>
      <c r="D1944" s="358" t="s">
        <v>2315</v>
      </c>
      <c r="E1944" s="359" t="str">
        <f>E613</f>
        <v>Цвет фона кнопки Сравнить</v>
      </c>
      <c r="G1944" s="8"/>
      <c r="H1944" s="27" t="s">
        <v>16</v>
      </c>
      <c r="I1944" s="21"/>
      <c r="J1944" s="8"/>
      <c r="K1944" s="27" t="s">
        <v>277</v>
      </c>
      <c r="L1944" s="8"/>
      <c r="M1944" s="239" t="s">
        <v>2314</v>
      </c>
      <c r="N1944" s="8"/>
      <c r="O1944" s="8"/>
      <c r="P1944" s="8"/>
    </row>
    <row r="1945">
      <c r="A1945" s="318" t="str">
        <f>'рабочая форма матрица трассиров'!A888</f>
        <v>Кнопка "iSpot"</v>
      </c>
      <c r="B1945" s="3"/>
      <c r="C1945" s="20"/>
      <c r="D1945" s="4"/>
      <c r="E1945" s="4"/>
      <c r="G1945" s="8"/>
      <c r="H1945" s="8"/>
      <c r="I1945" s="21"/>
      <c r="J1945" s="8"/>
      <c r="K1945" s="8"/>
      <c r="L1945" s="8"/>
      <c r="M1945" s="8"/>
      <c r="N1945" s="8"/>
      <c r="O1945" s="8"/>
      <c r="P1945" s="8"/>
    </row>
    <row r="1946">
      <c r="A1946" s="274" t="str">
        <f>'рабочая форма матрица трассиров'!D889</f>
        <v>Кнопка "iSpot" при нажатии возвращает пользователя вверх страницы</v>
      </c>
      <c r="B1946" s="4" t="s">
        <v>2316</v>
      </c>
      <c r="C1946" s="18" t="s">
        <v>34</v>
      </c>
      <c r="D1946" s="4" t="s">
        <v>2317</v>
      </c>
      <c r="E1946" s="4" t="s">
        <v>2318</v>
      </c>
      <c r="G1946" s="8"/>
      <c r="H1946" s="27" t="s">
        <v>16</v>
      </c>
      <c r="I1946" s="21"/>
      <c r="J1946" s="8"/>
      <c r="K1946" s="27" t="s">
        <v>16</v>
      </c>
      <c r="L1946" s="8"/>
      <c r="M1946" s="8"/>
      <c r="N1946" s="8"/>
      <c r="O1946" s="8"/>
      <c r="P1946" s="8"/>
    </row>
    <row r="1947">
      <c r="A1947" s="318" t="str">
        <f>'рабочая форма матрица трассиров'!A890</f>
        <v>Блок "iSpot"</v>
      </c>
      <c r="B1947" s="3"/>
      <c r="C1947" s="20"/>
      <c r="D1947" s="4"/>
      <c r="E1947" s="4"/>
      <c r="G1947" s="8"/>
      <c r="H1947" s="8"/>
      <c r="I1947" s="21"/>
      <c r="J1947" s="8"/>
      <c r="K1947" s="8"/>
      <c r="L1947" s="8"/>
      <c r="M1947" s="8"/>
      <c r="N1947" s="8"/>
      <c r="O1947" s="8"/>
      <c r="P1947" s="8"/>
    </row>
    <row r="1948">
      <c r="A1948" s="356" t="s">
        <v>2319</v>
      </c>
      <c r="B1948" s="4" t="s">
        <v>2320</v>
      </c>
      <c r="C1948" s="20"/>
      <c r="D1948" s="4"/>
      <c r="E1948" s="4" t="s">
        <v>1273</v>
      </c>
      <c r="G1948" s="8"/>
      <c r="H1948" s="27"/>
      <c r="I1948" s="21"/>
      <c r="J1948" s="8"/>
      <c r="K1948" s="27"/>
      <c r="L1948" s="8"/>
      <c r="M1948" s="8"/>
      <c r="N1948" s="8"/>
      <c r="O1948" s="8"/>
      <c r="P1948" s="8"/>
    </row>
    <row r="1949">
      <c r="A1949" s="355" t="str">
        <f t="shared" ref="A1949:B1949" si="601">A70</f>
        <v>Блок должен содержать:
- кнопку "iSpot"
- ссылка tel
- ссылка mailto
- ссылку WhatsApp с иконкой мессенджера
- ссылку Telegram с иконкой мессенджера</v>
      </c>
      <c r="B1949" s="363" t="str">
        <f t="shared" si="601"/>
        <v>ID1.2.5.1</v>
      </c>
      <c r="C1949" s="18" t="s">
        <v>34</v>
      </c>
      <c r="D1949" s="364" t="s">
        <v>2321</v>
      </c>
      <c r="E1949" s="4" t="str">
        <f t="shared" ref="E1949:E1954" si="602">E70</f>
        <v>Содержание блока iSpot</v>
      </c>
      <c r="G1949" s="8"/>
      <c r="H1949" s="27" t="s">
        <v>16</v>
      </c>
      <c r="I1949" s="21"/>
      <c r="J1949" s="8"/>
      <c r="K1949" s="27" t="s">
        <v>16</v>
      </c>
      <c r="L1949" s="8"/>
      <c r="M1949" s="8"/>
      <c r="N1949" s="8"/>
      <c r="O1949" s="8"/>
      <c r="P1949" s="8"/>
    </row>
    <row r="1950">
      <c r="A1950" s="53"/>
      <c r="B1950" s="363" t="str">
        <f t="shared" ref="B1950:B1951" si="603">B71</f>
        <v/>
      </c>
      <c r="C1950" s="18" t="s">
        <v>34</v>
      </c>
      <c r="D1950" s="364" t="s">
        <v>2322</v>
      </c>
      <c r="E1950" s="194" t="str">
        <f t="shared" si="602"/>
        <v>Наличие ссылки tel, mailto, WhatsApp, Telegram при локации отличной от Санкт-Петербурга</v>
      </c>
      <c r="G1950" s="8"/>
      <c r="H1950" s="27" t="s">
        <v>16</v>
      </c>
      <c r="I1950" s="21"/>
      <c r="J1950" s="8"/>
      <c r="K1950" s="27" t="s">
        <v>16</v>
      </c>
      <c r="L1950" s="8"/>
      <c r="M1950" s="8"/>
      <c r="N1950" s="8"/>
      <c r="O1950" s="8"/>
      <c r="P1950" s="8"/>
    </row>
    <row r="1951" ht="37.5" customHeight="1">
      <c r="A1951" s="53"/>
      <c r="B1951" s="363" t="str">
        <f t="shared" si="603"/>
        <v/>
      </c>
      <c r="C1951" s="18" t="s">
        <v>34</v>
      </c>
      <c r="D1951" s="282" t="s">
        <v>2323</v>
      </c>
      <c r="E1951" s="194" t="str">
        <f t="shared" si="602"/>
        <v>При локации Санкт-Петербурга блок не содержит ссылку tel, mailto,  WhatsApp, Telegram</v>
      </c>
      <c r="G1951" s="8"/>
      <c r="H1951" s="27" t="s">
        <v>16</v>
      </c>
      <c r="I1951" s="21"/>
      <c r="J1951" s="8"/>
      <c r="K1951" s="27" t="s">
        <v>16</v>
      </c>
      <c r="L1951" s="8"/>
      <c r="M1951" s="8"/>
      <c r="N1951" s="8"/>
      <c r="O1951" s="8"/>
      <c r="P1951" s="8"/>
    </row>
    <row r="1952">
      <c r="A1952" s="274" t="str">
        <f t="shared" ref="A1952:A1953" si="604">A73</f>
        <v>При нажатии на кнопку iSpot должен произойти переход вверх страницы</v>
      </c>
      <c r="B1952" s="365" t="s">
        <v>123</v>
      </c>
      <c r="C1952" s="18" t="s">
        <v>34</v>
      </c>
      <c r="D1952" s="282" t="s">
        <v>2324</v>
      </c>
      <c r="E1952" s="194" t="str">
        <f t="shared" si="602"/>
        <v>Переход вверх страницы при нажатии на кнопку iSpot</v>
      </c>
      <c r="G1952" s="8"/>
      <c r="H1952" s="27" t="s">
        <v>16</v>
      </c>
      <c r="I1952" s="21"/>
      <c r="J1952" s="8"/>
      <c r="K1952" s="27" t="s">
        <v>16</v>
      </c>
      <c r="L1952" s="8"/>
      <c r="M1952" s="8"/>
      <c r="N1952" s="8"/>
      <c r="O1952" s="8"/>
      <c r="P1952" s="8"/>
    </row>
    <row r="1953">
      <c r="A1953" s="274" t="str">
        <f t="shared" si="604"/>
        <v>При нажатии на ссылку tel должен прозойти переход на связанное приложение</v>
      </c>
      <c r="B1953" s="363" t="str">
        <f t="shared" ref="B1953:B1954" si="605">B74</f>
        <v>ID1.2.5.4</v>
      </c>
      <c r="C1953" s="18" t="s">
        <v>34</v>
      </c>
      <c r="D1953" s="282" t="s">
        <v>2325</v>
      </c>
      <c r="E1953" s="194" t="str">
        <f t="shared" si="602"/>
        <v>Перенаправление на связанное приложение при нажатии на ссылку tel</v>
      </c>
      <c r="G1953" s="8"/>
      <c r="H1953" s="27" t="s">
        <v>16</v>
      </c>
      <c r="I1953" s="21"/>
      <c r="J1953" s="8"/>
      <c r="K1953" s="27" t="s">
        <v>16</v>
      </c>
      <c r="L1953" s="8"/>
      <c r="M1953" s="8"/>
      <c r="N1953" s="8"/>
      <c r="O1953" s="8"/>
      <c r="P1953" s="8"/>
    </row>
    <row r="1954">
      <c r="A1954" s="350" t="s">
        <v>129</v>
      </c>
      <c r="B1954" s="363" t="str">
        <f t="shared" si="605"/>
        <v>ID1.2.5.5</v>
      </c>
      <c r="C1954" s="18" t="s">
        <v>34</v>
      </c>
      <c r="D1954" s="357" t="s">
        <v>2326</v>
      </c>
      <c r="E1954" s="194" t="str">
        <f t="shared" si="602"/>
        <v>Блок содержит ссылку mailto, по которой идет переход в учетную запись почты </v>
      </c>
      <c r="G1954" s="8"/>
      <c r="H1954" s="27" t="s">
        <v>16</v>
      </c>
      <c r="I1954" s="21"/>
      <c r="J1954" s="8"/>
      <c r="K1954" s="27" t="s">
        <v>16</v>
      </c>
      <c r="L1954" s="8"/>
      <c r="M1954" s="8"/>
      <c r="N1954" s="8"/>
      <c r="O1954" s="8"/>
      <c r="P1954" s="8"/>
    </row>
    <row r="1955">
      <c r="A1955" s="274" t="str">
        <f t="shared" ref="A1955:A1959" si="606">A76</f>
        <v>При нажатии на ссылку mailto должен произойти переход в учетную запись почты</v>
      </c>
      <c r="B1955" s="365" t="s">
        <v>133</v>
      </c>
      <c r="E1955" s="4"/>
      <c r="G1955" s="8"/>
      <c r="I1955" s="21"/>
      <c r="J1955" s="8"/>
      <c r="L1955" s="8"/>
      <c r="M1955" s="8"/>
      <c r="N1955" s="8"/>
      <c r="O1955" s="8"/>
      <c r="P1955" s="8"/>
    </row>
    <row r="1956">
      <c r="A1956" s="274" t="str">
        <f t="shared" si="606"/>
        <v>Должен содержать ссылку WhatsApp с иконкой мессенджера</v>
      </c>
      <c r="B1956" s="363" t="str">
        <f>B77</f>
        <v>ID1.2.5.7</v>
      </c>
      <c r="C1956" s="18" t="s">
        <v>34</v>
      </c>
      <c r="D1956" s="357" t="s">
        <v>2327</v>
      </c>
      <c r="E1956" s="194" t="str">
        <f>E77</f>
        <v>Блок содержит ссылку WhatsApp, которая переводит в приложение WhatsApp</v>
      </c>
      <c r="G1956" s="8"/>
      <c r="H1956" s="27" t="s">
        <v>16</v>
      </c>
      <c r="I1956" s="21"/>
      <c r="J1956" s="8"/>
      <c r="K1956" s="27" t="s">
        <v>16</v>
      </c>
      <c r="L1956" s="8"/>
      <c r="M1956" s="8"/>
      <c r="N1956" s="8"/>
      <c r="O1956" s="8"/>
      <c r="P1956" s="8"/>
    </row>
    <row r="1957">
      <c r="A1957" s="274" t="str">
        <f t="shared" si="606"/>
        <v>При нажатии на ссылку WhatsApp  должен произойти переход в приложение WhatsApp </v>
      </c>
      <c r="B1957" s="365" t="s">
        <v>137</v>
      </c>
      <c r="E1957" s="4"/>
      <c r="G1957" s="8"/>
      <c r="I1957" s="21"/>
      <c r="J1957" s="8"/>
      <c r="L1957" s="8"/>
      <c r="M1957" s="8"/>
      <c r="N1957" s="8"/>
      <c r="O1957" s="8"/>
      <c r="P1957" s="8"/>
    </row>
    <row r="1958">
      <c r="A1958" s="274" t="str">
        <f t="shared" si="606"/>
        <v>Должен содержать ссылку Telegram с иконкой мессенджера</v>
      </c>
      <c r="B1958" s="363" t="str">
        <f t="shared" ref="B1958:B1959" si="607">B79</f>
        <v>ID1.2.5.9</v>
      </c>
      <c r="C1958" s="18" t="s">
        <v>34</v>
      </c>
      <c r="D1958" s="357" t="s">
        <v>2328</v>
      </c>
      <c r="E1958" s="194" t="str">
        <f>E79</f>
        <v>Блок содержит ссылку Telegram, которая переводит в приложение Telegram</v>
      </c>
      <c r="G1958" s="8"/>
      <c r="H1958" s="27" t="s">
        <v>16</v>
      </c>
      <c r="I1958" s="21"/>
      <c r="J1958" s="8"/>
      <c r="K1958" s="27" t="s">
        <v>16</v>
      </c>
      <c r="L1958" s="8"/>
      <c r="M1958" s="8"/>
      <c r="N1958" s="8"/>
      <c r="O1958" s="8"/>
      <c r="P1958" s="8"/>
    </row>
    <row r="1959">
      <c r="A1959" s="274" t="str">
        <f t="shared" si="606"/>
        <v>При нажатии на ссылку Telegram  должен произойти переход в приложение Telegram </v>
      </c>
      <c r="B1959" s="363" t="str">
        <f t="shared" si="607"/>
        <v>ID1.2.5.10</v>
      </c>
      <c r="E1959" s="4"/>
      <c r="G1959" s="8"/>
      <c r="I1959" s="21"/>
      <c r="J1959" s="8"/>
      <c r="L1959" s="8"/>
      <c r="M1959" s="8"/>
      <c r="N1959" s="8"/>
      <c r="O1959" s="8"/>
      <c r="P1959" s="8"/>
    </row>
    <row r="1960">
      <c r="A1960" s="318" t="s">
        <v>2329</v>
      </c>
      <c r="B1960" s="56"/>
      <c r="C1960" s="20"/>
      <c r="D1960" s="4"/>
      <c r="E1960" s="4"/>
      <c r="G1960" s="8"/>
      <c r="H1960" s="27"/>
      <c r="I1960" s="21"/>
      <c r="J1960" s="8"/>
      <c r="K1960" s="27"/>
      <c r="L1960" s="8"/>
      <c r="M1960" s="8"/>
      <c r="N1960" s="8"/>
      <c r="O1960" s="8"/>
      <c r="P1960" s="8"/>
    </row>
    <row r="1961">
      <c r="A1961" s="43" t="s">
        <v>282</v>
      </c>
      <c r="B1961" s="4" t="s">
        <v>1669</v>
      </c>
      <c r="C1961" s="20"/>
      <c r="D1961" s="103"/>
      <c r="E1961" s="4" t="s">
        <v>1670</v>
      </c>
      <c r="G1961" s="8"/>
      <c r="H1961" s="27"/>
      <c r="I1961" s="287" t="s">
        <v>1313</v>
      </c>
      <c r="J1961" s="8"/>
      <c r="K1961" s="27"/>
      <c r="L1961" s="8"/>
      <c r="M1961" s="8"/>
      <c r="N1961" s="8"/>
      <c r="O1961" s="8"/>
      <c r="P1961" s="8"/>
    </row>
    <row r="1962">
      <c r="A1962" s="43" t="s">
        <v>1949</v>
      </c>
      <c r="B1962" s="20" t="s">
        <v>142</v>
      </c>
      <c r="C1962" s="18" t="s">
        <v>34</v>
      </c>
      <c r="D1962" s="357" t="s">
        <v>2330</v>
      </c>
      <c r="E1962" s="20" t="s">
        <v>144</v>
      </c>
      <c r="G1962" s="8"/>
      <c r="H1962" s="27" t="s">
        <v>16</v>
      </c>
      <c r="I1962" s="21"/>
      <c r="J1962" s="8"/>
      <c r="K1962" s="27" t="s">
        <v>16</v>
      </c>
      <c r="L1962" s="8"/>
      <c r="M1962" s="8"/>
      <c r="N1962" s="8"/>
      <c r="O1962" s="8"/>
      <c r="P1962" s="8"/>
    </row>
    <row r="1963">
      <c r="A1963" s="43" t="s">
        <v>1951</v>
      </c>
      <c r="B1963" s="4" t="s">
        <v>145</v>
      </c>
      <c r="C1963" s="18" t="s">
        <v>34</v>
      </c>
      <c r="E1963" s="20" t="s">
        <v>147</v>
      </c>
      <c r="G1963" s="8"/>
      <c r="H1963" s="27" t="s">
        <v>16</v>
      </c>
      <c r="I1963" s="21"/>
      <c r="J1963" s="8"/>
      <c r="K1963" s="27" t="s">
        <v>16</v>
      </c>
      <c r="L1963" s="8"/>
      <c r="M1963" s="8"/>
      <c r="N1963" s="8"/>
      <c r="O1963" s="8"/>
      <c r="P1963" s="8"/>
    </row>
    <row r="1964">
      <c r="A1964" s="43" t="s">
        <v>129</v>
      </c>
      <c r="B1964" s="4" t="s">
        <v>148</v>
      </c>
      <c r="C1964" s="18" t="s">
        <v>34</v>
      </c>
      <c r="D1964" s="357" t="s">
        <v>2331</v>
      </c>
      <c r="E1964" s="20" t="s">
        <v>132</v>
      </c>
      <c r="G1964" s="8"/>
      <c r="H1964" s="27" t="s">
        <v>16</v>
      </c>
      <c r="I1964" s="21"/>
      <c r="J1964" s="8"/>
      <c r="K1964" s="27" t="s">
        <v>16</v>
      </c>
      <c r="L1964" s="8"/>
      <c r="M1964" s="8"/>
      <c r="N1964" s="8"/>
      <c r="O1964" s="8"/>
      <c r="P1964" s="8"/>
    </row>
    <row r="1965">
      <c r="A1965" s="43" t="s">
        <v>1941</v>
      </c>
      <c r="B1965" s="4" t="s">
        <v>150</v>
      </c>
      <c r="G1965" s="8"/>
      <c r="I1965" s="21"/>
      <c r="J1965" s="8"/>
      <c r="L1965" s="8"/>
      <c r="M1965" s="8"/>
      <c r="N1965" s="8"/>
      <c r="O1965" s="8"/>
      <c r="P1965" s="8"/>
    </row>
    <row r="1966">
      <c r="A1966" s="43" t="s">
        <v>1942</v>
      </c>
      <c r="B1966" s="4" t="s">
        <v>151</v>
      </c>
      <c r="C1966" s="18" t="s">
        <v>34</v>
      </c>
      <c r="D1966" s="165" t="s">
        <v>2332</v>
      </c>
      <c r="E1966" s="20" t="s">
        <v>136</v>
      </c>
      <c r="G1966" s="8"/>
      <c r="H1966" s="27" t="s">
        <v>16</v>
      </c>
      <c r="I1966" s="21"/>
      <c r="J1966" s="8"/>
      <c r="K1966" s="27" t="s">
        <v>16</v>
      </c>
      <c r="L1966" s="8"/>
      <c r="M1966" s="8"/>
      <c r="N1966" s="8"/>
      <c r="O1966" s="8"/>
      <c r="P1966" s="8"/>
    </row>
    <row r="1967">
      <c r="A1967" s="43" t="s">
        <v>1944</v>
      </c>
      <c r="B1967" s="4" t="s">
        <v>153</v>
      </c>
      <c r="G1967" s="8"/>
      <c r="I1967" s="21"/>
      <c r="J1967" s="8"/>
      <c r="L1967" s="8"/>
      <c r="M1967" s="8"/>
      <c r="N1967" s="8"/>
      <c r="O1967" s="8"/>
      <c r="P1967" s="8"/>
    </row>
    <row r="1968">
      <c r="A1968" s="43" t="s">
        <v>1945</v>
      </c>
      <c r="B1968" s="4" t="s">
        <v>154</v>
      </c>
      <c r="C1968" s="18" t="s">
        <v>34</v>
      </c>
      <c r="D1968" s="165" t="s">
        <v>2333</v>
      </c>
      <c r="E1968" s="20" t="s">
        <v>140</v>
      </c>
      <c r="G1968" s="8"/>
      <c r="H1968" s="27" t="s">
        <v>16</v>
      </c>
      <c r="I1968" s="21"/>
      <c r="J1968" s="8"/>
      <c r="K1968" s="27" t="s">
        <v>16</v>
      </c>
      <c r="L1968" s="8"/>
      <c r="M1968" s="8"/>
      <c r="N1968" s="8"/>
      <c r="O1968" s="8"/>
      <c r="P1968" s="8"/>
    </row>
    <row r="1969">
      <c r="A1969" s="43" t="s">
        <v>1956</v>
      </c>
      <c r="B1969" s="4" t="s">
        <v>156</v>
      </c>
      <c r="G1969" s="8"/>
      <c r="I1969" s="21"/>
      <c r="J1969" s="8"/>
      <c r="L1969" s="8"/>
      <c r="M1969" s="8"/>
      <c r="N1969" s="8"/>
      <c r="O1969" s="8"/>
      <c r="P1969" s="8"/>
    </row>
    <row r="1970">
      <c r="A1970" s="318" t="s">
        <v>157</v>
      </c>
      <c r="B1970" s="4"/>
      <c r="C1970" s="4"/>
      <c r="D1970" s="4"/>
      <c r="E1970" s="4"/>
      <c r="G1970" s="8"/>
      <c r="H1970" s="27"/>
      <c r="I1970" s="287" t="s">
        <v>1313</v>
      </c>
      <c r="J1970" s="8"/>
      <c r="K1970" s="27"/>
      <c r="L1970" s="8"/>
      <c r="M1970" s="8"/>
      <c r="N1970" s="8"/>
      <c r="O1970" s="8"/>
      <c r="P1970" s="8"/>
    </row>
    <row r="1971">
      <c r="A1971" s="43" t="s">
        <v>288</v>
      </c>
      <c r="B1971" s="4" t="s">
        <v>1676</v>
      </c>
      <c r="C1971" s="20"/>
      <c r="D1971" s="103"/>
      <c r="E1971" s="4" t="s">
        <v>1677</v>
      </c>
      <c r="G1971" s="8"/>
      <c r="H1971" s="27"/>
      <c r="I1971" s="21"/>
      <c r="J1971" s="8"/>
      <c r="K1971" s="27"/>
      <c r="L1971" s="8"/>
      <c r="M1971" s="8"/>
      <c r="N1971" s="8"/>
      <c r="O1971" s="8"/>
      <c r="P1971" s="8"/>
    </row>
    <row r="1972">
      <c r="A1972" s="43" t="s">
        <v>1958</v>
      </c>
      <c r="B1972" s="51" t="s">
        <v>158</v>
      </c>
      <c r="C1972" s="18" t="s">
        <v>34</v>
      </c>
      <c r="D1972" s="20" t="s">
        <v>2334</v>
      </c>
      <c r="E1972" s="26" t="s">
        <v>160</v>
      </c>
      <c r="G1972" s="8"/>
      <c r="H1972" s="27" t="s">
        <v>16</v>
      </c>
      <c r="I1972" s="21"/>
      <c r="J1972" s="8"/>
      <c r="K1972" s="27" t="s">
        <v>16</v>
      </c>
      <c r="L1972" s="8"/>
      <c r="M1972" s="8"/>
      <c r="N1972" s="8"/>
      <c r="O1972" s="8"/>
      <c r="P1972" s="8"/>
    </row>
    <row r="1973">
      <c r="A1973" s="43" t="s">
        <v>1960</v>
      </c>
      <c r="B1973" s="20"/>
      <c r="C1973" s="20"/>
      <c r="E1973" s="20" t="s">
        <v>370</v>
      </c>
      <c r="G1973" s="8"/>
      <c r="H1973" s="27"/>
      <c r="I1973" s="21"/>
      <c r="J1973" s="8"/>
      <c r="K1973" s="27"/>
      <c r="L1973" s="8"/>
      <c r="M1973" s="8"/>
      <c r="N1973" s="8"/>
      <c r="O1973" s="8"/>
      <c r="P1973" s="8"/>
    </row>
    <row r="1974">
      <c r="A1974" s="43" t="s">
        <v>1886</v>
      </c>
      <c r="B1974" s="4" t="s">
        <v>162</v>
      </c>
      <c r="C1974" s="18" t="s">
        <v>34</v>
      </c>
      <c r="D1974" s="20" t="s">
        <v>2335</v>
      </c>
      <c r="E1974" s="20" t="s">
        <v>164</v>
      </c>
      <c r="G1974" s="8"/>
      <c r="H1974" s="27" t="s">
        <v>16</v>
      </c>
      <c r="I1974" s="21"/>
      <c r="J1974" s="8"/>
      <c r="K1974" s="27" t="s">
        <v>16</v>
      </c>
      <c r="L1974" s="8"/>
      <c r="M1974" s="8"/>
      <c r="N1974" s="8"/>
      <c r="O1974" s="8"/>
      <c r="P1974" s="8"/>
    </row>
    <row r="1975">
      <c r="A1975" s="43" t="s">
        <v>708</v>
      </c>
      <c r="B1975" s="26" t="s">
        <v>165</v>
      </c>
      <c r="C1975" s="18" t="s">
        <v>24</v>
      </c>
      <c r="D1975" s="20" t="s">
        <v>2336</v>
      </c>
      <c r="E1975" s="20" t="s">
        <v>167</v>
      </c>
      <c r="F1975" s="56" t="str">
        <f>'Таблицы принятия решений'!B27</f>
        <v>ПР 1</v>
      </c>
      <c r="G1975" s="56" t="str">
        <f>'Таблицы принятия решений'!B30</f>
        <v>t.est-t@yandex.ru</v>
      </c>
      <c r="H1975" s="27" t="s">
        <v>16</v>
      </c>
      <c r="I1975" s="21"/>
      <c r="J1975" s="8"/>
      <c r="K1975" s="27" t="s">
        <v>16</v>
      </c>
      <c r="L1975" s="8"/>
      <c r="M1975" s="8"/>
      <c r="N1975" s="8"/>
      <c r="O1975" s="8"/>
      <c r="P1975" s="8"/>
    </row>
    <row r="1976">
      <c r="A1976" s="53"/>
      <c r="E1976" s="20" t="s">
        <v>169</v>
      </c>
      <c r="F1976" s="56" t="str">
        <f>'Таблицы принятия решений'!C27</f>
        <v>ПР 2</v>
      </c>
      <c r="G1976" s="56" t="str">
        <f>'Таблицы принятия решений'!C30</f>
        <v>login_22@домен.рф</v>
      </c>
      <c r="H1976" s="27" t="s">
        <v>16</v>
      </c>
      <c r="I1976" s="21"/>
      <c r="J1976" s="8"/>
      <c r="K1976" s="27" t="s">
        <v>16</v>
      </c>
      <c r="L1976" s="8"/>
      <c r="M1976" s="8"/>
      <c r="N1976" s="8"/>
      <c r="O1976" s="8"/>
      <c r="P1976" s="8"/>
    </row>
    <row r="1977">
      <c r="A1977" s="43" t="s">
        <v>1890</v>
      </c>
      <c r="B1977" s="26" t="s">
        <v>1891</v>
      </c>
      <c r="C1977" s="18" t="s">
        <v>34</v>
      </c>
      <c r="D1977" s="20" t="s">
        <v>2337</v>
      </c>
      <c r="E1977" s="20" t="s">
        <v>171</v>
      </c>
      <c r="F1977" s="56" t="str">
        <f>'Таблицы принятия решений'!F27</f>
        <v>ПР 5</v>
      </c>
      <c r="G1977" s="85" t="str">
        <f>'Таблицы принятия решений'!F31</f>
        <v>testgmail.com</v>
      </c>
      <c r="H1977" s="27" t="s">
        <v>16</v>
      </c>
      <c r="I1977" s="21"/>
      <c r="J1977" s="8"/>
      <c r="K1977" s="27" t="s">
        <v>16</v>
      </c>
      <c r="L1977" s="8"/>
      <c r="M1977" s="8"/>
      <c r="N1977" s="8"/>
      <c r="O1977" s="8"/>
      <c r="P1977" s="8"/>
    </row>
    <row r="1978">
      <c r="A1978" s="43" t="s">
        <v>1895</v>
      </c>
      <c r="B1978" s="26" t="s">
        <v>1896</v>
      </c>
      <c r="C1978" s="18" t="s">
        <v>34</v>
      </c>
      <c r="D1978" s="20" t="s">
        <v>2338</v>
      </c>
      <c r="E1978" s="20" t="s">
        <v>173</v>
      </c>
      <c r="F1978" s="56" t="str">
        <f>'Таблицы принятия решений'!G27</f>
        <v>ПР 6</v>
      </c>
      <c r="G1978" s="56" t="str">
        <f>'Таблицы принятия решений'!G31</f>
        <v>test@gmailcom</v>
      </c>
      <c r="H1978" s="27" t="s">
        <v>16</v>
      </c>
      <c r="I1978" s="21"/>
      <c r="J1978" s="8"/>
      <c r="K1978" s="27" t="s">
        <v>16</v>
      </c>
      <c r="L1978" s="8"/>
      <c r="M1978" s="8"/>
      <c r="N1978" s="8"/>
      <c r="O1978" s="8"/>
      <c r="P1978" s="8"/>
    </row>
    <row r="1979">
      <c r="A1979" s="43" t="s">
        <v>1970</v>
      </c>
      <c r="B1979" s="26" t="s">
        <v>627</v>
      </c>
      <c r="C1979" s="18" t="s">
        <v>34</v>
      </c>
      <c r="D1979" s="20" t="s">
        <v>2339</v>
      </c>
      <c r="E1979" s="20" t="s">
        <v>175</v>
      </c>
      <c r="F1979" s="56" t="str">
        <f>'Таблицы принятия решений'!E27</f>
        <v>ПР 4</v>
      </c>
      <c r="G1979" s="56" t="s">
        <v>176</v>
      </c>
      <c r="H1979" s="27" t="s">
        <v>16</v>
      </c>
      <c r="I1979" s="21"/>
      <c r="J1979" s="8"/>
      <c r="K1979" s="27" t="s">
        <v>16</v>
      </c>
      <c r="L1979" s="8"/>
      <c r="M1979" s="8"/>
      <c r="N1979" s="8"/>
      <c r="O1979" s="8"/>
      <c r="P1979" s="8"/>
    </row>
    <row r="1980">
      <c r="A1980" s="53"/>
      <c r="E1980" s="20" t="s">
        <v>177</v>
      </c>
      <c r="F1980" s="56" t="str">
        <f>'Таблицы принятия решений'!I27</f>
        <v>ПР 8</v>
      </c>
      <c r="G1980" s="56" t="s">
        <v>632</v>
      </c>
      <c r="H1980" s="27" t="s">
        <v>16</v>
      </c>
      <c r="I1980" s="21"/>
      <c r="J1980" s="8"/>
      <c r="K1980" s="27" t="s">
        <v>16</v>
      </c>
      <c r="L1980" s="8"/>
      <c r="M1980" s="8"/>
      <c r="N1980" s="8"/>
      <c r="O1980" s="8"/>
      <c r="P1980" s="8"/>
    </row>
    <row r="1981">
      <c r="A1981" s="43" t="s">
        <v>1974</v>
      </c>
      <c r="B1981" s="26" t="s">
        <v>714</v>
      </c>
      <c r="C1981" s="26" t="s">
        <v>34</v>
      </c>
      <c r="D1981" s="20" t="s">
        <v>2340</v>
      </c>
      <c r="E1981" s="26" t="s">
        <v>179</v>
      </c>
      <c r="F1981" s="26" t="str">
        <f>'Таблицы принятия решений'!H27</f>
        <v>ПР 7</v>
      </c>
      <c r="G1981" s="26" t="str">
        <f>'Таблицы принятия решений'!H31</f>
        <v>шш@gmail.com</v>
      </c>
      <c r="H1981" s="27" t="s">
        <v>57</v>
      </c>
      <c r="I1981" s="45" t="s">
        <v>1687</v>
      </c>
      <c r="J1981" s="50" t="s">
        <v>181</v>
      </c>
      <c r="K1981" s="27" t="s">
        <v>57</v>
      </c>
      <c r="L1981" s="45" t="s">
        <v>1687</v>
      </c>
      <c r="M1981" s="50" t="s">
        <v>181</v>
      </c>
      <c r="N1981" s="8"/>
      <c r="O1981" s="8"/>
      <c r="P1981" s="8"/>
    </row>
    <row r="1982">
      <c r="A1982" s="43" t="s">
        <v>182</v>
      </c>
      <c r="B1982" s="26" t="s">
        <v>183</v>
      </c>
      <c r="C1982" s="18" t="s">
        <v>34</v>
      </c>
      <c r="D1982" s="20" t="s">
        <v>2341</v>
      </c>
      <c r="E1982" s="20" t="s">
        <v>185</v>
      </c>
      <c r="F1982" s="26" t="str">
        <f>'Таблицы принятия решений'!B27</f>
        <v>ПР 1</v>
      </c>
      <c r="G1982" s="26" t="str">
        <f>'Таблицы принятия решений'!B30</f>
        <v>t.est-t@yandex.ru</v>
      </c>
      <c r="H1982" s="27" t="s">
        <v>16</v>
      </c>
      <c r="I1982" s="21"/>
      <c r="J1982" s="8"/>
      <c r="K1982" s="27" t="s">
        <v>16</v>
      </c>
      <c r="L1982" s="8"/>
      <c r="M1982" s="8"/>
      <c r="N1982" s="8"/>
      <c r="O1982" s="8"/>
      <c r="P1982" s="8"/>
    </row>
    <row r="1983" ht="45.75" customHeight="1">
      <c r="A1983" s="43" t="s">
        <v>188</v>
      </c>
      <c r="B1983" s="26" t="s">
        <v>1979</v>
      </c>
      <c r="C1983" s="18" t="s">
        <v>34</v>
      </c>
      <c r="D1983" s="20" t="s">
        <v>2342</v>
      </c>
      <c r="E1983" s="20" t="s">
        <v>190</v>
      </c>
      <c r="F1983" s="20" t="str">
        <f>'Таблицы принятия решений'!B27</f>
        <v>ПР 1</v>
      </c>
      <c r="G1983" s="26" t="str">
        <f>'Таблицы принятия решений'!B30</f>
        <v>t.est-t@yandex.ru</v>
      </c>
      <c r="H1983" s="27" t="s">
        <v>16</v>
      </c>
      <c r="I1983" s="21"/>
      <c r="J1983" s="8"/>
      <c r="K1983" s="27" t="s">
        <v>16</v>
      </c>
      <c r="L1983" s="8"/>
      <c r="M1983" s="8"/>
      <c r="N1983" s="8"/>
      <c r="O1983" s="8"/>
      <c r="P1983" s="8"/>
    </row>
    <row r="1984">
      <c r="A1984" s="53"/>
      <c r="D1984" s="20" t="s">
        <v>2343</v>
      </c>
      <c r="E1984" s="20" t="s">
        <v>192</v>
      </c>
      <c r="F1984" s="20" t="str">
        <f>'Таблицы принятия решений'!C27</f>
        <v>ПР 2</v>
      </c>
      <c r="G1984" s="20" t="str">
        <f>'Таблицы принятия решений'!C30</f>
        <v>login_22@домен.рф</v>
      </c>
      <c r="H1984" s="27" t="s">
        <v>16</v>
      </c>
      <c r="I1984" s="21"/>
      <c r="J1984" s="8"/>
      <c r="K1984" s="27" t="s">
        <v>16</v>
      </c>
      <c r="L1984" s="8"/>
      <c r="M1984" s="8"/>
      <c r="N1984" s="8"/>
      <c r="O1984" s="8"/>
      <c r="P1984" s="8"/>
    </row>
    <row r="1985">
      <c r="A1985" s="43" t="s">
        <v>1981</v>
      </c>
      <c r="B1985" s="26" t="s">
        <v>1982</v>
      </c>
      <c r="C1985" s="18" t="s">
        <v>34</v>
      </c>
      <c r="D1985" s="20" t="s">
        <v>2344</v>
      </c>
      <c r="E1985" s="20" t="s">
        <v>193</v>
      </c>
      <c r="F1985" s="20" t="s">
        <v>1984</v>
      </c>
      <c r="G1985" s="20" t="s">
        <v>194</v>
      </c>
      <c r="H1985" s="27" t="s">
        <v>57</v>
      </c>
      <c r="I1985" s="45" t="s">
        <v>1687</v>
      </c>
      <c r="J1985" s="50" t="s">
        <v>306</v>
      </c>
      <c r="K1985" s="27" t="s">
        <v>57</v>
      </c>
      <c r="L1985" s="50" t="s">
        <v>306</v>
      </c>
      <c r="M1985" s="8"/>
      <c r="N1985" s="8"/>
      <c r="O1985" s="8"/>
      <c r="P1985" s="8"/>
    </row>
    <row r="1986">
      <c r="A1986" s="43" t="s">
        <v>196</v>
      </c>
      <c r="B1986" s="26" t="s">
        <v>1985</v>
      </c>
      <c r="C1986" s="18" t="s">
        <v>34</v>
      </c>
      <c r="D1986" s="20" t="s">
        <v>2345</v>
      </c>
      <c r="E1986" s="20" t="s">
        <v>1693</v>
      </c>
      <c r="F1986" s="20"/>
      <c r="G1986" s="20"/>
      <c r="H1986" s="27" t="s">
        <v>16</v>
      </c>
      <c r="I1986" s="21"/>
      <c r="J1986" s="8"/>
      <c r="K1986" s="27" t="s">
        <v>16</v>
      </c>
      <c r="L1986" s="8"/>
      <c r="M1986" s="8"/>
      <c r="N1986" s="8"/>
      <c r="O1986" s="8"/>
      <c r="P1986" s="8"/>
    </row>
    <row r="1987">
      <c r="A1987" s="43" t="s">
        <v>1987</v>
      </c>
      <c r="B1987" s="26" t="s">
        <v>1988</v>
      </c>
      <c r="C1987" s="18" t="s">
        <v>34</v>
      </c>
      <c r="D1987" s="20" t="s">
        <v>2346</v>
      </c>
      <c r="E1987" s="20" t="s">
        <v>201</v>
      </c>
      <c r="F1987" s="20" t="s">
        <v>1972</v>
      </c>
      <c r="G1987" s="20" t="s">
        <v>176</v>
      </c>
      <c r="H1987" s="27" t="s">
        <v>16</v>
      </c>
      <c r="I1987" s="21"/>
      <c r="J1987" s="8"/>
      <c r="K1987" s="27" t="s">
        <v>16</v>
      </c>
      <c r="L1987" s="8"/>
      <c r="M1987" s="8"/>
      <c r="N1987" s="8"/>
      <c r="O1987" s="8"/>
      <c r="P1987" s="8"/>
    </row>
    <row r="1988">
      <c r="A1988" s="53"/>
      <c r="E1988" s="20" t="s">
        <v>202</v>
      </c>
      <c r="F1988" s="20" t="s">
        <v>1973</v>
      </c>
      <c r="G1988" s="20" t="s">
        <v>632</v>
      </c>
      <c r="H1988" s="27" t="s">
        <v>16</v>
      </c>
      <c r="I1988" s="21"/>
      <c r="J1988" s="8"/>
      <c r="K1988" s="27" t="s">
        <v>16</v>
      </c>
      <c r="L1988" s="8"/>
      <c r="M1988" s="8"/>
      <c r="N1988" s="8"/>
      <c r="O1988" s="8"/>
      <c r="P1988" s="8"/>
    </row>
    <row r="1989">
      <c r="A1989" s="43" t="s">
        <v>1990</v>
      </c>
      <c r="B1989" s="26" t="s">
        <v>1991</v>
      </c>
      <c r="C1989" s="18" t="s">
        <v>34</v>
      </c>
      <c r="D1989" s="20" t="s">
        <v>2347</v>
      </c>
      <c r="E1989" s="20" t="s">
        <v>204</v>
      </c>
      <c r="F1989" s="20"/>
      <c r="G1989" s="20"/>
      <c r="H1989" s="27" t="s">
        <v>16</v>
      </c>
      <c r="I1989" s="21"/>
      <c r="J1989" s="8"/>
      <c r="K1989" s="27" t="s">
        <v>16</v>
      </c>
      <c r="L1989" s="8"/>
      <c r="M1989" s="8"/>
      <c r="N1989" s="8"/>
      <c r="O1989" s="8"/>
      <c r="P1989" s="8"/>
    </row>
    <row r="1990">
      <c r="A1990" s="43" t="s">
        <v>1993</v>
      </c>
      <c r="B1990" s="4" t="s">
        <v>1994</v>
      </c>
      <c r="C1990" s="18" t="s">
        <v>34</v>
      </c>
      <c r="D1990" s="20" t="s">
        <v>2348</v>
      </c>
      <c r="E1990" s="26" t="s">
        <v>205</v>
      </c>
      <c r="G1990" s="8"/>
      <c r="H1990" s="27" t="s">
        <v>16</v>
      </c>
      <c r="I1990" s="21"/>
      <c r="J1990" s="8"/>
      <c r="K1990" s="27" t="s">
        <v>16</v>
      </c>
      <c r="L1990" s="8"/>
      <c r="M1990" s="8"/>
      <c r="N1990" s="8"/>
      <c r="O1990" s="8"/>
      <c r="P1990" s="8"/>
    </row>
    <row r="1991">
      <c r="A1991" s="43" t="s">
        <v>1996</v>
      </c>
      <c r="B1991" s="26" t="s">
        <v>1997</v>
      </c>
      <c r="G1991" s="8"/>
      <c r="I1991" s="21"/>
      <c r="J1991" s="8"/>
      <c r="L1991" s="8" t="s">
        <v>2349</v>
      </c>
      <c r="M1991" s="8"/>
      <c r="N1991" s="8"/>
      <c r="O1991" s="8"/>
      <c r="P1991" s="8"/>
    </row>
    <row r="1992">
      <c r="A1992" s="43" t="s">
        <v>1998</v>
      </c>
      <c r="B1992" s="4" t="s">
        <v>1999</v>
      </c>
      <c r="C1992" s="18" t="s">
        <v>34</v>
      </c>
      <c r="D1992" s="26" t="s">
        <v>2350</v>
      </c>
      <c r="E1992" s="26" t="s">
        <v>207</v>
      </c>
      <c r="G1992" s="8"/>
      <c r="H1992" s="27" t="s">
        <v>16</v>
      </c>
      <c r="I1992" s="21"/>
      <c r="J1992" s="8"/>
      <c r="K1992" s="27" t="s">
        <v>16</v>
      </c>
      <c r="L1992" s="8"/>
      <c r="M1992" s="8"/>
      <c r="N1992" s="8"/>
      <c r="O1992" s="8"/>
      <c r="P1992" s="8"/>
    </row>
    <row r="1993">
      <c r="A1993" s="366" t="str">
        <f>'рабочая форма матрица трассиров'!A892</f>
        <v>Футер</v>
      </c>
      <c r="B1993" s="3"/>
      <c r="C1993" s="20"/>
      <c r="D1993" s="26"/>
      <c r="E1993" s="4"/>
      <c r="G1993" s="8"/>
      <c r="H1993" s="8"/>
      <c r="I1993" s="21"/>
      <c r="J1993" s="8"/>
      <c r="K1993" s="8"/>
      <c r="L1993" s="8"/>
      <c r="M1993" s="8"/>
      <c r="N1993" s="8"/>
      <c r="O1993" s="8"/>
      <c r="P1993" s="8"/>
    </row>
    <row r="1994">
      <c r="A1994" s="367" t="str">
        <f>'рабочая форма матрица трассиров'!D892</f>
        <v>Мобильная версия</v>
      </c>
      <c r="B1994" s="3"/>
      <c r="C1994" s="20"/>
      <c r="D1994" s="4"/>
      <c r="E1994" s="4"/>
      <c r="G1994" s="8"/>
      <c r="H1994" s="8"/>
      <c r="I1994" s="21"/>
      <c r="J1994" s="8"/>
      <c r="K1994" s="8"/>
      <c r="L1994" s="8"/>
      <c r="M1994" s="8"/>
      <c r="N1994" s="8"/>
      <c r="O1994" s="8"/>
      <c r="P1994" s="8"/>
    </row>
    <row r="1995">
      <c r="A1995" s="269" t="str">
        <f>'рабочая форма матрица трассиров'!D893</f>
        <v>В мобильной версии футер содержит следующие кнопки-акоордеон:
- Каталог
- Покупателю
- iSpot
- Информация
- 2 ссылки на политику конфиденциальности Google
- ссылка со значком Вконтакте
- ссылка со значком Тик-Ток
- ссылка со значком Одноклассники</v>
      </c>
      <c r="B1995" s="26" t="s">
        <v>2351</v>
      </c>
      <c r="C1995" s="18" t="s">
        <v>14</v>
      </c>
      <c r="D1995" s="36" t="str">
        <f>MID(B1995,3,12)</f>
        <v>M4.1</v>
      </c>
      <c r="E1995" s="26" t="s">
        <v>2352</v>
      </c>
      <c r="G1995" s="8"/>
      <c r="H1995" s="27" t="s">
        <v>18</v>
      </c>
      <c r="I1995" s="21"/>
      <c r="J1995" s="8"/>
      <c r="K1995" s="27" t="s">
        <v>16</v>
      </c>
      <c r="L1995" s="8"/>
      <c r="M1995" s="8"/>
      <c r="N1995" s="8"/>
      <c r="O1995" s="8"/>
      <c r="P1995" s="8"/>
    </row>
    <row r="1996">
      <c r="A1996" s="366" t="str">
        <f>'рабочая форма матрица трассиров'!A894</f>
        <v>Футер веб-версия</v>
      </c>
      <c r="B1996" s="3"/>
      <c r="C1996" s="20"/>
      <c r="D1996" s="4"/>
      <c r="E1996" s="4"/>
      <c r="G1996" s="8"/>
      <c r="H1996" s="27" t="s">
        <v>16</v>
      </c>
      <c r="I1996" s="21"/>
      <c r="J1996" s="8"/>
      <c r="K1996" s="8"/>
      <c r="L1996" s="8"/>
      <c r="M1996" s="8"/>
      <c r="N1996" s="8"/>
      <c r="O1996" s="8"/>
      <c r="P1996" s="8"/>
    </row>
    <row r="1997">
      <c r="A1997" s="368" t="str">
        <f>'рабочая форма матрица трассиров'!D895</f>
        <v>Футер содержит:</v>
      </c>
      <c r="B1997" s="369" t="s">
        <v>2353</v>
      </c>
      <c r="C1997" s="18" t="s">
        <v>14</v>
      </c>
      <c r="D1997" s="370">
        <v>7.0</v>
      </c>
      <c r="E1997" s="26" t="s">
        <v>2354</v>
      </c>
      <c r="G1997" s="8"/>
      <c r="I1997" s="21"/>
      <c r="J1997" s="8"/>
      <c r="K1997" s="27" t="s">
        <v>20</v>
      </c>
      <c r="L1997" s="8"/>
      <c r="M1997" s="8"/>
      <c r="N1997" s="8"/>
      <c r="O1997" s="8"/>
      <c r="P1997" s="8"/>
    </row>
    <row r="1998">
      <c r="A1998" s="368" t="str">
        <f>'рабочая форма матрица трассиров'!D896</f>
        <v>- кнопка "iSpot"</v>
      </c>
      <c r="G1998" s="8"/>
      <c r="I1998" s="21"/>
      <c r="J1998" s="8"/>
      <c r="L1998" s="8"/>
      <c r="M1998" s="8"/>
      <c r="N1998" s="8"/>
      <c r="O1998" s="8"/>
      <c r="P1998" s="8"/>
    </row>
    <row r="1999">
      <c r="A1999" s="136" t="str">
        <f>'рабочая форма матрица трассиров'!D897</f>
        <v>- кнопки с видами товаров (Mac, iPhone, iPad, Watch, AirPods, AirTag, Аксессуары, Гаджеты, Мультимедиа) содержится в Хедере-2</v>
      </c>
      <c r="G1999" s="8"/>
      <c r="I1999" s="21"/>
      <c r="J1999" s="8"/>
      <c r="L1999" s="8"/>
      <c r="M1999" s="8"/>
      <c r="N1999" s="8"/>
      <c r="O1999" s="8"/>
      <c r="P1999" s="8"/>
    </row>
    <row r="2000">
      <c r="A2000" s="368" t="str">
        <f>'рабочая форма матрица трассиров'!D898</f>
        <v>- доставка и оплата - также содержится в Хедер 1</v>
      </c>
      <c r="G2000" s="8"/>
      <c r="I2000" s="21"/>
      <c r="J2000" s="8"/>
      <c r="L2000" s="8"/>
      <c r="M2000" s="8"/>
      <c r="N2000" s="8"/>
      <c r="O2000" s="8"/>
      <c r="P2000" s="8"/>
    </row>
    <row r="2001">
      <c r="A2001" s="368" t="str">
        <f>'рабочая форма матрица трассиров'!D899</f>
        <v>- программа лояльности</v>
      </c>
      <c r="G2001" s="8"/>
      <c r="I2001" s="21"/>
      <c r="J2001" s="8"/>
      <c r="L2001" s="8"/>
      <c r="M2001" s="8"/>
      <c r="N2001" s="8"/>
      <c r="O2001" s="8"/>
      <c r="P2001" s="8"/>
    </row>
    <row r="2002">
      <c r="A2002" s="368" t="str">
        <f>'рабочая форма матрица трассиров'!D900</f>
        <v>- Обмен и возврат</v>
      </c>
      <c r="G2002" s="8"/>
      <c r="I2002" s="21"/>
      <c r="J2002" s="8"/>
      <c r="L2002" s="8"/>
      <c r="M2002" s="8"/>
      <c r="N2002" s="8"/>
      <c r="O2002" s="8"/>
      <c r="P2002" s="8"/>
    </row>
    <row r="2003">
      <c r="A2003" s="368" t="str">
        <f>'рабочая форма матрица трассиров'!D901</f>
        <v>- Магазин - также содержится в Хедере 1</v>
      </c>
      <c r="G2003" s="8"/>
      <c r="I2003" s="21"/>
      <c r="J2003" s="8"/>
      <c r="L2003" s="8"/>
      <c r="M2003" s="8"/>
      <c r="N2003" s="8"/>
      <c r="O2003" s="8"/>
      <c r="P2003" s="8"/>
    </row>
    <row r="2004">
      <c r="A2004" s="368" t="str">
        <f>'рабочая форма матрица трассиров'!D902</f>
        <v>- Сервисный центр - также содержится в Хедере 1</v>
      </c>
      <c r="G2004" s="8"/>
      <c r="I2004" s="21"/>
      <c r="J2004" s="8"/>
      <c r="L2004" s="8"/>
      <c r="M2004" s="8"/>
      <c r="N2004" s="8"/>
      <c r="O2004" s="8"/>
      <c r="P2004" s="8"/>
    </row>
    <row r="2005">
      <c r="A2005" s="368" t="str">
        <f>'рабочая форма матрица трассиров'!D903</f>
        <v>- Контакты</v>
      </c>
      <c r="G2005" s="8"/>
      <c r="I2005" s="21"/>
      <c r="J2005" s="8"/>
      <c r="L2005" s="8"/>
      <c r="M2005" s="8"/>
      <c r="N2005" s="8"/>
      <c r="O2005" s="8"/>
      <c r="P2005" s="8"/>
    </row>
    <row r="2006">
      <c r="A2006" s="368" t="str">
        <f>'рабочая форма матрица трассиров'!D904</f>
        <v>- B2B, оптовые продажи - также содержится в Хедере 1</v>
      </c>
      <c r="G2006" s="8"/>
      <c r="I2006" s="21"/>
      <c r="J2006" s="8"/>
      <c r="L2006" s="8"/>
      <c r="M2006" s="8"/>
      <c r="N2006" s="8"/>
      <c r="O2006" s="8"/>
      <c r="P2006" s="8"/>
    </row>
    <row r="2007">
      <c r="A2007" s="368" t="str">
        <f>'рабочая форма матрица трассиров'!D905</f>
        <v>- Блог</v>
      </c>
      <c r="G2007" s="8"/>
      <c r="I2007" s="21"/>
      <c r="J2007" s="8"/>
      <c r="L2007" s="8"/>
      <c r="M2007" s="8"/>
      <c r="N2007" s="8"/>
      <c r="O2007" s="8"/>
      <c r="P2007" s="8"/>
    </row>
    <row r="2008">
      <c r="A2008" s="368" t="str">
        <f>'рабочая форма матрица трассиров'!D906</f>
        <v>- Политика конфиденциальности</v>
      </c>
      <c r="G2008" s="8"/>
      <c r="I2008" s="21"/>
      <c r="J2008" s="8"/>
      <c r="L2008" s="8"/>
      <c r="M2008" s="8"/>
      <c r="N2008" s="8"/>
      <c r="O2008" s="8"/>
      <c r="P2008" s="8"/>
    </row>
    <row r="2009">
      <c r="A2009" s="368" t="str">
        <f>'рабочая форма матрица трассиров'!D907</f>
        <v>- Оферта</v>
      </c>
      <c r="G2009" s="8"/>
      <c r="I2009" s="21"/>
      <c r="J2009" s="8"/>
      <c r="L2009" s="8"/>
      <c r="M2009" s="8"/>
      <c r="N2009" s="8"/>
      <c r="O2009" s="8"/>
      <c r="P2009" s="8"/>
    </row>
    <row r="2010">
      <c r="A2010" s="368" t="str">
        <f>'рабочая форма матрица трассиров'!D908</f>
        <v>- Реквизиты</v>
      </c>
      <c r="G2010" s="8"/>
      <c r="I2010" s="21"/>
      <c r="J2010" s="8"/>
      <c r="L2010" s="8"/>
      <c r="M2010" s="8"/>
      <c r="N2010" s="8"/>
      <c r="O2010" s="8"/>
      <c r="P2010" s="8"/>
    </row>
    <row r="2011">
      <c r="A2011" s="368" t="str">
        <f>'рабочая форма матрица трассиров'!D909</f>
        <v>- Пользовательское соглашение</v>
      </c>
      <c r="G2011" s="8"/>
      <c r="I2011" s="21"/>
      <c r="J2011" s="8"/>
      <c r="L2011" s="8"/>
      <c r="M2011" s="8"/>
      <c r="N2011" s="8"/>
      <c r="O2011" s="8"/>
      <c r="P2011" s="8"/>
    </row>
    <row r="2012">
      <c r="A2012" s="368" t="str">
        <f>'рабочая форма матрица трассиров'!D910</f>
        <v>- 2 ссылки на политику конфиденциальности Google</v>
      </c>
      <c r="G2012" s="8"/>
      <c r="I2012" s="21"/>
      <c r="J2012" s="8"/>
      <c r="L2012" s="8"/>
      <c r="M2012" s="8"/>
      <c r="N2012" s="8"/>
      <c r="O2012" s="8"/>
      <c r="P2012" s="8"/>
    </row>
    <row r="2013">
      <c r="A2013" s="368" t="str">
        <f>'рабочая форма матрица трассиров'!D911</f>
        <v>- ссылка со значком Вконтакте</v>
      </c>
      <c r="G2013" s="8"/>
      <c r="I2013" s="21"/>
      <c r="J2013" s="8"/>
      <c r="L2013" s="8"/>
      <c r="M2013" s="8"/>
      <c r="N2013" s="8"/>
      <c r="O2013" s="8"/>
      <c r="P2013" s="8"/>
    </row>
    <row r="2014">
      <c r="A2014" s="368" t="str">
        <f>'рабочая форма матрица трассиров'!D912</f>
        <v>- ссылка со значком Тик-Ток</v>
      </c>
      <c r="G2014" s="8"/>
      <c r="I2014" s="21"/>
      <c r="J2014" s="8"/>
      <c r="L2014" s="8"/>
      <c r="M2014" s="8"/>
      <c r="N2014" s="8"/>
      <c r="O2014" s="8"/>
      <c r="P2014" s="8"/>
    </row>
    <row r="2015">
      <c r="A2015" s="368" t="str">
        <f>'рабочая форма матрица трассиров'!D913</f>
        <v>- ссылка со значком Одноклассники</v>
      </c>
      <c r="G2015" s="8"/>
      <c r="I2015" s="21"/>
      <c r="J2015" s="8"/>
      <c r="L2015" s="8"/>
      <c r="M2015" s="8"/>
      <c r="N2015" s="8"/>
      <c r="O2015" s="8"/>
      <c r="P2015" s="8"/>
    </row>
    <row r="2016">
      <c r="A2016" s="318" t="str">
        <f>'рабочая форма матрица трассиров'!A914</f>
        <v>Страница "Обмен и возврат"</v>
      </c>
      <c r="B2016" s="3"/>
      <c r="C2016" s="20"/>
      <c r="D2016" s="4"/>
      <c r="E2016" s="4"/>
      <c r="G2016" s="8"/>
      <c r="H2016" s="8"/>
      <c r="I2016" s="21"/>
      <c r="J2016" s="8"/>
      <c r="K2016" s="8"/>
      <c r="L2016" s="8"/>
      <c r="M2016" s="8"/>
      <c r="N2016" s="8"/>
      <c r="O2016" s="8"/>
      <c r="P2016" s="8"/>
    </row>
    <row r="2017">
      <c r="A2017" s="371" t="str">
        <f>'рабочая форма матрица трассиров'!D915</f>
        <v>Страница "Обмен и возврат" - https://dk.ispot.ru/return/</v>
      </c>
      <c r="B2017" s="4" t="s">
        <v>2355</v>
      </c>
      <c r="C2017" s="18" t="s">
        <v>34</v>
      </c>
      <c r="D2017" s="4" t="s">
        <v>2356</v>
      </c>
      <c r="E2017" s="4" t="s">
        <v>2357</v>
      </c>
      <c r="G2017" s="8"/>
      <c r="H2017" s="27" t="s">
        <v>16</v>
      </c>
      <c r="I2017" s="21"/>
      <c r="J2017" s="8"/>
      <c r="K2017" s="27" t="s">
        <v>16</v>
      </c>
      <c r="L2017" s="8"/>
      <c r="M2017" s="8"/>
      <c r="N2017" s="8"/>
      <c r="O2017" s="8"/>
      <c r="P2017" s="8"/>
    </row>
    <row r="2018">
      <c r="A2018" s="257" t="str">
        <f>'рабочая форма матрица трассиров'!D916</f>
        <v>В мобильной версии "Обмен и возврат" находится в футере и открывается при нажатии на аккордеон "Покупателю"</v>
      </c>
      <c r="B2018" s="4" t="str">
        <f>'рабочая форма матрица трассиров'!B916</f>
        <v>IDМ7.1.1-1</v>
      </c>
      <c r="C2018" s="18" t="s">
        <v>24</v>
      </c>
      <c r="D2018" s="4" t="s">
        <v>2358</v>
      </c>
      <c r="E2018" s="4" t="s">
        <v>2359</v>
      </c>
      <c r="G2018" s="8"/>
      <c r="H2018" s="27" t="s">
        <v>18</v>
      </c>
      <c r="I2018" s="21"/>
      <c r="J2018" s="8"/>
      <c r="K2018" s="27" t="s">
        <v>16</v>
      </c>
      <c r="L2018" s="8"/>
      <c r="M2018" s="8"/>
      <c r="N2018" s="8"/>
      <c r="O2018" s="8"/>
      <c r="P2018" s="8"/>
    </row>
    <row r="2019">
      <c r="A2019" s="97" t="str">
        <f>'рабочая форма матрица трассиров'!D917</f>
        <v>На страницу "Обмен и возврат" можно попасть:
- из футера
- из карточки товара в наличии</v>
      </c>
      <c r="B2019" s="4" t="s">
        <v>2360</v>
      </c>
      <c r="C2019" s="18" t="s">
        <v>34</v>
      </c>
      <c r="D2019" s="4" t="s">
        <v>2361</v>
      </c>
      <c r="E2019" s="4" t="s">
        <v>2362</v>
      </c>
      <c r="G2019" s="8"/>
      <c r="H2019" s="27" t="s">
        <v>16</v>
      </c>
      <c r="I2019" s="21"/>
      <c r="J2019" s="8"/>
      <c r="K2019" s="27" t="s">
        <v>16</v>
      </c>
      <c r="L2019" s="8"/>
      <c r="M2019" s="8"/>
      <c r="N2019" s="8"/>
      <c r="O2019" s="8"/>
      <c r="P2019" s="8"/>
    </row>
    <row r="2020">
      <c r="A2020" s="97" t="str">
        <f>'рабочая форма матрица трассиров'!D918</f>
        <v>Страница "Обмен и возврат" содержит:</v>
      </c>
      <c r="B2020" s="26" t="s">
        <v>2363</v>
      </c>
      <c r="C2020" s="18" t="s">
        <v>34</v>
      </c>
      <c r="D2020" s="26" t="s">
        <v>2364</v>
      </c>
      <c r="E2020" s="26" t="s">
        <v>2365</v>
      </c>
      <c r="G2020" s="8"/>
      <c r="H2020" s="27" t="s">
        <v>16</v>
      </c>
      <c r="I2020" s="21"/>
      <c r="J2020" s="8"/>
      <c r="K2020" s="27" t="s">
        <v>16</v>
      </c>
      <c r="L2020" s="8"/>
      <c r="M2020" s="8"/>
      <c r="N2020" s="8"/>
      <c r="O2020" s="8"/>
      <c r="P2020" s="8"/>
    </row>
    <row r="2021">
      <c r="A2021" s="97" t="str">
        <f>'рабочая форма матрица трассиров'!D919</f>
        <v>- контент</v>
      </c>
      <c r="G2021" s="8"/>
      <c r="I2021" s="21"/>
      <c r="J2021" s="8"/>
      <c r="L2021" s="8"/>
      <c r="M2021" s="8"/>
      <c r="N2021" s="8"/>
      <c r="O2021" s="8"/>
      <c r="P2021" s="8"/>
    </row>
    <row r="2022">
      <c r="A2022" s="97" t="str">
        <f>'рабочая форма матрица трассиров'!D920</f>
        <v>- блок "Заявление на возврат"</v>
      </c>
      <c r="G2022" s="8"/>
      <c r="I2022" s="21"/>
      <c r="J2022" s="8"/>
      <c r="L2022" s="8"/>
      <c r="M2022" s="8"/>
      <c r="N2022" s="8"/>
      <c r="O2022" s="8"/>
      <c r="P2022" s="8"/>
    </row>
    <row r="2023">
      <c r="A2023" s="97" t="str">
        <f>'рабочая форма матрица трассиров'!D921</f>
        <v>- ссылка tel</v>
      </c>
      <c r="G2023" s="8"/>
      <c r="I2023" s="21"/>
      <c r="J2023" s="8"/>
      <c r="L2023" s="8"/>
      <c r="M2023" s="8"/>
      <c r="N2023" s="8"/>
      <c r="O2023" s="8"/>
      <c r="P2023" s="8"/>
    </row>
    <row r="2024">
      <c r="A2024" s="97" t="str">
        <f>'рабочая форма матрица трассиров'!D922</f>
        <v>- ссылка mailto</v>
      </c>
      <c r="G2024" s="8"/>
      <c r="I2024" s="21"/>
      <c r="J2024" s="8"/>
      <c r="L2024" s="8"/>
      <c r="M2024" s="8"/>
      <c r="N2024" s="8"/>
      <c r="O2024" s="8"/>
      <c r="P2024" s="8"/>
    </row>
    <row r="2025">
      <c r="A2025" s="372" t="s">
        <v>2366</v>
      </c>
      <c r="B2025" s="4" t="s">
        <v>2367</v>
      </c>
      <c r="C2025" s="18" t="s">
        <v>34</v>
      </c>
      <c r="D2025" s="4" t="s">
        <v>2368</v>
      </c>
      <c r="E2025" s="51" t="s">
        <v>147</v>
      </c>
      <c r="G2025" s="8"/>
      <c r="H2025" s="27" t="s">
        <v>16</v>
      </c>
      <c r="I2025" s="21"/>
      <c r="J2025" s="8"/>
      <c r="K2025" s="27" t="s">
        <v>16</v>
      </c>
      <c r="L2025" s="8"/>
      <c r="M2025" s="8"/>
      <c r="N2025" s="8"/>
      <c r="O2025" s="8"/>
      <c r="P2025" s="8"/>
    </row>
    <row r="2026">
      <c r="A2026" s="372" t="s">
        <v>129</v>
      </c>
      <c r="B2026" s="4" t="s">
        <v>2369</v>
      </c>
      <c r="C2026" s="18" t="s">
        <v>34</v>
      </c>
      <c r="D2026" s="4" t="s">
        <v>2370</v>
      </c>
      <c r="E2026" s="20" t="s">
        <v>132</v>
      </c>
      <c r="G2026" s="8"/>
      <c r="H2026" s="27" t="s">
        <v>16</v>
      </c>
      <c r="I2026" s="21"/>
      <c r="J2026" s="8"/>
      <c r="K2026" s="27" t="s">
        <v>16</v>
      </c>
      <c r="L2026" s="8"/>
      <c r="M2026" s="8"/>
      <c r="N2026" s="8"/>
      <c r="O2026" s="8"/>
      <c r="P2026" s="8"/>
    </row>
    <row r="2027">
      <c r="A2027" s="373" t="str">
        <f>'рабочая форма матрица трассиров'!A925</f>
        <v>Блок "Заявление на возврат"</v>
      </c>
      <c r="B2027" s="3"/>
      <c r="C2027" s="20"/>
      <c r="D2027" s="4"/>
      <c r="E2027" s="20"/>
      <c r="G2027" s="8"/>
      <c r="H2027" s="8"/>
      <c r="I2027" s="21"/>
      <c r="J2027" s="8"/>
      <c r="K2027" s="8"/>
      <c r="L2027" s="8"/>
      <c r="M2027" s="8"/>
      <c r="N2027" s="8"/>
      <c r="O2027" s="8"/>
      <c r="P2027" s="8"/>
    </row>
    <row r="2028">
      <c r="A2028" s="43" t="str">
        <f>'рабочая форма матрица трассиров'!D926</f>
        <v>Блок "Заявление на возврат" содержит:
- ссылка на интегрированную Яндекс-карту
- ссылка "Подробнее" 
- кнопка "Написать заявление онлайн"</v>
      </c>
      <c r="B2028" s="26" t="str">
        <f>'рабочая форма матрица трассиров'!B926</f>
        <v>ID7.1.1.1.1.1</v>
      </c>
      <c r="C2028" s="18" t="s">
        <v>14</v>
      </c>
      <c r="D2028" s="374" t="str">
        <f t="shared" ref="D2028:D2031" si="608">MID(B2028,3,12)</f>
        <v>7.1.1.1.1.1</v>
      </c>
      <c r="E2028" s="26" t="s">
        <v>2371</v>
      </c>
      <c r="G2028" s="8"/>
      <c r="H2028" s="27" t="s">
        <v>16</v>
      </c>
      <c r="I2028" s="21"/>
      <c r="J2028" s="8"/>
      <c r="K2028" s="27" t="s">
        <v>16</v>
      </c>
      <c r="L2028" s="8"/>
      <c r="M2028" s="8"/>
      <c r="N2028" s="8"/>
      <c r="O2028" s="8"/>
      <c r="P2028" s="8"/>
    </row>
    <row r="2029">
      <c r="A2029" s="102" t="str">
        <f>'рабочая форма матрица трассиров'!D927</f>
        <v>Ссылка "Подробнее" ведет на страницу "Контакты" https://dk.ispot.ru/contacts/</v>
      </c>
      <c r="B2029" s="26" t="str">
        <f>'рабочая форма матрица трассиров'!B927</f>
        <v>ID7.1.1.1.1.2</v>
      </c>
      <c r="C2029" s="18" t="s">
        <v>34</v>
      </c>
      <c r="D2029" s="374" t="str">
        <f t="shared" si="608"/>
        <v>7.1.1.1.1.2</v>
      </c>
      <c r="E2029" s="26" t="s">
        <v>2372</v>
      </c>
      <c r="G2029" s="8"/>
      <c r="H2029" s="27" t="s">
        <v>16</v>
      </c>
      <c r="I2029" s="21"/>
      <c r="J2029" s="8"/>
      <c r="K2029" s="27" t="s">
        <v>16</v>
      </c>
      <c r="L2029" s="8"/>
      <c r="M2029" s="8"/>
      <c r="N2029" s="8"/>
      <c r="O2029" s="8"/>
      <c r="P2029" s="8"/>
    </row>
    <row r="2030">
      <c r="A2030" s="43" t="str">
        <f>'рабочая форма матрица трассиров'!D928</f>
        <v>При наведении на кнопку "Написать заявление онлайн" цвет border и надписи меняется с #fff на #0680FF</v>
      </c>
      <c r="B2030" s="26" t="str">
        <f>'рабочая форма матрица трассиров'!B928</f>
        <v>ID7.1.1.1.1.3</v>
      </c>
      <c r="C2030" s="18" t="s">
        <v>34</v>
      </c>
      <c r="D2030" s="374" t="str">
        <f t="shared" si="608"/>
        <v>7.1.1.1.1.3</v>
      </c>
      <c r="E2030" s="51" t="s">
        <v>2373</v>
      </c>
      <c r="G2030" s="8"/>
      <c r="H2030" s="27" t="s">
        <v>16</v>
      </c>
      <c r="I2030" s="21"/>
      <c r="J2030" s="8"/>
      <c r="K2030" s="27" t="s">
        <v>16</v>
      </c>
      <c r="L2030" s="8"/>
      <c r="M2030" s="8"/>
      <c r="N2030" s="8"/>
      <c r="O2030" s="8"/>
      <c r="P2030" s="8"/>
    </row>
    <row r="2031">
      <c r="A2031" s="43" t="str">
        <f>'рабочая форма матрица трассиров'!D929</f>
        <v>При нажатии на кнопку  "Написать заявление онлайн" открывается поп-ап окно "Заявление на возврат товара"</v>
      </c>
      <c r="B2031" s="26" t="str">
        <f>'рабочая форма матрица трассиров'!B929</f>
        <v>ID7.1.1.1.1.4</v>
      </c>
      <c r="C2031" s="18" t="s">
        <v>34</v>
      </c>
      <c r="D2031" s="374" t="str">
        <f t="shared" si="608"/>
        <v>7.1.1.1.1.4</v>
      </c>
      <c r="E2031" s="51" t="s">
        <v>2374</v>
      </c>
      <c r="G2031" s="8"/>
      <c r="H2031" s="27" t="s">
        <v>16</v>
      </c>
      <c r="I2031" s="21"/>
      <c r="J2031" s="8"/>
      <c r="K2031" s="27" t="s">
        <v>16</v>
      </c>
      <c r="L2031" s="8"/>
      <c r="M2031" s="8"/>
      <c r="N2031" s="8"/>
      <c r="O2031" s="8"/>
      <c r="P2031" s="8"/>
    </row>
    <row r="2032">
      <c r="A2032" s="178" t="str">
        <f>'рабочая форма матрица трассиров'!A930</f>
        <v>Окно "Заявление на возврат товара"</v>
      </c>
      <c r="B2032" s="20"/>
      <c r="C2032" s="20"/>
      <c r="D2032" s="4"/>
      <c r="E2032" s="4"/>
      <c r="G2032" s="8"/>
      <c r="H2032" s="8"/>
      <c r="I2032" s="21"/>
      <c r="J2032" s="8"/>
      <c r="K2032" s="8"/>
      <c r="L2032" s="8"/>
      <c r="M2032" s="8"/>
      <c r="N2032" s="8"/>
      <c r="O2032" s="8"/>
      <c r="P2032" s="8"/>
    </row>
    <row r="2033">
      <c r="A2033" s="97" t="str">
        <f>'рабочая форма матрица трассиров'!D931</f>
        <v>Окно содержит обязательные элементы:</v>
      </c>
      <c r="B2033" s="26" t="str">
        <f>'рабочая форма матрица трассиров'!B931</f>
        <v>ID7.1.1.1.1.1.1.1</v>
      </c>
      <c r="C2033" s="18" t="s">
        <v>14</v>
      </c>
      <c r="D2033" s="374" t="str">
        <f>MID(B2033,3,20)</f>
        <v>7.1.1.1.1.1.1.1</v>
      </c>
      <c r="E2033" s="26" t="s">
        <v>2375</v>
      </c>
      <c r="G2033" s="8"/>
      <c r="H2033" s="27" t="s">
        <v>16</v>
      </c>
      <c r="I2033" s="21"/>
      <c r="J2033" s="8"/>
      <c r="K2033" s="27" t="s">
        <v>16</v>
      </c>
      <c r="L2033" s="8"/>
      <c r="M2033" s="8"/>
      <c r="N2033" s="8"/>
      <c r="O2033" s="8"/>
      <c r="P2033" s="8"/>
    </row>
    <row r="2034">
      <c r="A2034" s="97" t="str">
        <f>'рабочая форма матрица трассиров'!D932</f>
        <v>- радиобаттон "надлежащего качества" / "ненадлежащего качества"</v>
      </c>
      <c r="G2034" s="8"/>
      <c r="I2034" s="21"/>
      <c r="J2034" s="8"/>
      <c r="L2034" s="8"/>
      <c r="M2034" s="8"/>
      <c r="N2034" s="8"/>
      <c r="O2034" s="8"/>
      <c r="P2034" s="8"/>
    </row>
    <row r="2035">
      <c r="A2035" s="97" t="str">
        <f>'рабочая форма матрица трассиров'!D933</f>
        <v>- радиобаттон "лично в магазин iSpot" / "отправлю почтой/курьером"</v>
      </c>
      <c r="G2035" s="8"/>
      <c r="I2035" s="21"/>
      <c r="J2035" s="8"/>
      <c r="L2035" s="8"/>
      <c r="M2035" s="8"/>
      <c r="N2035" s="8"/>
      <c r="O2035" s="8"/>
      <c r="P2035" s="8"/>
    </row>
    <row r="2036">
      <c r="A2036" s="97" t="str">
        <f>'рабочая форма матрица трассиров'!D934</f>
        <v>- поле ввода "ФИО покупателя" </v>
      </c>
      <c r="G2036" s="8"/>
      <c r="I2036" s="21"/>
      <c r="J2036" s="8"/>
      <c r="L2036" s="8"/>
      <c r="M2036" s="8"/>
      <c r="N2036" s="8"/>
      <c r="O2036" s="8"/>
      <c r="P2036" s="8"/>
    </row>
    <row r="2037">
      <c r="A2037" s="97" t="str">
        <f>'рабочая форма матрица трассиров'!D935</f>
        <v>- поле ввода "E-mail"</v>
      </c>
      <c r="G2037" s="8"/>
      <c r="I2037" s="21"/>
      <c r="J2037" s="8"/>
      <c r="L2037" s="8"/>
      <c r="M2037" s="8"/>
      <c r="N2037" s="8"/>
      <c r="O2037" s="8"/>
      <c r="P2037" s="8"/>
    </row>
    <row r="2038">
      <c r="A2038" s="97" t="str">
        <f>'рабочая форма матрица трассиров'!D936</f>
        <v>- поле ввода tel</v>
      </c>
      <c r="G2038" s="8"/>
      <c r="I2038" s="21"/>
      <c r="J2038" s="8"/>
      <c r="L2038" s="8"/>
      <c r="M2038" s="8"/>
      <c r="N2038" s="8"/>
      <c r="O2038" s="8"/>
      <c r="P2038" s="8"/>
    </row>
    <row r="2039">
      <c r="A2039" s="97" t="str">
        <f>'рабочая форма матрица трассиров'!D937</f>
        <v>- поле ввода "Номер заказа"</v>
      </c>
      <c r="G2039" s="8"/>
      <c r="I2039" s="21"/>
      <c r="J2039" s="8"/>
      <c r="L2039" s="8"/>
      <c r="M2039" s="8"/>
      <c r="N2039" s="8"/>
      <c r="O2039" s="8"/>
      <c r="P2039" s="8"/>
    </row>
    <row r="2040">
      <c r="A2040" s="97" t="str">
        <f>'рабочая форма матрица трассиров'!D938</f>
        <v>- поле ввода "Серия и номер паспорта покупателя"</v>
      </c>
      <c r="G2040" s="8"/>
      <c r="I2040" s="21"/>
      <c r="J2040" s="8"/>
      <c r="L2040" s="8"/>
      <c r="M2040" s="8"/>
      <c r="N2040" s="8"/>
      <c r="O2040" s="8"/>
      <c r="P2040" s="8"/>
    </row>
    <row r="2041">
      <c r="A2041" s="97" t="str">
        <f>'рабочая форма матрица трассиров'!D939</f>
        <v>- поле ввода "Кем выдан паспорт покупателя"</v>
      </c>
      <c r="G2041" s="8"/>
      <c r="I2041" s="21"/>
      <c r="J2041" s="8"/>
      <c r="L2041" s="8"/>
      <c r="M2041" s="8"/>
      <c r="N2041" s="8"/>
      <c r="O2041" s="8"/>
      <c r="P2041" s="8"/>
    </row>
    <row r="2042">
      <c r="A2042" s="97" t="str">
        <f>'рабочая форма матрица трассиров'!D940</f>
        <v>- поле ввода "Дата выдачи паспорта покупателя"</v>
      </c>
      <c r="G2042" s="8"/>
      <c r="I2042" s="21"/>
      <c r="J2042" s="8"/>
      <c r="L2042" s="8"/>
      <c r="M2042" s="8"/>
      <c r="N2042" s="8"/>
      <c r="O2042" s="8"/>
      <c r="P2042" s="8"/>
    </row>
    <row r="2043">
      <c r="A2043" s="97" t="str">
        <f>'рабочая форма матрица трассиров'!D941</f>
        <v>- поле ввода "Наименование товара"</v>
      </c>
      <c r="G2043" s="8"/>
      <c r="I2043" s="21"/>
      <c r="J2043" s="8"/>
      <c r="L2043" s="8"/>
      <c r="M2043" s="8"/>
      <c r="N2043" s="8"/>
      <c r="O2043" s="8"/>
      <c r="P2043" s="8"/>
    </row>
    <row r="2044">
      <c r="A2044" s="97" t="str">
        <f>'рабочая форма матрица трассиров'!D942</f>
        <v>- поле ввода "Причина возврата"</v>
      </c>
      <c r="G2044" s="8"/>
      <c r="I2044" s="21"/>
      <c r="J2044" s="8"/>
      <c r="L2044" s="8"/>
      <c r="M2044" s="8"/>
      <c r="N2044" s="8"/>
      <c r="O2044" s="8"/>
      <c r="P2044" s="8"/>
    </row>
    <row r="2045">
      <c r="A2045" s="97" t="str">
        <f>'рабочая форма матрица трассиров'!D943</f>
        <v>- ссылка " + добавить еще один товар"</v>
      </c>
      <c r="G2045" s="8"/>
      <c r="I2045" s="21"/>
      <c r="J2045" s="8"/>
      <c r="L2045" s="8"/>
      <c r="M2045" s="8"/>
      <c r="N2045" s="8"/>
      <c r="O2045" s="8"/>
      <c r="P2045" s="8"/>
    </row>
    <row r="2046">
      <c r="A2046" s="43" t="str">
        <f>'рабочая форма матрица трассиров'!D944</f>
        <v>- эмодзи с сообщением "Деньги будут отправлены вам на карту, с которой был оплачен заказ"</v>
      </c>
      <c r="G2046" s="8"/>
      <c r="I2046" s="21"/>
      <c r="J2046" s="8"/>
      <c r="L2046" s="8"/>
      <c r="M2046" s="8"/>
      <c r="N2046" s="8"/>
      <c r="O2046" s="8"/>
      <c r="P2046" s="8"/>
    </row>
    <row r="2047">
      <c r="A2047" s="97" t="str">
        <f>'рабочая форма матрица трассиров'!D945</f>
        <v>- кнопка "Отправить"</v>
      </c>
      <c r="G2047" s="8"/>
      <c r="I2047" s="21"/>
      <c r="J2047" s="8"/>
      <c r="L2047" s="8"/>
      <c r="M2047" s="8"/>
      <c r="N2047" s="8"/>
      <c r="O2047" s="8"/>
      <c r="P2047" s="8"/>
    </row>
    <row r="2048">
      <c r="A2048" s="97" t="str">
        <f>'рабочая форма матрица трассиров'!D946</f>
        <v>- кнопка "закрыть окно"</v>
      </c>
      <c r="G2048" s="8"/>
      <c r="I2048" s="21"/>
      <c r="J2048" s="8"/>
      <c r="L2048" s="8"/>
      <c r="M2048" s="8"/>
      <c r="N2048" s="8"/>
      <c r="O2048" s="8"/>
      <c r="P2048" s="8"/>
    </row>
    <row r="2049">
      <c r="A2049" s="43" t="str">
        <f>'рабочая форма матрица трассиров'!D947</f>
        <v>При оставлении одного или всех полей/ чек-боксов пустыми, система подсвечивает незаполненные поля красным </v>
      </c>
      <c r="B2049" s="20" t="str">
        <f>'рабочая форма матрица трассиров'!B947</f>
        <v>ID7.1.1.1.1.1.1.2</v>
      </c>
      <c r="C2049" s="20" t="s">
        <v>14</v>
      </c>
      <c r="D2049" s="374" t="s">
        <v>2376</v>
      </c>
      <c r="E2049" s="51" t="s">
        <v>2377</v>
      </c>
      <c r="F2049" s="56" t="str">
        <f>'Таблицы принятия решений'!D116</f>
        <v>ЗВ 3</v>
      </c>
      <c r="G2049" s="8" t="s">
        <v>2378</v>
      </c>
      <c r="H2049" s="27" t="s">
        <v>16</v>
      </c>
      <c r="I2049" s="21"/>
      <c r="J2049" s="8"/>
      <c r="K2049" s="27" t="s">
        <v>16</v>
      </c>
      <c r="L2049" s="8"/>
      <c r="M2049" s="8"/>
      <c r="N2049" s="8"/>
      <c r="O2049" s="8"/>
      <c r="P2049" s="8"/>
    </row>
    <row r="2050">
      <c r="A2050" s="53"/>
      <c r="D2050" s="374" t="s">
        <v>2379</v>
      </c>
      <c r="E2050" s="51" t="s">
        <v>2380</v>
      </c>
      <c r="F2050" s="56" t="str">
        <f>'Таблицы принятия решений'!E116</f>
        <v>ЗВ 4</v>
      </c>
      <c r="G2050" s="8" t="s">
        <v>2381</v>
      </c>
      <c r="I2050" s="21"/>
      <c r="J2050" s="8"/>
      <c r="L2050" s="8"/>
      <c r="M2050" s="8"/>
      <c r="N2050" s="8"/>
      <c r="O2050" s="8"/>
      <c r="P2050" s="8"/>
    </row>
    <row r="2051">
      <c r="A2051" s="53"/>
      <c r="D2051" s="374" t="s">
        <v>2382</v>
      </c>
      <c r="E2051" s="51" t="s">
        <v>2383</v>
      </c>
      <c r="F2051" s="56" t="str">
        <f>'Таблицы принятия решений'!F116</f>
        <v>ЗВ 5</v>
      </c>
      <c r="G2051" s="8" t="s">
        <v>2384</v>
      </c>
      <c r="I2051" s="21"/>
      <c r="J2051" s="8"/>
      <c r="L2051" s="8"/>
      <c r="M2051" s="8"/>
      <c r="N2051" s="8"/>
      <c r="O2051" s="8"/>
      <c r="P2051" s="8"/>
    </row>
    <row r="2052">
      <c r="A2052" s="53"/>
      <c r="D2052" s="374" t="s">
        <v>2385</v>
      </c>
      <c r="E2052" s="51" t="s">
        <v>2386</v>
      </c>
      <c r="F2052" s="56" t="str">
        <f>'Таблицы принятия решений'!G116</f>
        <v>ЗВ 6</v>
      </c>
      <c r="G2052" s="375" t="s">
        <v>2387</v>
      </c>
      <c r="I2052" s="21"/>
      <c r="J2052" s="8"/>
      <c r="L2052" s="8"/>
      <c r="M2052" s="8"/>
      <c r="N2052" s="8"/>
      <c r="O2052" s="8"/>
      <c r="P2052" s="8"/>
    </row>
    <row r="2053">
      <c r="A2053" s="53"/>
      <c r="D2053" s="374" t="s">
        <v>2388</v>
      </c>
      <c r="E2053" s="51" t="s">
        <v>2389</v>
      </c>
      <c r="F2053" s="56" t="str">
        <f>'Таблицы принятия решений'!H116</f>
        <v>ЗВ 7</v>
      </c>
      <c r="G2053" s="375" t="s">
        <v>2390</v>
      </c>
      <c r="I2053" s="21"/>
      <c r="J2053" s="8"/>
      <c r="L2053" s="8"/>
      <c r="M2053" s="8"/>
      <c r="N2053" s="8"/>
      <c r="O2053" s="8"/>
      <c r="P2053" s="8"/>
    </row>
    <row r="2054">
      <c r="A2054" s="53"/>
      <c r="D2054" s="374" t="s">
        <v>2391</v>
      </c>
      <c r="E2054" s="51" t="s">
        <v>2392</v>
      </c>
      <c r="F2054" s="56" t="str">
        <f>'Таблицы принятия решений'!I116</f>
        <v>ЗВ 8</v>
      </c>
      <c r="G2054" s="54" t="s">
        <v>2393</v>
      </c>
      <c r="I2054" s="21"/>
      <c r="J2054" s="8"/>
      <c r="L2054" s="8"/>
      <c r="M2054" s="8"/>
      <c r="N2054" s="8"/>
      <c r="O2054" s="8"/>
      <c r="P2054" s="8"/>
    </row>
    <row r="2055">
      <c r="A2055" s="53"/>
      <c r="D2055" s="374" t="s">
        <v>2394</v>
      </c>
      <c r="E2055" s="51" t="s">
        <v>2395</v>
      </c>
      <c r="F2055" s="56" t="str">
        <f>'Таблицы принятия решений'!J116</f>
        <v>ЗВ 9</v>
      </c>
      <c r="G2055" s="54" t="s">
        <v>2396</v>
      </c>
      <c r="I2055" s="21"/>
      <c r="J2055" s="8"/>
      <c r="L2055" s="8"/>
      <c r="M2055" s="8"/>
      <c r="N2055" s="8"/>
      <c r="O2055" s="8"/>
      <c r="P2055" s="8"/>
    </row>
    <row r="2056">
      <c r="A2056" s="53"/>
      <c r="D2056" s="374" t="s">
        <v>2397</v>
      </c>
      <c r="E2056" s="51" t="s">
        <v>2398</v>
      </c>
      <c r="F2056" s="56" t="str">
        <f>'Таблицы принятия решений'!K116</f>
        <v>ЗВ 10</v>
      </c>
      <c r="G2056" s="54" t="s">
        <v>2399</v>
      </c>
      <c r="I2056" s="21"/>
      <c r="J2056" s="8"/>
      <c r="L2056" s="8"/>
      <c r="M2056" s="8"/>
      <c r="N2056" s="8"/>
      <c r="O2056" s="8"/>
      <c r="P2056" s="8"/>
    </row>
    <row r="2057">
      <c r="A2057" s="53"/>
      <c r="D2057" s="374" t="s">
        <v>2400</v>
      </c>
      <c r="E2057" s="51" t="s">
        <v>2401</v>
      </c>
      <c r="F2057" s="56" t="str">
        <f>'Таблицы принятия решений'!L116</f>
        <v>ЗВ 11</v>
      </c>
      <c r="G2057" s="54" t="s">
        <v>2402</v>
      </c>
      <c r="I2057" s="21"/>
      <c r="J2057" s="8"/>
      <c r="L2057" s="8"/>
      <c r="M2057" s="8"/>
      <c r="N2057" s="8"/>
      <c r="O2057" s="8"/>
      <c r="P2057" s="8"/>
    </row>
    <row r="2058">
      <c r="A2058" s="53"/>
      <c r="D2058" s="374" t="s">
        <v>2403</v>
      </c>
      <c r="E2058" s="51" t="s">
        <v>2404</v>
      </c>
      <c r="F2058" s="56" t="str">
        <f>'Таблицы принятия решений'!M116</f>
        <v>ЗВ 12</v>
      </c>
      <c r="G2058" s="54" t="s">
        <v>2405</v>
      </c>
      <c r="I2058" s="21"/>
      <c r="J2058" s="8"/>
      <c r="L2058" s="8"/>
      <c r="M2058" s="8"/>
      <c r="N2058" s="8"/>
      <c r="O2058" s="8"/>
      <c r="P2058" s="8"/>
    </row>
    <row r="2059">
      <c r="A2059" s="53"/>
      <c r="D2059" s="374" t="s">
        <v>2406</v>
      </c>
      <c r="E2059" s="51" t="s">
        <v>2407</v>
      </c>
      <c r="F2059" s="56" t="str">
        <f>'Таблицы принятия решений'!N116</f>
        <v>ЗВ 13</v>
      </c>
      <c r="G2059" s="54" t="s">
        <v>2408</v>
      </c>
      <c r="I2059" s="21"/>
      <c r="J2059" s="8"/>
      <c r="L2059" s="8"/>
      <c r="M2059" s="8"/>
      <c r="N2059" s="8"/>
      <c r="O2059" s="8"/>
      <c r="P2059" s="8"/>
    </row>
    <row r="2060">
      <c r="A2060" s="53"/>
      <c r="D2060" s="374" t="s">
        <v>2409</v>
      </c>
      <c r="E2060" s="51" t="s">
        <v>2410</v>
      </c>
      <c r="F2060" s="56" t="str">
        <f>'Таблицы принятия решений'!O116</f>
        <v>ЗВ 14</v>
      </c>
      <c r="G2060" s="54" t="s">
        <v>2411</v>
      </c>
      <c r="I2060" s="21"/>
      <c r="J2060" s="8"/>
      <c r="L2060" s="8"/>
      <c r="M2060" s="8"/>
      <c r="N2060" s="8"/>
      <c r="O2060" s="8"/>
      <c r="P2060" s="8"/>
    </row>
    <row r="2061">
      <c r="A2061" s="53"/>
      <c r="D2061" s="374" t="s">
        <v>2412</v>
      </c>
      <c r="E2061" s="51" t="s">
        <v>2413</v>
      </c>
      <c r="F2061" s="56" t="str">
        <f>'Таблицы принятия решений'!P116</f>
        <v>ЗВ 15</v>
      </c>
      <c r="G2061" s="54" t="s">
        <v>2414</v>
      </c>
      <c r="I2061" s="21"/>
      <c r="J2061" s="8"/>
      <c r="L2061" s="8"/>
      <c r="M2061" s="8"/>
      <c r="N2061" s="8"/>
      <c r="O2061" s="8"/>
      <c r="P2061" s="8"/>
    </row>
    <row r="2062">
      <c r="A2062" s="43" t="str">
        <f>'рабочая форма матрица трассиров'!D948</f>
        <v>Для отправки формы должны быть выбраны значения радиобаттонов</v>
      </c>
      <c r="B2062" s="20" t="str">
        <f>'рабочая форма матрица трассиров'!B948</f>
        <v>ID7.1.1.1.1.1.1.3</v>
      </c>
      <c r="C2062" s="20" t="s">
        <v>14</v>
      </c>
      <c r="D2062" s="374" t="s">
        <v>2415</v>
      </c>
      <c r="E2062" s="51" t="s">
        <v>2416</v>
      </c>
      <c r="F2062" s="56" t="str">
        <f>'Таблицы принятия решений'!B116</f>
        <v>ЗВ 1</v>
      </c>
      <c r="G2062" s="8" t="s">
        <v>2417</v>
      </c>
      <c r="H2062" s="27" t="s">
        <v>16</v>
      </c>
      <c r="I2062" s="21"/>
      <c r="J2062" s="8"/>
      <c r="K2062" s="27" t="s">
        <v>16</v>
      </c>
      <c r="L2062" s="8"/>
      <c r="M2062" s="8"/>
      <c r="N2062" s="8"/>
      <c r="O2062" s="8"/>
      <c r="P2062" s="8"/>
    </row>
    <row r="2063">
      <c r="A2063" s="53"/>
      <c r="D2063" s="374" t="s">
        <v>2418</v>
      </c>
      <c r="E2063" s="20" t="s">
        <v>2419</v>
      </c>
      <c r="F2063" s="56" t="str">
        <f>'Таблицы принятия решений'!C116</f>
        <v>ЗВ 2</v>
      </c>
      <c r="G2063" s="8" t="s">
        <v>2420</v>
      </c>
      <c r="H2063" s="27" t="s">
        <v>16</v>
      </c>
      <c r="I2063" s="21"/>
      <c r="J2063" s="8"/>
      <c r="K2063" s="27" t="s">
        <v>16</v>
      </c>
      <c r="L2063" s="8"/>
      <c r="M2063" s="8"/>
      <c r="N2063" s="8"/>
      <c r="O2063" s="8"/>
      <c r="P2063" s="8"/>
    </row>
    <row r="2064">
      <c r="A2064" s="43" t="str">
        <f>'рабочая форма матрица трассиров'!D949</f>
        <v>При нажатии на кнопку "+добавить еще один товар", открываются дополнительные поля:</v>
      </c>
      <c r="B2064" s="26" t="str">
        <f>'рабочая форма матрица трассиров'!B949</f>
        <v>ID7.1.1.1.1.1.1.4</v>
      </c>
      <c r="C2064" s="18" t="s">
        <v>14</v>
      </c>
      <c r="D2064" s="374" t="str">
        <f>MID(B2064,3,20)</f>
        <v>7.1.1.1.1.1.1.4</v>
      </c>
      <c r="E2064" s="20" t="s">
        <v>2421</v>
      </c>
      <c r="G2064" s="8"/>
      <c r="H2064" s="27" t="s">
        <v>16</v>
      </c>
      <c r="I2064" s="21"/>
      <c r="J2064" s="8"/>
      <c r="K2064" s="27" t="s">
        <v>16</v>
      </c>
      <c r="L2064" s="8"/>
      <c r="M2064" s="8"/>
      <c r="N2064" s="8"/>
      <c r="O2064" s="8"/>
      <c r="P2064" s="8"/>
    </row>
    <row r="2065">
      <c r="A2065" s="43" t="str">
        <f>'рабочая форма матрица трассиров'!D950</f>
        <v>- поле ввода "Наименование товара"</v>
      </c>
      <c r="B2065" s="26" t="str">
        <f>'рабочая форма матрица трассиров'!B950</f>
        <v>ID7.1.1.1.1.1.1.5</v>
      </c>
      <c r="G2065" s="8"/>
      <c r="I2065" s="21"/>
      <c r="J2065" s="8"/>
      <c r="L2065" s="8"/>
      <c r="M2065" s="8"/>
      <c r="N2065" s="8"/>
      <c r="O2065" s="8"/>
      <c r="P2065" s="8"/>
    </row>
    <row r="2066">
      <c r="A2066" s="43" t="str">
        <f>'рабочая форма матрица трассиров'!D951</f>
        <v>- поле ввода "Причина возврата"</v>
      </c>
      <c r="B2066" s="26" t="str">
        <f>'рабочая форма матрица трассиров'!B951</f>
        <v>ID7.1.1.1.1.1.1.6</v>
      </c>
      <c r="G2066" s="8"/>
      <c r="I2066" s="21"/>
      <c r="J2066" s="8"/>
      <c r="L2066" s="8"/>
      <c r="M2066" s="8"/>
      <c r="N2066" s="8"/>
      <c r="O2066" s="8"/>
      <c r="P2066" s="8"/>
    </row>
    <row r="2067">
      <c r="A2067" s="43" t="str">
        <f>'рабочая форма матрица трассиров'!D952</f>
        <v>После нажатия на кнопку "+добавить еще один товар" напротив открывшихся полей появляется кнопка "закрыть окно"</v>
      </c>
      <c r="B2067" s="26" t="str">
        <f>'рабочая форма матрица трассиров'!B952</f>
        <v>ID7.1.1.1.1.1.1.7</v>
      </c>
      <c r="C2067" s="18" t="s">
        <v>34</v>
      </c>
      <c r="D2067" s="374" t="str">
        <f t="shared" ref="D2067:D2069" si="609">MID(B2067,3,20)</f>
        <v>7.1.1.1.1.1.1.7</v>
      </c>
      <c r="E2067" s="20" t="s">
        <v>2422</v>
      </c>
      <c r="G2067" s="8"/>
      <c r="H2067" s="27" t="s">
        <v>16</v>
      </c>
      <c r="I2067" s="21"/>
      <c r="J2067" s="8"/>
      <c r="K2067" s="27" t="s">
        <v>16</v>
      </c>
      <c r="L2067" s="8"/>
      <c r="M2067" s="8"/>
      <c r="N2067" s="8"/>
      <c r="O2067" s="8"/>
      <c r="P2067" s="8"/>
    </row>
    <row r="2068">
      <c r="A2068" s="43" t="str">
        <f>'рабочая форма матрица трассиров'!D953</f>
        <v>При нажатии на кнопку "закрыть окно" добавленные поля исчезают</v>
      </c>
      <c r="B2068" s="26" t="str">
        <f>'рабочая форма матрица трассиров'!B953</f>
        <v>ID7.1.1.1.1.1.1.8</v>
      </c>
      <c r="C2068" s="18" t="s">
        <v>34</v>
      </c>
      <c r="D2068" s="374" t="str">
        <f t="shared" si="609"/>
        <v>7.1.1.1.1.1.1.8</v>
      </c>
      <c r="E2068" s="20" t="s">
        <v>2423</v>
      </c>
      <c r="G2068" s="8"/>
      <c r="H2068" s="27" t="s">
        <v>16</v>
      </c>
      <c r="I2068" s="21"/>
      <c r="J2068" s="8"/>
      <c r="K2068" s="27" t="s">
        <v>16</v>
      </c>
      <c r="L2068" s="8"/>
      <c r="M2068" s="8"/>
      <c r="N2068" s="8"/>
      <c r="O2068" s="8"/>
      <c r="P2068" s="8"/>
    </row>
    <row r="2069">
      <c r="A2069" s="43" t="str">
        <f>'рабочая форма матрица трассиров'!D954</f>
        <v>При переключении обоих радиобаттонов состав и структура окна "Заявление на ремонт" не меняеются</v>
      </c>
      <c r="B2069" s="26" t="str">
        <f>'рабочая форма матрица трассиров'!B954</f>
        <v>ID7.1.1.1.1.1.1.9</v>
      </c>
      <c r="C2069" s="18" t="s">
        <v>34</v>
      </c>
      <c r="D2069" s="374" t="str">
        <f t="shared" si="609"/>
        <v>7.1.1.1.1.1.1.9</v>
      </c>
      <c r="E2069" s="20" t="s">
        <v>2424</v>
      </c>
      <c r="G2069" s="8"/>
      <c r="H2069" s="27" t="s">
        <v>16</v>
      </c>
      <c r="I2069" s="21"/>
      <c r="J2069" s="8"/>
      <c r="K2069" s="27" t="s">
        <v>16</v>
      </c>
      <c r="L2069" s="8"/>
      <c r="M2069" s="8"/>
      <c r="N2069" s="8"/>
      <c r="O2069" s="8"/>
      <c r="P2069" s="8"/>
    </row>
    <row r="2070">
      <c r="A2070" s="102" t="s">
        <v>368</v>
      </c>
      <c r="B2070" s="26" t="str">
        <f>'рабочая форма матрица трассиров'!B955</f>
        <v>ID7.1.1.1.1.1.1.10</v>
      </c>
      <c r="C2070" s="20"/>
      <c r="D2070" s="140"/>
      <c r="E2070" s="4" t="s">
        <v>370</v>
      </c>
      <c r="G2070" s="8"/>
      <c r="H2070" s="8"/>
      <c r="I2070" s="21"/>
      <c r="J2070" s="8"/>
      <c r="K2070" s="8"/>
      <c r="L2070" s="8"/>
      <c r="M2070" s="8"/>
      <c r="N2070" s="8"/>
      <c r="O2070" s="8"/>
      <c r="P2070" s="8"/>
    </row>
    <row r="2071">
      <c r="A2071" s="43" t="str">
        <f t="shared" ref="A2071:A2072" si="610">A93</f>
        <v>1.Это Combobox, содержит плейсхолдер "Ваш email" и кнопку внутри </v>
      </c>
      <c r="B2071" s="303" t="s">
        <v>162</v>
      </c>
      <c r="C2071" s="18" t="s">
        <v>14</v>
      </c>
      <c r="D2071" s="306" t="s">
        <v>2425</v>
      </c>
      <c r="E2071" s="51" t="str">
        <f t="shared" ref="E2071:E2075" si="611">E93</f>
        <v>Проверка наличия плейсхолдера "Ваш email" и кнопки внутри</v>
      </c>
      <c r="G2071" s="8"/>
      <c r="H2071" s="27" t="s">
        <v>16</v>
      </c>
      <c r="I2071" s="21"/>
      <c r="J2071" s="8"/>
      <c r="K2071" s="27" t="s">
        <v>16</v>
      </c>
      <c r="L2071" s="8"/>
      <c r="M2071" s="8"/>
      <c r="N2071" s="8"/>
      <c r="O2071" s="8"/>
      <c r="P2071" s="8"/>
    </row>
    <row r="2072">
      <c r="A2072" s="43" t="str">
        <f t="shared" si="610"/>
        <v>2.Поле содержит маску с обязательными атрибутами - "собака" и "точка"</v>
      </c>
      <c r="B2072" s="303" t="s">
        <v>165</v>
      </c>
      <c r="C2072" s="18" t="s">
        <v>14</v>
      </c>
      <c r="D2072" s="306" t="s">
        <v>2426</v>
      </c>
      <c r="E2072" s="51" t="str">
        <f t="shared" si="611"/>
        <v>Ввод email с обязательными атрибутами - "собака" и точка с точкой и тире в именной области</v>
      </c>
      <c r="F2072" s="56" t="str">
        <f>'Таблицы принятия решений'!B116</f>
        <v>ЗВ 1</v>
      </c>
      <c r="G2072" s="56" t="str">
        <f>'Таблицы принятия решений'!B126</f>
        <v>t.est-t@yandex.ru</v>
      </c>
      <c r="H2072" s="27" t="s">
        <v>16</v>
      </c>
      <c r="I2072" s="21"/>
      <c r="J2072" s="8"/>
      <c r="K2072" s="27" t="s">
        <v>16</v>
      </c>
      <c r="L2072" s="8"/>
      <c r="M2072" s="8"/>
      <c r="N2072" s="8"/>
      <c r="O2072" s="8"/>
      <c r="P2072" s="8"/>
    </row>
    <row r="2073">
      <c r="A2073" s="53"/>
      <c r="D2073" s="306" t="s">
        <v>2427</v>
      </c>
      <c r="E2073" s="51" t="str">
        <f t="shared" si="611"/>
        <v>Ввод Email с кириллическим доменным именем </v>
      </c>
      <c r="F2073" s="8" t="str">
        <f>'Таблицы принятия решений'!C116</f>
        <v>ЗВ 2</v>
      </c>
      <c r="G2073" s="8" t="str">
        <f>'Таблицы принятия решений'!C126</f>
        <v>t.est-t@yandex.рф</v>
      </c>
      <c r="H2073" s="27" t="s">
        <v>16</v>
      </c>
      <c r="I2073" s="21"/>
      <c r="J2073" s="8"/>
      <c r="K2073" s="27" t="s">
        <v>16</v>
      </c>
      <c r="L2073" s="8"/>
      <c r="M2073" s="8"/>
      <c r="N2073" s="8"/>
      <c r="O2073" s="8"/>
      <c r="P2073" s="8"/>
    </row>
    <row r="2074">
      <c r="A2074" s="43" t="str">
        <f t="shared" ref="A2074:B2074" si="612">A96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2074" s="51" t="str">
        <f t="shared" si="612"/>
        <v>ID1.2.7.2.3</v>
      </c>
      <c r="C2074" s="18" t="s">
        <v>14</v>
      </c>
      <c r="D2074" s="306" t="s">
        <v>2428</v>
      </c>
      <c r="E2074" s="51" t="str">
        <f t="shared" si="611"/>
        <v>Появление сообщения " Вы ввели некорректный email. Вернитесь в форму и проверьте введенный email адреса" при вводе email без обязательного атрибута "собака"</v>
      </c>
      <c r="F2074" s="56" t="str">
        <f>'Таблицы принятия решений'!R116</f>
        <v>ЗВ 17</v>
      </c>
      <c r="G2074" s="78" t="str">
        <f>'Таблицы принятия решений'!R136</f>
        <v>ss.ru</v>
      </c>
      <c r="H2074" s="27" t="s">
        <v>16</v>
      </c>
      <c r="I2074" s="21"/>
      <c r="J2074" s="8"/>
      <c r="K2074" s="27" t="s">
        <v>16</v>
      </c>
      <c r="L2074" s="8"/>
      <c r="M2074" s="8"/>
      <c r="N2074" s="8"/>
      <c r="O2074" s="8"/>
      <c r="P2074" s="8"/>
    </row>
    <row r="2075">
      <c r="A2075" s="43" t="str">
        <f t="shared" ref="A2075:B2075" si="613">A97</f>
        <v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2075" s="20" t="str">
        <f t="shared" si="613"/>
        <v>ID1.2.7.2.4</v>
      </c>
      <c r="C2075" s="18" t="s">
        <v>14</v>
      </c>
      <c r="D2075" s="107" t="s">
        <v>2429</v>
      </c>
      <c r="E2075" s="20" t="str">
        <f t="shared" si="611"/>
        <v>Появление сообщения " Вы ввели некорректный email. Вернитесь в форму и проверьте введенный email адреса" при вводе email без обязательного атрибута "точка"</v>
      </c>
      <c r="F2075" s="38" t="str">
        <f>'Таблицы принятия решений'!W116</f>
        <v>ЗВ 22</v>
      </c>
      <c r="G2075" s="27" t="str">
        <f>'Таблицы принятия решений'!W136</f>
        <v>test-t@yandex</v>
      </c>
      <c r="H2075" s="27" t="s">
        <v>57</v>
      </c>
      <c r="I2075" s="45" t="s">
        <v>2430</v>
      </c>
      <c r="J2075" s="50" t="s">
        <v>2431</v>
      </c>
      <c r="K2075" s="27" t="s">
        <v>57</v>
      </c>
      <c r="L2075" s="45" t="s">
        <v>2430</v>
      </c>
      <c r="M2075" s="50" t="s">
        <v>2431</v>
      </c>
      <c r="N2075" s="8"/>
      <c r="O2075" s="8"/>
      <c r="P2075" s="8"/>
    </row>
    <row r="2076">
      <c r="A2076" s="43" t="s">
        <v>2432</v>
      </c>
      <c r="B2076" s="20" t="str">
        <f>B98</f>
        <v>ID1.2.7.2.5</v>
      </c>
      <c r="C2076" s="18" t="s">
        <v>14</v>
      </c>
      <c r="D2076" s="51" t="s">
        <v>2433</v>
      </c>
      <c r="E2076" s="51" t="s">
        <v>2434</v>
      </c>
      <c r="F2076" s="56" t="str">
        <f>'Таблицы принятия решений'!Q116</f>
        <v>ЗВ 16</v>
      </c>
      <c r="G2076" s="8" t="str">
        <f>'Таблицы принятия решений'!Q136</f>
        <v>ss@</v>
      </c>
      <c r="H2076" s="27" t="s">
        <v>16</v>
      </c>
      <c r="I2076" s="21"/>
      <c r="J2076" s="8"/>
      <c r="K2076" s="27" t="s">
        <v>16</v>
      </c>
      <c r="L2076" s="8"/>
      <c r="M2076" s="8"/>
      <c r="N2076" s="8"/>
      <c r="O2076" s="8"/>
      <c r="P2076" s="8"/>
    </row>
    <row r="2077">
      <c r="A2077" s="53"/>
      <c r="D2077" s="51" t="s">
        <v>2435</v>
      </c>
      <c r="E2077" s="51" t="s">
        <v>2436</v>
      </c>
      <c r="F2077" s="56" t="str">
        <f>'Таблицы принятия решений'!S116</f>
        <v>ЗВ 18</v>
      </c>
      <c r="G2077" s="8" t="str">
        <f>'Таблицы принятия решений'!S136</f>
        <v>@ss.re</v>
      </c>
      <c r="H2077" s="27" t="s">
        <v>16</v>
      </c>
      <c r="I2077" s="21"/>
      <c r="J2077" s="8"/>
      <c r="K2077" s="27" t="s">
        <v>16</v>
      </c>
      <c r="L2077" s="8"/>
      <c r="M2077" s="8"/>
      <c r="N2077" s="8"/>
      <c r="O2077" s="8"/>
      <c r="P2077" s="8"/>
    </row>
    <row r="2078">
      <c r="A2078" s="53"/>
      <c r="D2078" s="51" t="s">
        <v>2437</v>
      </c>
      <c r="E2078" s="51" t="s">
        <v>2438</v>
      </c>
      <c r="F2078" s="56" t="str">
        <f>'Таблицы принятия решений'!U116</f>
        <v>ЗВ 20</v>
      </c>
      <c r="G2078" s="8" t="str">
        <f>'Таблицы принятия решений'!U136</f>
        <v>ss@$</v>
      </c>
      <c r="H2078" s="27" t="s">
        <v>16</v>
      </c>
      <c r="I2078" s="21"/>
      <c r="J2078" s="8"/>
      <c r="K2078" s="27" t="s">
        <v>16</v>
      </c>
      <c r="L2078" s="8"/>
      <c r="M2078" s="8"/>
      <c r="N2078" s="8"/>
      <c r="O2078" s="8"/>
      <c r="P2078" s="8"/>
    </row>
    <row r="2079">
      <c r="A2079" s="53"/>
      <c r="D2079" s="51" t="s">
        <v>2439</v>
      </c>
      <c r="E2079" s="51" t="s">
        <v>2440</v>
      </c>
      <c r="F2079" s="56" t="str">
        <f>'Таблицы принятия решений'!V116</f>
        <v>ЗВ 21</v>
      </c>
      <c r="G2079" s="8" t="str">
        <f>'Таблицы принятия решений'!V136</f>
        <v>ss@..f</v>
      </c>
      <c r="H2079" s="27" t="s">
        <v>16</v>
      </c>
      <c r="I2079" s="21"/>
      <c r="J2079" s="8"/>
      <c r="K2079" s="27" t="s">
        <v>16</v>
      </c>
      <c r="L2079" s="8"/>
      <c r="M2079" s="8"/>
      <c r="N2079" s="8"/>
      <c r="O2079" s="8"/>
      <c r="P2079" s="8"/>
    </row>
    <row r="2080">
      <c r="A2080" s="43" t="str">
        <f t="shared" ref="A2080:B2080" si="614">A100</f>
        <v>6. При вводе перед @ букв кириллицы - Запрос не отправлен.
Сообщение: "Часть адреса до символа "@" не должна содержать символ &lt;кириллица&gt;" </v>
      </c>
      <c r="B2080" s="51" t="str">
        <f t="shared" si="614"/>
        <v>ID1.2.7.2.6</v>
      </c>
      <c r="C2080" s="18" t="s">
        <v>14</v>
      </c>
      <c r="D2080" s="107" t="s">
        <v>2441</v>
      </c>
      <c r="E2080" s="20" t="str">
        <f>E100</f>
        <v>Проверка при вводе кириллицы перед @ </v>
      </c>
      <c r="F2080" s="56" t="str">
        <f>'Таблицы принятия решений'!T116</f>
        <v>ЗВ 19</v>
      </c>
      <c r="G2080" s="8" t="str">
        <f>'Таблицы принятия решений'!T136</f>
        <v>ш@ss.re</v>
      </c>
      <c r="H2080" s="27" t="s">
        <v>16</v>
      </c>
      <c r="I2080" s="21"/>
      <c r="J2080" s="8"/>
      <c r="K2080" s="27" t="s">
        <v>16</v>
      </c>
      <c r="L2080" s="8"/>
      <c r="M2080" s="8"/>
      <c r="N2080" s="8"/>
      <c r="O2080" s="8"/>
      <c r="P2080" s="8"/>
    </row>
    <row r="2081">
      <c r="A2081" s="102" t="s">
        <v>353</v>
      </c>
      <c r="B2081" s="4" t="str">
        <f>'рабочая форма матрица трассиров'!B956</f>
        <v>ID7.1.1.1.1.1.1.11</v>
      </c>
      <c r="C2081" s="20"/>
      <c r="D2081" s="140"/>
      <c r="E2081" s="4" t="s">
        <v>433</v>
      </c>
      <c r="G2081" s="8"/>
      <c r="H2081" s="8"/>
      <c r="I2081" s="21"/>
      <c r="J2081" s="8"/>
      <c r="K2081" s="8"/>
      <c r="L2081" s="8"/>
      <c r="M2081" s="8"/>
      <c r="N2081" s="8"/>
      <c r="O2081" s="8"/>
      <c r="P2081" s="8"/>
    </row>
    <row r="2082">
      <c r="A2082" s="43" t="str">
        <f t="shared" ref="A2082:B2082" si="615">A127</f>
        <v>1. Префикс +7 дает понимание формата ввода номера</v>
      </c>
      <c r="B2082" s="51" t="str">
        <f t="shared" si="615"/>
        <v>ID1.3.1.1.1</v>
      </c>
      <c r="C2082" s="18" t="s">
        <v>14</v>
      </c>
      <c r="D2082" s="306" t="s">
        <v>2442</v>
      </c>
      <c r="E2082" s="51" t="str">
        <f t="shared" ref="E2082:E2084" si="617">E127</f>
        <v>Наличие префикса +7</v>
      </c>
      <c r="G2082" s="8"/>
      <c r="H2082" s="27" t="s">
        <v>16</v>
      </c>
      <c r="I2082" s="21"/>
      <c r="J2082" s="8"/>
      <c r="K2082" s="27" t="s">
        <v>16</v>
      </c>
      <c r="L2082" s="8"/>
      <c r="M2082" s="8"/>
      <c r="N2082" s="8"/>
      <c r="O2082" s="8"/>
      <c r="P2082" s="8"/>
    </row>
    <row r="2083">
      <c r="A2083" s="43" t="str">
        <f t="shared" ref="A2083:B2083" si="616">A128</f>
        <v>2. Ограничение по количеству цифр в вводимом номере телефона (11 цифр)</v>
      </c>
      <c r="B2083" s="51" t="str">
        <f t="shared" si="616"/>
        <v>ID1.3.1.1.2</v>
      </c>
      <c r="C2083" s="18" t="s">
        <v>14</v>
      </c>
      <c r="D2083" s="306" t="s">
        <v>2443</v>
      </c>
      <c r="E2083" s="51" t="str">
        <f t="shared" si="617"/>
        <v>Количество цифр, принимаемых полем</v>
      </c>
      <c r="F2083" s="56" t="str">
        <f>'Таблицы принятия решений'!B116</f>
        <v>ЗВ 1</v>
      </c>
      <c r="G2083" s="8" t="str">
        <f>'Таблицы принятия решений'!B127</f>
        <v>111 111 - 11 - 11</v>
      </c>
      <c r="H2083" s="27" t="s">
        <v>16</v>
      </c>
      <c r="I2083" s="21"/>
      <c r="J2083" s="8"/>
      <c r="K2083" s="27" t="s">
        <v>16</v>
      </c>
      <c r="L2083" s="8"/>
      <c r="M2083" s="8"/>
      <c r="N2083" s="8"/>
      <c r="O2083" s="8"/>
      <c r="P2083" s="8"/>
    </row>
    <row r="2084">
      <c r="A2084" s="43" t="str">
        <f t="shared" ref="A2084:B2084" si="618">A129</f>
        <v>3. При вставке скопированного номера из 11 цифр и более, цифра, стоящая после 11ой (с учетом +7) обрезается</v>
      </c>
      <c r="B2084" s="51" t="str">
        <f t="shared" si="618"/>
        <v>ID1.3.1.1.3</v>
      </c>
      <c r="C2084" s="18" t="s">
        <v>14</v>
      </c>
      <c r="D2084" s="306" t="s">
        <v>2444</v>
      </c>
      <c r="E2084" s="51" t="str">
        <f t="shared" si="617"/>
        <v>Проверка поля ввода tel при вставке номера</v>
      </c>
      <c r="F2084" s="56" t="str">
        <f>'Таблицы принятия решений'!C116</f>
        <v>ЗВ 2</v>
      </c>
      <c r="G2084" s="8" t="str">
        <f>'Таблицы принятия решений'!C129</f>
        <v>ctrl+v 1111 111111</v>
      </c>
      <c r="H2084" s="27" t="s">
        <v>16</v>
      </c>
      <c r="I2084" s="21"/>
      <c r="J2084" s="8"/>
      <c r="K2084" s="27" t="s">
        <v>16</v>
      </c>
      <c r="L2084" s="8"/>
      <c r="M2084" s="8"/>
      <c r="N2084" s="8"/>
      <c r="O2084" s="8"/>
      <c r="P2084" s="8"/>
    </row>
    <row r="2085">
      <c r="A2085" s="43" t="str">
        <f t="shared" ref="A2085:B2085" si="619">A130</f>
        <v>4. Запрещено вводить телефон в неверном формате, буквы и спецсимволы</v>
      </c>
      <c r="B2085" s="20" t="str">
        <f t="shared" si="619"/>
        <v>ID1.3.1.1.4</v>
      </c>
      <c r="C2085" s="376" t="s">
        <v>14</v>
      </c>
      <c r="D2085" s="107" t="s">
        <v>2445</v>
      </c>
      <c r="E2085" s="20" t="s">
        <v>2446</v>
      </c>
      <c r="F2085" s="377" t="str">
        <f>'Таблицы принятия решений'!X116</f>
        <v>ЗВ 23</v>
      </c>
      <c r="G2085" s="378">
        <f>'Таблицы принятия решений'!X135</f>
        <v>1</v>
      </c>
      <c r="H2085" s="27" t="s">
        <v>57</v>
      </c>
      <c r="I2085" s="45" t="s">
        <v>2430</v>
      </c>
      <c r="J2085" s="50" t="s">
        <v>2447</v>
      </c>
      <c r="K2085" s="27" t="s">
        <v>57</v>
      </c>
      <c r="L2085" s="45" t="s">
        <v>2430</v>
      </c>
      <c r="M2085" s="50" t="s">
        <v>2447</v>
      </c>
      <c r="N2085" s="8"/>
      <c r="O2085" s="8"/>
      <c r="P2085" s="8"/>
    </row>
    <row r="2086">
      <c r="A2086" s="43" t="str">
        <f>'рабочая форма матрица трассиров'!D957</f>
        <v>Поле ввода "Номер заказа" не имеет требований к заполнению</v>
      </c>
      <c r="B2086" s="4" t="str">
        <f>'рабочая форма матрица трассиров'!B957</f>
        <v>ID7.1.1.1.1.1.1.12</v>
      </c>
      <c r="C2086" s="18" t="s">
        <v>14</v>
      </c>
      <c r="D2086" s="36" t="str">
        <f t="shared" ref="D2086:D2092" si="620">MID(B2086,3,20)</f>
        <v>7.1.1.1.1.1.1.12</v>
      </c>
      <c r="E2086" s="4" t="s">
        <v>2448</v>
      </c>
      <c r="F2086" s="56" t="str">
        <f>'Таблицы принятия решений'!B116</f>
        <v>ЗВ 1</v>
      </c>
      <c r="G2086" s="242">
        <f>'Таблицы принятия решений'!B128</f>
        <v>111</v>
      </c>
      <c r="H2086" s="27" t="s">
        <v>16</v>
      </c>
      <c r="I2086" s="21"/>
      <c r="J2086" s="8"/>
      <c r="K2086" s="27" t="s">
        <v>16</v>
      </c>
      <c r="L2086" s="8"/>
      <c r="M2086" s="8"/>
      <c r="N2086" s="8"/>
      <c r="O2086" s="8"/>
      <c r="P2086" s="8"/>
    </row>
    <row r="2087">
      <c r="A2087" s="43" t="str">
        <f>'рабочая форма матрица трассиров'!D958</f>
        <v>Поле ввода "Серия и номер паспорта покупателя" не имеет требований к заполнению</v>
      </c>
      <c r="B2087" s="4" t="str">
        <f>'рабочая форма матрица трассиров'!B958</f>
        <v>ID7.1.1.1.1.1.1.13</v>
      </c>
      <c r="C2087" s="18" t="s">
        <v>14</v>
      </c>
      <c r="D2087" s="36" t="str">
        <f t="shared" si="620"/>
        <v>7.1.1.1.1.1.1.13</v>
      </c>
      <c r="E2087" s="4" t="s">
        <v>2449</v>
      </c>
      <c r="F2087" s="56" t="str">
        <f>F2086</f>
        <v>ЗВ 1</v>
      </c>
      <c r="G2087" s="8" t="str">
        <f>'Таблицы принятия решений'!B129</f>
        <v>1111 111111</v>
      </c>
      <c r="H2087" s="27" t="s">
        <v>16</v>
      </c>
      <c r="I2087" s="21"/>
      <c r="J2087" s="8"/>
      <c r="K2087" s="27" t="s">
        <v>16</v>
      </c>
      <c r="L2087" s="8"/>
      <c r="M2087" s="8"/>
      <c r="N2087" s="8"/>
      <c r="O2087" s="8"/>
      <c r="P2087" s="8"/>
    </row>
    <row r="2088">
      <c r="A2088" s="43" t="str">
        <f>'рабочая форма матрица трассиров'!D959</f>
        <v>Поле ввода "Кем выдан паспорт покупателя" не имеет требований к заполнению</v>
      </c>
      <c r="B2088" s="4" t="str">
        <f>'рабочая форма матрица трассиров'!B959</f>
        <v>ID7.1.1.1.1.1.1.14</v>
      </c>
      <c r="C2088" s="18" t="s">
        <v>14</v>
      </c>
      <c r="D2088" s="36" t="str">
        <f t="shared" si="620"/>
        <v>7.1.1.1.1.1.1.14</v>
      </c>
      <c r="E2088" s="4" t="s">
        <v>2450</v>
      </c>
      <c r="F2088" s="56" t="str">
        <f>'Таблицы принятия решений'!B116</f>
        <v>ЗВ 1</v>
      </c>
      <c r="G2088" s="8" t="str">
        <f>'Таблицы принятия решений'!B130</f>
        <v>тест</v>
      </c>
      <c r="H2088" s="27" t="s">
        <v>16</v>
      </c>
      <c r="I2088" s="21"/>
      <c r="J2088" s="8"/>
      <c r="K2088" s="27" t="s">
        <v>16</v>
      </c>
      <c r="L2088" s="8"/>
      <c r="M2088" s="8"/>
      <c r="N2088" s="8"/>
      <c r="O2088" s="8"/>
      <c r="P2088" s="8"/>
    </row>
    <row r="2089">
      <c r="A2089" s="43" t="str">
        <f>'рабочая форма матрица трассиров'!D960</f>
        <v>Поле ввода "Дата выдачи паспорта покупателя" не имеет требований к заполнению</v>
      </c>
      <c r="B2089" s="4" t="str">
        <f>'рабочая форма матрица трассиров'!B960</f>
        <v>ID7.1.1.1.1.1.1.15</v>
      </c>
      <c r="C2089" s="18" t="s">
        <v>14</v>
      </c>
      <c r="D2089" s="36" t="str">
        <f t="shared" si="620"/>
        <v>7.1.1.1.1.1.1.15</v>
      </c>
      <c r="E2089" s="4" t="s">
        <v>2451</v>
      </c>
      <c r="F2089" s="56" t="str">
        <f>F2088</f>
        <v>ЗВ 1</v>
      </c>
      <c r="G2089" s="379">
        <f>'Таблицы принятия решений'!B131</f>
        <v>40554</v>
      </c>
      <c r="H2089" s="27" t="s">
        <v>16</v>
      </c>
      <c r="I2089" s="21"/>
      <c r="J2089" s="8"/>
      <c r="K2089" s="27" t="s">
        <v>16</v>
      </c>
      <c r="L2089" s="8"/>
      <c r="M2089" s="8"/>
      <c r="N2089" s="8"/>
      <c r="O2089" s="8"/>
      <c r="P2089" s="8"/>
    </row>
    <row r="2090">
      <c r="A2090" s="43" t="str">
        <f>'рабочая форма матрица трассиров'!D961</f>
        <v>Поле ввода "Наименование товара" не имеет требований к заполнению</v>
      </c>
      <c r="B2090" s="4" t="str">
        <f>'рабочая форма матрица трассиров'!B961</f>
        <v>ID7.1.1.1.1.1.1.16</v>
      </c>
      <c r="C2090" s="18" t="s">
        <v>14</v>
      </c>
      <c r="D2090" s="36" t="str">
        <f t="shared" si="620"/>
        <v>7.1.1.1.1.1.1.16</v>
      </c>
      <c r="E2090" s="4" t="s">
        <v>2452</v>
      </c>
      <c r="F2090" s="56" t="str">
        <f>'Таблицы принятия решений'!B116</f>
        <v>ЗВ 1</v>
      </c>
      <c r="G2090" s="8" t="str">
        <f>'Таблицы принятия решений'!B132</f>
        <v>тест</v>
      </c>
      <c r="H2090" s="27" t="s">
        <v>16</v>
      </c>
      <c r="I2090" s="21"/>
      <c r="J2090" s="8"/>
      <c r="K2090" s="27" t="s">
        <v>16</v>
      </c>
      <c r="L2090" s="8"/>
      <c r="M2090" s="8"/>
      <c r="N2090" s="8"/>
      <c r="O2090" s="8"/>
      <c r="P2090" s="8"/>
    </row>
    <row r="2091">
      <c r="A2091" s="43" t="str">
        <f>'рабочая форма матрица трассиров'!D962</f>
        <v>Поле ввода "Причина возврата" не имеет требований к заполнению</v>
      </c>
      <c r="B2091" s="4" t="str">
        <f>'рабочая форма матрица трассиров'!B962</f>
        <v>ID7.1.1.1.1.1.1.17</v>
      </c>
      <c r="C2091" s="18" t="s">
        <v>14</v>
      </c>
      <c r="D2091" s="36" t="str">
        <f t="shared" si="620"/>
        <v>7.1.1.1.1.1.1.17</v>
      </c>
      <c r="E2091" s="4" t="s">
        <v>2453</v>
      </c>
      <c r="F2091" s="56" t="str">
        <f>F2090</f>
        <v>ЗВ 1</v>
      </c>
      <c r="G2091" s="8" t="str">
        <f>'Таблицы принятия решений'!B133</f>
        <v>тест</v>
      </c>
      <c r="H2091" s="27" t="s">
        <v>16</v>
      </c>
      <c r="I2091" s="21"/>
      <c r="J2091" s="8"/>
      <c r="K2091" s="27" t="s">
        <v>16</v>
      </c>
      <c r="L2091" s="8"/>
      <c r="M2091" s="8"/>
      <c r="N2091" s="8"/>
      <c r="O2091" s="8"/>
      <c r="P2091" s="8"/>
    </row>
    <row r="2092">
      <c r="A2092" s="43" t="str">
        <f>'рабочая форма матрица трассиров'!D963</f>
        <v>После заполнения всех обязательных полей и нажатия кнопки "Отправить", система выдает сообщение: "Спасибо за обращение! Мы скоро свяжемся с вами, чтобы помочь."</v>
      </c>
      <c r="B2092" s="4" t="str">
        <f>'рабочая форма матрица трассиров'!B963</f>
        <v>ID7.1.1.1.1.1.1.18</v>
      </c>
      <c r="C2092" s="18" t="s">
        <v>14</v>
      </c>
      <c r="D2092" s="36" t="str">
        <f t="shared" si="620"/>
        <v>7.1.1.1.1.1.1.18</v>
      </c>
      <c r="E2092" s="51" t="s">
        <v>2454</v>
      </c>
      <c r="G2092" s="8"/>
      <c r="H2092" s="27" t="s">
        <v>16</v>
      </c>
      <c r="I2092" s="21"/>
      <c r="J2092" s="8"/>
      <c r="K2092" s="27" t="s">
        <v>16</v>
      </c>
      <c r="L2092" s="8"/>
      <c r="M2092" s="8"/>
      <c r="N2092" s="8"/>
      <c r="O2092" s="8"/>
      <c r="P2092" s="8"/>
    </row>
    <row r="2093">
      <c r="A2093" s="318" t="str">
        <f>'рабочая форма матрица трассиров'!A964</f>
        <v>Страница "Программа лояльности"</v>
      </c>
      <c r="B2093" s="3"/>
      <c r="C2093" s="20"/>
      <c r="D2093" s="4"/>
      <c r="E2093" s="4"/>
      <c r="G2093" s="8"/>
      <c r="H2093" s="8"/>
      <c r="I2093" s="21"/>
      <c r="J2093" s="8"/>
      <c r="K2093" s="8"/>
      <c r="L2093" s="8"/>
      <c r="M2093" s="8"/>
      <c r="N2093" s="8"/>
      <c r="O2093" s="8"/>
      <c r="P2093" s="8"/>
    </row>
    <row r="2094">
      <c r="A2094" s="58" t="str">
        <f>'рабочая форма матрица трассиров'!D965</f>
        <v>При нажатии на ссылку "Программа лояльности" открывается страница "iSpot Club" -  https://dk.ispot.ru/bonus/</v>
      </c>
      <c r="B2094" s="26" t="s">
        <v>2455</v>
      </c>
      <c r="C2094" s="18" t="s">
        <v>34</v>
      </c>
      <c r="D2094" s="36" t="str">
        <f t="shared" ref="D2094:D2095" si="621">MID(B2094,3,20)</f>
        <v>7.1.2-1</v>
      </c>
      <c r="E2094" s="4" t="s">
        <v>2456</v>
      </c>
      <c r="G2094" s="8"/>
      <c r="H2094" s="27" t="s">
        <v>16</v>
      </c>
      <c r="I2094" s="21"/>
      <c r="J2094" s="8"/>
      <c r="K2094" s="27" t="s">
        <v>16</v>
      </c>
      <c r="L2094" s="8"/>
      <c r="M2094" s="8"/>
      <c r="N2094" s="8"/>
      <c r="O2094" s="8"/>
      <c r="P2094" s="8"/>
    </row>
    <row r="2095">
      <c r="A2095" s="257" t="s">
        <v>2457</v>
      </c>
      <c r="B2095" s="26" t="str">
        <f>'рабочая форма матрица трассиров'!B967</f>
        <v>IDМ7.1.2-3</v>
      </c>
      <c r="C2095" s="18" t="s">
        <v>24</v>
      </c>
      <c r="D2095" s="36" t="str">
        <f t="shared" si="621"/>
        <v>М7.1.2-3</v>
      </c>
      <c r="E2095" s="51" t="s">
        <v>2458</v>
      </c>
      <c r="G2095" s="8"/>
      <c r="H2095" s="27" t="s">
        <v>18</v>
      </c>
      <c r="I2095" s="21"/>
      <c r="J2095" s="8"/>
      <c r="K2095" s="27" t="s">
        <v>16</v>
      </c>
      <c r="L2095" s="8"/>
      <c r="M2095" s="8"/>
      <c r="N2095" s="8"/>
      <c r="O2095" s="8"/>
      <c r="P2095" s="8"/>
    </row>
    <row r="2096">
      <c r="A2096" s="61" t="str">
        <f>'рабочая форма матрица трассиров'!D966</f>
        <v>На страницу "iSpot Club" можно попасть 
- из футера
- из карточки товара в наличии</v>
      </c>
      <c r="B2096" s="26" t="s">
        <v>2459</v>
      </c>
      <c r="C2096" s="18" t="s">
        <v>34</v>
      </c>
      <c r="D2096" s="26" t="s">
        <v>2460</v>
      </c>
      <c r="E2096" s="51" t="s">
        <v>2461</v>
      </c>
      <c r="G2096" s="8"/>
      <c r="H2096" s="27" t="s">
        <v>16</v>
      </c>
      <c r="I2096" s="21"/>
      <c r="J2096" s="8"/>
      <c r="K2096" s="27" t="s">
        <v>16</v>
      </c>
      <c r="L2096" s="8"/>
      <c r="M2096" s="8"/>
      <c r="N2096" s="8"/>
      <c r="O2096" s="8"/>
      <c r="P2096" s="8"/>
    </row>
    <row r="2097">
      <c r="A2097" s="61" t="str">
        <f>'рабочая форма матрица трассиров'!D968</f>
        <v>Страница "iSpot Club" содержит:
1. 2 блока регистрации пользователя (вверху и внизу страницы)
2. Блок "Проверить баланс бонусного счета"
3. кнопка "Перейти к покупкам"
4. кнопка "Контакты сервисного центра"
5. кнопка "Контакты магазина"</v>
      </c>
      <c r="B2097" s="26" t="s">
        <v>2462</v>
      </c>
      <c r="C2097" s="18" t="s">
        <v>34</v>
      </c>
      <c r="D2097" s="26" t="s">
        <v>2463</v>
      </c>
      <c r="E2097" s="26" t="s">
        <v>2464</v>
      </c>
      <c r="G2097" s="8"/>
      <c r="H2097" s="27" t="s">
        <v>16</v>
      </c>
      <c r="I2097" s="21"/>
      <c r="J2097" s="8"/>
      <c r="K2097" s="27" t="s">
        <v>16</v>
      </c>
      <c r="L2097" s="8"/>
      <c r="M2097" s="8"/>
      <c r="N2097" s="8"/>
      <c r="O2097" s="8"/>
      <c r="P2097" s="8"/>
    </row>
    <row r="2098">
      <c r="A2098" s="373" t="str">
        <f>'рабочая форма матрица трассиров'!A969</f>
        <v>Блок регистрации пользователя</v>
      </c>
      <c r="B2098" s="20"/>
      <c r="C2098" s="20"/>
      <c r="D2098" s="4"/>
      <c r="E2098" s="4"/>
      <c r="G2098" s="8"/>
      <c r="H2098" s="8"/>
      <c r="I2098" s="21"/>
      <c r="J2098" s="8"/>
      <c r="K2098" s="8"/>
      <c r="L2098" s="8"/>
      <c r="M2098" s="8"/>
      <c r="N2098" s="8"/>
      <c r="O2098" s="8"/>
      <c r="P2098" s="8"/>
    </row>
    <row r="2099">
      <c r="A2099" s="43" t="str">
        <f>'рабочая форма матрица трассиров'!D970</f>
        <v>Форма содержит обязательные элементы:
1. радиобаттон "Ваш пол" 
2. поле ввода "Имя" 
3. поле ввода tel
4. поле ввода "Ваш email"
5. чек-бокс "Cоглашаюсь с условиями программы лояльности, даю согласие на обработку и хранение персональных данных."
6. кнопка "Отправить"</v>
      </c>
      <c r="B2099" s="38" t="s">
        <v>2465</v>
      </c>
      <c r="C2099" s="18" t="s">
        <v>34</v>
      </c>
      <c r="D2099" s="38" t="s">
        <v>2466</v>
      </c>
      <c r="E2099" s="26" t="s">
        <v>2467</v>
      </c>
      <c r="G2099" s="8"/>
      <c r="H2099" s="27" t="s">
        <v>16</v>
      </c>
      <c r="I2099" s="21"/>
      <c r="J2099" s="8"/>
      <c r="K2099" s="27" t="s">
        <v>16</v>
      </c>
      <c r="L2099" s="8"/>
      <c r="M2099" s="8"/>
      <c r="N2099" s="8"/>
      <c r="O2099" s="8"/>
      <c r="P2099" s="8"/>
    </row>
    <row r="2100">
      <c r="A2100" s="43" t="str">
        <f>'рабочая форма матрица трассиров'!D971</f>
        <v>Зарегистрироваться в программе лояльности можно только при корректном заполнении обязательных полей и нажатии кнопки "Отправить"</v>
      </c>
      <c r="B2100" s="20" t="s">
        <v>2468</v>
      </c>
      <c r="C2100" s="20" t="s">
        <v>34</v>
      </c>
      <c r="D2100" s="38" t="s">
        <v>2469</v>
      </c>
      <c r="E2100" s="20" t="s">
        <v>93</v>
      </c>
      <c r="F2100" s="38" t="str">
        <f>'Таблицы принятия решений'!B150</f>
        <v>РП 1</v>
      </c>
      <c r="G2100" s="8" t="str">
        <f>'Таблицы принятия решений'!B155</f>
        <v>тест</v>
      </c>
      <c r="H2100" s="27" t="s">
        <v>16</v>
      </c>
      <c r="I2100" s="21"/>
      <c r="J2100" s="8"/>
      <c r="K2100" s="27" t="s">
        <v>16</v>
      </c>
      <c r="L2100" s="8"/>
      <c r="M2100" s="8"/>
      <c r="N2100" s="8"/>
      <c r="O2100" s="8"/>
      <c r="P2100" s="8"/>
    </row>
    <row r="2101">
      <c r="A2101" s="53"/>
      <c r="G2101" s="8" t="str">
        <f>'Таблицы принятия решений'!B156</f>
        <v>111 111 - 11 - 11</v>
      </c>
      <c r="I2101" s="21"/>
      <c r="J2101" s="8"/>
      <c r="L2101" s="8"/>
      <c r="M2101" s="8"/>
      <c r="N2101" s="8"/>
      <c r="O2101" s="8"/>
      <c r="P2101" s="8"/>
    </row>
    <row r="2102">
      <c r="A2102" s="53"/>
      <c r="G2102" s="8" t="str">
        <f>'Таблицы принятия решений'!B157</f>
        <v>t.est-t@yandex.ru</v>
      </c>
      <c r="I2102" s="21"/>
      <c r="J2102" s="8"/>
      <c r="L2102" s="8"/>
      <c r="M2102" s="8"/>
      <c r="N2102" s="8"/>
      <c r="O2102" s="8"/>
      <c r="P2102" s="8"/>
    </row>
    <row r="2103">
      <c r="A2103" s="53"/>
      <c r="G2103" s="8" t="s">
        <v>2470</v>
      </c>
      <c r="I2103" s="21"/>
      <c r="J2103" s="8"/>
      <c r="L2103" s="8"/>
      <c r="M2103" s="8"/>
      <c r="N2103" s="8"/>
      <c r="O2103" s="8"/>
      <c r="P2103" s="8"/>
    </row>
    <row r="2104">
      <c r="A2104" s="53"/>
      <c r="D2104" s="38" t="s">
        <v>2471</v>
      </c>
      <c r="E2104" s="20" t="s">
        <v>2472</v>
      </c>
      <c r="F2104" s="38" t="str">
        <f>'Таблицы принятия решений'!C150</f>
        <v>РП 2</v>
      </c>
      <c r="G2104" s="242">
        <f>'Таблицы принятия решений'!C155</f>
        <v>1</v>
      </c>
      <c r="H2104" s="27" t="s">
        <v>16</v>
      </c>
      <c r="I2104" s="21"/>
      <c r="J2104" s="8"/>
      <c r="K2104" s="27" t="s">
        <v>16</v>
      </c>
      <c r="L2104" s="8"/>
      <c r="M2104" s="8"/>
      <c r="N2104" s="8"/>
      <c r="O2104" s="8"/>
      <c r="P2104" s="8"/>
    </row>
    <row r="2105">
      <c r="A2105" s="53"/>
      <c r="G2105" s="8" t="str">
        <f>'Таблицы принятия решений'!C156</f>
        <v>ctrl+v 1111 1111111</v>
      </c>
      <c r="I2105" s="21"/>
      <c r="J2105" s="8"/>
      <c r="L2105" s="8"/>
      <c r="M2105" s="8"/>
      <c r="N2105" s="8"/>
      <c r="O2105" s="8"/>
      <c r="P2105" s="8"/>
    </row>
    <row r="2106">
      <c r="A2106" s="53"/>
      <c r="G2106" s="8" t="str">
        <f>'Таблицы принятия решений'!C157</f>
        <v>t.est-t@yandex.рф</v>
      </c>
      <c r="I2106" s="21"/>
      <c r="J2106" s="8"/>
      <c r="L2106" s="8"/>
      <c r="M2106" s="8"/>
      <c r="N2106" s="8"/>
      <c r="O2106" s="8"/>
      <c r="P2106" s="8"/>
    </row>
    <row r="2107">
      <c r="A2107" s="53"/>
      <c r="G2107" s="8" t="s">
        <v>2470</v>
      </c>
      <c r="I2107" s="21"/>
      <c r="J2107" s="8"/>
      <c r="L2107" s="8"/>
      <c r="M2107" s="8"/>
      <c r="N2107" s="8"/>
      <c r="O2107" s="8"/>
      <c r="P2107" s="8"/>
    </row>
    <row r="2108">
      <c r="A2108" s="102" t="str">
        <f>'рабочая форма матрица трассиров'!D972</f>
        <v>При корректном заполнении всех обязательных полей и отправки формы появляется:
1.сообщение "Мы отправили вам SMS с проверочным кодом — введите цифры из этого сообщения в поле ниже."
2. поле ввода "Проверочный код"
3. отсчет времени "Получить смс повторно можно через ... секунд" (max 30 сек)
4. кнопка "Отправить смс повторно"
5. кнопка "Отправить"
и на указанный номер телефона приходит СМС от iSpot Club: "Код подтверждения iSpot.ru: &lt;четырехзначный код&gt;."</v>
      </c>
      <c r="B2108" s="20" t="str">
        <f>'рабочая форма матрица трассиров'!B972</f>
        <v>ID7.1.2.1.1.3</v>
      </c>
      <c r="C2108" s="18" t="s">
        <v>34</v>
      </c>
      <c r="D2108" s="36" t="str">
        <f t="shared" ref="D2108:D2115" si="622">MID(B2108,3,12)</f>
        <v>7.1.2.1.1.3</v>
      </c>
      <c r="E2108" s="26" t="s">
        <v>2473</v>
      </c>
      <c r="G2108" s="8"/>
      <c r="H2108" s="27" t="s">
        <v>16</v>
      </c>
      <c r="I2108" s="21"/>
      <c r="J2108" s="8"/>
      <c r="K2108" s="27" t="s">
        <v>16</v>
      </c>
      <c r="L2108" s="8"/>
      <c r="M2108" s="8"/>
      <c r="N2108" s="8"/>
      <c r="O2108" s="8"/>
      <c r="P2108" s="8"/>
    </row>
    <row r="2109">
      <c r="A2109" s="43" t="str">
        <f>'рабочая форма матрица трассиров'!D973</f>
        <v>При оставлении всех обязательных полей/чек-бокса/ радиобаттона пустыми форма не отправляется, поля подсвечиваются красным</v>
      </c>
      <c r="B2109" s="38" t="str">
        <f>'рабочая форма матрица трассиров'!B973</f>
        <v>ID7.1.2.1.1.4</v>
      </c>
      <c r="C2109" s="18" t="s">
        <v>24</v>
      </c>
      <c r="D2109" s="36" t="str">
        <f t="shared" si="622"/>
        <v>7.1.2.1.1.4</v>
      </c>
      <c r="E2109" s="26" t="s">
        <v>2474</v>
      </c>
      <c r="F2109" s="56" t="str">
        <f>'Таблицы принятия решений'!I150</f>
        <v>РП 8</v>
      </c>
      <c r="G2109" s="8" t="s">
        <v>2475</v>
      </c>
      <c r="H2109" s="27" t="s">
        <v>16</v>
      </c>
      <c r="I2109" s="21"/>
      <c r="J2109" s="8"/>
      <c r="K2109" s="27" t="s">
        <v>16</v>
      </c>
      <c r="L2109" s="8"/>
      <c r="M2109" s="8"/>
      <c r="N2109" s="8"/>
      <c r="O2109" s="8"/>
      <c r="P2109" s="8"/>
    </row>
    <row r="2110">
      <c r="A2110" s="43" t="str">
        <f>'рабочая форма матрица трассиров'!D974</f>
        <v>При оставлении поля ввода "Проверочный код" пустым и нажатии кнопки "Отправить" поле подсвечивается красным и запрос не отправляется</v>
      </c>
      <c r="B2110" s="38" t="str">
        <f>'рабочая форма матрица трассиров'!B974</f>
        <v>ID7.1.2.1.1.5</v>
      </c>
      <c r="C2110" s="18" t="s">
        <v>34</v>
      </c>
      <c r="D2110" s="36" t="str">
        <f t="shared" si="622"/>
        <v>7.1.2.1.1.5</v>
      </c>
      <c r="E2110" s="20" t="s">
        <v>2476</v>
      </c>
      <c r="G2110" s="8"/>
      <c r="H2110" s="27" t="s">
        <v>16</v>
      </c>
      <c r="I2110" s="21"/>
      <c r="J2110" s="8"/>
      <c r="K2110" s="27" t="s">
        <v>16</v>
      </c>
      <c r="L2110" s="8"/>
      <c r="M2110" s="8"/>
      <c r="N2110" s="8"/>
      <c r="O2110" s="8"/>
      <c r="P2110" s="8"/>
    </row>
    <row r="2111">
      <c r="A2111" s="43" t="str">
        <f>'рабочая форма матрица трассиров'!D975</f>
        <v>При вводе некорректного проверочного кода поле подсвечивается красным и запрос не отправляется</v>
      </c>
      <c r="B2111" s="38" t="str">
        <f>'рабочая форма матрица трассиров'!B975</f>
        <v>ID7.1.2.1.1.6</v>
      </c>
      <c r="C2111" s="18" t="s">
        <v>34</v>
      </c>
      <c r="D2111" s="36" t="str">
        <f t="shared" si="622"/>
        <v>7.1.2.1.1.6</v>
      </c>
      <c r="E2111" s="20" t="s">
        <v>2477</v>
      </c>
      <c r="G2111" s="8"/>
      <c r="H2111" s="27" t="s">
        <v>16</v>
      </c>
      <c r="I2111" s="21"/>
      <c r="J2111" s="8"/>
      <c r="K2111" s="27" t="s">
        <v>16</v>
      </c>
      <c r="L2111" s="8"/>
      <c r="M2111" s="8"/>
      <c r="N2111" s="8"/>
      <c r="O2111" s="8"/>
      <c r="P2111" s="8"/>
    </row>
    <row r="2112">
      <c r="A2112" s="43" t="str">
        <f>'рабочая форма матрица трассиров'!D976</f>
        <v>При вводе в поле "Проверочный код" присланного в СМС кода и после нажатия кнопки "Отправить" появляется сообщение "Все получилось 😉
При оформлении заказа на сайте ispot.ru, используйте указанный номер телефона, чтобы накапливать баллы за каждую покупку!"</v>
      </c>
      <c r="B2112" s="38" t="str">
        <f>'рабочая форма матрица трассиров'!B976</f>
        <v>ID7.1.2.1.1.7</v>
      </c>
      <c r="C2112" s="18" t="s">
        <v>34</v>
      </c>
      <c r="D2112" s="36" t="str">
        <f t="shared" si="622"/>
        <v>7.1.2.1.1.7</v>
      </c>
      <c r="E2112" s="20" t="s">
        <v>2478</v>
      </c>
      <c r="G2112" s="8"/>
      <c r="H2112" s="27" t="s">
        <v>16</v>
      </c>
      <c r="I2112" s="21"/>
      <c r="J2112" s="8"/>
      <c r="K2112" s="27" t="s">
        <v>16</v>
      </c>
      <c r="L2112" s="8"/>
      <c r="M2112" s="8"/>
      <c r="N2112" s="8"/>
      <c r="O2112" s="8"/>
      <c r="P2112" s="8"/>
    </row>
    <row r="2113">
      <c r="A2113" s="43" t="str">
        <f>'рабочая форма матрица трассиров'!D977</f>
        <v>При нажатии "Отправить смс повторно" появляется отсчет времени "Получить смс повторно можно через ... секунд" (max 30 сек) и на номер телефона напрсавляется СМС с  кодом</v>
      </c>
      <c r="B2113" s="38" t="str">
        <f>'рабочая форма матрица трассиров'!B977</f>
        <v>ID7.1.2.1.1.8</v>
      </c>
      <c r="C2113" s="18" t="s">
        <v>34</v>
      </c>
      <c r="D2113" s="36" t="str">
        <f t="shared" si="622"/>
        <v>7.1.2.1.1.8</v>
      </c>
      <c r="E2113" s="20" t="s">
        <v>2479</v>
      </c>
      <c r="G2113" s="8"/>
      <c r="H2113" s="27" t="s">
        <v>16</v>
      </c>
      <c r="I2113" s="21"/>
      <c r="J2113" s="8"/>
      <c r="K2113" s="27" t="s">
        <v>16</v>
      </c>
      <c r="L2113" s="8"/>
      <c r="M2113" s="8"/>
      <c r="N2113" s="8"/>
      <c r="O2113" s="8"/>
      <c r="P2113" s="8"/>
    </row>
    <row r="2114">
      <c r="A2114" s="43" t="str">
        <f>'рабочая форма матрица трассиров'!D978</f>
        <v>При попытке зарегистрироваться с указанием номера телефона, имеющегося в базе, пользователь получает сообщение: "Данный номер телефона уже зарегистрирован в программе лояльности"</v>
      </c>
      <c r="B2114" s="38" t="str">
        <f>'рабочая форма матрица трассиров'!B978</f>
        <v>ID7.1.2.1.1.9</v>
      </c>
      <c r="C2114" s="18" t="s">
        <v>34</v>
      </c>
      <c r="D2114" s="36" t="str">
        <f t="shared" si="622"/>
        <v>7.1.2.1.1.9</v>
      </c>
      <c r="E2114" s="20" t="s">
        <v>2480</v>
      </c>
      <c r="G2114" s="8"/>
      <c r="H2114" s="27" t="s">
        <v>16</v>
      </c>
      <c r="I2114" s="21"/>
      <c r="J2114" s="8"/>
      <c r="K2114" s="27" t="s">
        <v>16</v>
      </c>
      <c r="L2114" s="8"/>
      <c r="M2114" s="8"/>
      <c r="N2114" s="8"/>
      <c r="O2114" s="8"/>
      <c r="P2114" s="8"/>
    </row>
    <row r="2115">
      <c r="A2115" s="43" t="str">
        <f>'рабочая форма матрица трассиров'!D979</f>
        <v>При наведении курсора на кнопку "Отправить" цвет кнопки меняется с голубого на прозрачный (с #0081ff на #fff)</v>
      </c>
      <c r="B2115" s="38" t="str">
        <f>'рабочая форма матрица трассиров'!B979</f>
        <v>ID7.1.2.1.1.10</v>
      </c>
      <c r="C2115" s="18" t="s">
        <v>34</v>
      </c>
      <c r="D2115" s="36" t="str">
        <f t="shared" si="622"/>
        <v>7.1.2.1.1.10</v>
      </c>
      <c r="E2115" s="20" t="s">
        <v>2373</v>
      </c>
      <c r="G2115" s="8"/>
      <c r="H2115" s="27" t="s">
        <v>16</v>
      </c>
      <c r="I2115" s="21"/>
      <c r="J2115" s="8"/>
      <c r="K2115" s="27" t="s">
        <v>16</v>
      </c>
      <c r="L2115" s="8"/>
      <c r="M2115" s="8"/>
      <c r="N2115" s="8"/>
      <c r="O2115" s="8"/>
      <c r="P2115" s="8"/>
    </row>
    <row r="2116">
      <c r="A2116" s="43" t="str">
        <f>'рабочая форма матрица трассиров'!D980</f>
        <v>При наведении курсора на кнопку "Отправить" цвет кнопки меняется с прозначного на голубой (с #fff на #0081ff)</v>
      </c>
      <c r="B2116" s="38" t="str">
        <f>'рабочая форма матрица трассиров'!B980</f>
        <v>ID7.1.2.1.1.11</v>
      </c>
      <c r="C2116" s="18" t="s">
        <v>34</v>
      </c>
      <c r="G2116" s="8"/>
      <c r="H2116" s="27" t="s">
        <v>16</v>
      </c>
      <c r="I2116" s="21"/>
      <c r="J2116" s="8"/>
      <c r="K2116" s="27" t="s">
        <v>16</v>
      </c>
      <c r="L2116" s="8"/>
      <c r="M2116" s="8"/>
      <c r="N2116" s="8"/>
      <c r="O2116" s="8"/>
      <c r="P2116" s="8"/>
    </row>
    <row r="2117">
      <c r="A2117" s="178" t="str">
        <f>'рабочая форма матрица трассиров'!A981</f>
        <v>1. Радиобаттон "Ваш пол"</v>
      </c>
      <c r="B2117" s="3"/>
      <c r="C2117" s="20"/>
      <c r="D2117" s="4"/>
      <c r="E2117" s="4"/>
      <c r="G2117" s="8"/>
      <c r="H2117" s="8"/>
      <c r="I2117" s="21"/>
      <c r="J2117" s="8"/>
      <c r="K2117" s="8"/>
      <c r="L2117" s="8"/>
      <c r="M2117" s="8"/>
      <c r="N2117" s="8"/>
      <c r="O2117" s="8"/>
      <c r="P2117" s="8"/>
    </row>
    <row r="2118">
      <c r="A2118" s="43" t="str">
        <f>'рабочая форма матрица трассиров'!D982</f>
        <v>Для заполнения поля ввода "Ваш пол" необходимо выбрать одну из двух позиций радиобаттона</v>
      </c>
      <c r="B2118" s="20" t="s">
        <v>2481</v>
      </c>
      <c r="C2118" s="20" t="s">
        <v>34</v>
      </c>
      <c r="D2118" s="38" t="s">
        <v>2482</v>
      </c>
      <c r="E2118" s="4" t="s">
        <v>2483</v>
      </c>
      <c r="F2118" s="56" t="str">
        <f>'Таблицы принятия решений'!B150</f>
        <v>РП 1</v>
      </c>
      <c r="G2118" s="8" t="s">
        <v>2484</v>
      </c>
      <c r="H2118" s="27" t="s">
        <v>16</v>
      </c>
      <c r="I2118" s="21"/>
      <c r="J2118" s="8"/>
      <c r="K2118" s="27" t="s">
        <v>16</v>
      </c>
      <c r="L2118" s="8"/>
      <c r="M2118" s="8"/>
      <c r="N2118" s="8"/>
      <c r="O2118" s="8"/>
      <c r="P2118" s="8"/>
    </row>
    <row r="2119">
      <c r="A2119" s="53"/>
      <c r="D2119" s="38" t="s">
        <v>2485</v>
      </c>
      <c r="E2119" s="4" t="s">
        <v>2486</v>
      </c>
      <c r="F2119" s="56" t="str">
        <f>'Таблицы принятия решений'!C150</f>
        <v>РП 2</v>
      </c>
      <c r="G2119" s="8" t="s">
        <v>2487</v>
      </c>
      <c r="H2119" s="27" t="s">
        <v>16</v>
      </c>
      <c r="I2119" s="21"/>
      <c r="J2119" s="8"/>
      <c r="K2119" s="27" t="s">
        <v>16</v>
      </c>
      <c r="L2119" s="8"/>
      <c r="M2119" s="8"/>
      <c r="N2119" s="8"/>
      <c r="O2119" s="8"/>
      <c r="P2119" s="8"/>
    </row>
    <row r="2120">
      <c r="A2120" s="43" t="str">
        <f>'рабочая форма матрица трассиров'!D983</f>
        <v>При оставлении поля "Ваш пол" пустым и нажатии кнопки "Отправить" поле становится красным и форма не отправляется</v>
      </c>
      <c r="B2120" s="38" t="s">
        <v>2488</v>
      </c>
      <c r="C2120" s="18" t="s">
        <v>34</v>
      </c>
      <c r="D2120" s="38" t="s">
        <v>2489</v>
      </c>
      <c r="E2120" s="4" t="s">
        <v>2490</v>
      </c>
      <c r="F2120" s="56" t="str">
        <f>'Таблицы принятия решений'!D150</f>
        <v>РП 3</v>
      </c>
      <c r="G2120" s="8" t="s">
        <v>2491</v>
      </c>
      <c r="H2120" s="27" t="s">
        <v>16</v>
      </c>
      <c r="I2120" s="21"/>
      <c r="J2120" s="8"/>
      <c r="K2120" s="27" t="s">
        <v>16</v>
      </c>
      <c r="L2120" s="8"/>
      <c r="M2120" s="8"/>
      <c r="N2120" s="8"/>
      <c r="O2120" s="8"/>
      <c r="P2120" s="8"/>
    </row>
    <row r="2121">
      <c r="A2121" s="178" t="str">
        <f>'рабочая форма матрица трассиров'!A984</f>
        <v>2. Поле ввода "Имя"</v>
      </c>
      <c r="B2121" s="2"/>
      <c r="C2121" s="20"/>
      <c r="D2121" s="26"/>
      <c r="E2121" s="4"/>
      <c r="G2121" s="8"/>
      <c r="H2121" s="8"/>
      <c r="I2121" s="21"/>
      <c r="J2121" s="8"/>
      <c r="K2121" s="8"/>
      <c r="L2121" s="8"/>
      <c r="M2121" s="8"/>
      <c r="N2121" s="8"/>
      <c r="O2121" s="8"/>
      <c r="P2121" s="8"/>
    </row>
    <row r="2122">
      <c r="A2122" s="43" t="str">
        <f>'рабочая форма матрица трассиров'!D985</f>
        <v>При оставлении поля ввода "Имя" пустым и нажатии кнопки "Отправить" поле подсвечивается красным и форма не отправляется</v>
      </c>
      <c r="B2122" s="38" t="s">
        <v>2492</v>
      </c>
      <c r="C2122" s="18" t="s">
        <v>34</v>
      </c>
      <c r="D2122" s="38" t="s">
        <v>2493</v>
      </c>
      <c r="E2122" s="51" t="s">
        <v>2494</v>
      </c>
      <c r="F2122" s="56" t="str">
        <f>'Таблицы принятия решений'!E150</f>
        <v>РП 4</v>
      </c>
      <c r="G2122" s="8" t="s">
        <v>2495</v>
      </c>
      <c r="H2122" s="27" t="s">
        <v>16</v>
      </c>
      <c r="I2122" s="21"/>
      <c r="J2122" s="8"/>
      <c r="K2122" s="27" t="s">
        <v>16</v>
      </c>
      <c r="L2122" s="8"/>
      <c r="M2122" s="8"/>
      <c r="N2122" s="8"/>
      <c r="O2122" s="8"/>
      <c r="P2122" s="8"/>
    </row>
    <row r="2123">
      <c r="A2123" s="102" t="s">
        <v>2496</v>
      </c>
      <c r="B2123" s="56" t="s">
        <v>2497</v>
      </c>
      <c r="C2123" s="18" t="s">
        <v>34</v>
      </c>
      <c r="D2123" s="56" t="s">
        <v>2498</v>
      </c>
      <c r="E2123" s="4" t="s">
        <v>352</v>
      </c>
      <c r="F2123" s="56" t="str">
        <f>'Таблицы принятия решений'!B150</f>
        <v>РП 1</v>
      </c>
      <c r="G2123" s="8" t="str">
        <f>'Таблицы принятия решений'!B155</f>
        <v>тест</v>
      </c>
      <c r="H2123" s="27" t="s">
        <v>16</v>
      </c>
      <c r="I2123" s="21"/>
      <c r="J2123" s="8"/>
      <c r="K2123" s="27" t="s">
        <v>16</v>
      </c>
      <c r="L2123" s="8"/>
      <c r="M2123" s="8"/>
      <c r="N2123" s="8"/>
      <c r="O2123" s="8"/>
      <c r="P2123" s="8"/>
    </row>
    <row r="2124">
      <c r="A2124" s="178" t="str">
        <f>'рабочая форма матрица трассиров'!A987</f>
        <v>3. Поле ввода tel</v>
      </c>
      <c r="B2124" s="20"/>
      <c r="C2124" s="20"/>
      <c r="D2124" s="4"/>
      <c r="E2124" s="4"/>
      <c r="G2124" s="8"/>
      <c r="H2124" s="8"/>
      <c r="I2124" s="21"/>
      <c r="J2124" s="8"/>
      <c r="K2124" s="8"/>
      <c r="L2124" s="8"/>
      <c r="M2124" s="8"/>
      <c r="N2124" s="8"/>
      <c r="O2124" s="8"/>
      <c r="P2124" s="8"/>
    </row>
    <row r="2125">
      <c r="A2125" s="372" t="s">
        <v>353</v>
      </c>
      <c r="B2125" s="56" t="s">
        <v>2499</v>
      </c>
      <c r="C2125" s="20"/>
      <c r="D2125" s="56"/>
      <c r="E2125" s="4" t="s">
        <v>354</v>
      </c>
      <c r="G2125" s="8"/>
      <c r="H2125" s="27" t="s">
        <v>16</v>
      </c>
      <c r="I2125" s="21"/>
      <c r="J2125" s="8"/>
      <c r="K2125" s="27" t="s">
        <v>16</v>
      </c>
      <c r="L2125" s="8"/>
      <c r="M2125" s="8"/>
      <c r="N2125" s="8"/>
      <c r="O2125" s="8"/>
      <c r="P2125" s="8"/>
    </row>
    <row r="2126">
      <c r="A2126" s="43" t="str">
        <f t="shared" ref="A2126:B2126" si="623">A127</f>
        <v>1. Префикс +7 дает понимание формата ввода номера</v>
      </c>
      <c r="B2126" s="4" t="str">
        <f t="shared" si="623"/>
        <v>ID1.3.1.1.1</v>
      </c>
      <c r="C2126" s="18" t="s">
        <v>34</v>
      </c>
      <c r="D2126" s="56" t="s">
        <v>2500</v>
      </c>
      <c r="E2126" s="4" t="str">
        <f t="shared" ref="E2126:E2128" si="625">E127</f>
        <v>Наличие префикса +7</v>
      </c>
      <c r="G2126" s="8"/>
      <c r="H2126" s="27" t="s">
        <v>16</v>
      </c>
      <c r="I2126" s="21"/>
      <c r="J2126" s="8"/>
      <c r="K2126" s="27" t="s">
        <v>16</v>
      </c>
      <c r="L2126" s="8"/>
      <c r="M2126" s="8"/>
      <c r="N2126" s="8"/>
      <c r="O2126" s="8"/>
      <c r="P2126" s="8"/>
    </row>
    <row r="2127">
      <c r="A2127" s="43" t="str">
        <f t="shared" ref="A2127:B2127" si="624">A128</f>
        <v>2. Ограничение по количеству цифр в вводимом номере телефона (11 цифр)</v>
      </c>
      <c r="B2127" s="4" t="str">
        <f t="shared" si="624"/>
        <v>ID1.3.1.1.2</v>
      </c>
      <c r="C2127" s="18" t="s">
        <v>34</v>
      </c>
      <c r="D2127" s="56" t="s">
        <v>2501</v>
      </c>
      <c r="E2127" s="4" t="str">
        <f t="shared" si="625"/>
        <v>Количество цифр, принимаемых полем</v>
      </c>
      <c r="F2127" s="56" t="str">
        <f>'Таблицы принятия решений'!B150</f>
        <v>РП 1</v>
      </c>
      <c r="G2127" s="8" t="str">
        <f>'Таблицы принятия решений'!B156</f>
        <v>111 111 - 11 - 11</v>
      </c>
      <c r="H2127" s="27" t="s">
        <v>16</v>
      </c>
      <c r="I2127" s="21"/>
      <c r="J2127" s="8"/>
      <c r="K2127" s="27" t="s">
        <v>16</v>
      </c>
      <c r="L2127" s="8"/>
      <c r="M2127" s="8"/>
      <c r="N2127" s="8"/>
      <c r="O2127" s="8"/>
      <c r="P2127" s="8"/>
    </row>
    <row r="2128">
      <c r="A2128" s="43" t="str">
        <f t="shared" ref="A2128:B2128" si="626">A129</f>
        <v>3. При вставке скопированного номера из 11 цифр и более, цифра, стоящая после 11ой (с учетом +7) обрезается</v>
      </c>
      <c r="B2128" s="4" t="str">
        <f t="shared" si="626"/>
        <v>ID1.3.1.1.3</v>
      </c>
      <c r="C2128" s="18" t="s">
        <v>34</v>
      </c>
      <c r="D2128" s="56" t="s">
        <v>2502</v>
      </c>
      <c r="E2128" s="4" t="str">
        <f t="shared" si="625"/>
        <v>Проверка поля ввода tel при вставке номера</v>
      </c>
      <c r="F2128" s="56" t="str">
        <f>'Таблицы принятия решений'!C150</f>
        <v>РП 2</v>
      </c>
      <c r="G2128" s="8" t="str">
        <f>'Таблицы принятия решений'!C156</f>
        <v>ctrl+v 1111 1111111</v>
      </c>
      <c r="H2128" s="27" t="s">
        <v>16</v>
      </c>
      <c r="I2128" s="21"/>
      <c r="J2128" s="8"/>
      <c r="K2128" s="27" t="s">
        <v>16</v>
      </c>
      <c r="L2128" s="8"/>
      <c r="M2128" s="8"/>
      <c r="N2128" s="8"/>
      <c r="O2128" s="8"/>
      <c r="P2128" s="8"/>
    </row>
    <row r="2129">
      <c r="A2129" s="43" t="str">
        <f t="shared" ref="A2129:B2129" si="627">A130</f>
        <v>4. Запрещено вводить телефон в неверном формате, буквы и спецсимволы</v>
      </c>
      <c r="B2129" s="4" t="str">
        <f t="shared" si="627"/>
        <v>ID1.3.1.1.4</v>
      </c>
      <c r="C2129" s="18" t="s">
        <v>34</v>
      </c>
      <c r="D2129" s="38" t="s">
        <v>2503</v>
      </c>
      <c r="E2129" s="20" t="s">
        <v>2446</v>
      </c>
      <c r="F2129" s="38" t="str">
        <f>'Таблицы принятия решений'!J150</f>
        <v>РП 9</v>
      </c>
      <c r="G2129" s="380">
        <f>'Таблицы принятия решений'!J155</f>
        <v>1</v>
      </c>
      <c r="H2129" s="27" t="s">
        <v>57</v>
      </c>
      <c r="I2129" s="45" t="s">
        <v>2430</v>
      </c>
      <c r="J2129" s="50" t="s">
        <v>2504</v>
      </c>
      <c r="K2129" s="27" t="s">
        <v>57</v>
      </c>
      <c r="L2129" s="45" t="s">
        <v>2430</v>
      </c>
      <c r="M2129" s="50" t="s">
        <v>2504</v>
      </c>
      <c r="N2129" s="8"/>
      <c r="O2129" s="8"/>
      <c r="P2129" s="8"/>
    </row>
    <row r="2130">
      <c r="A2130" s="43" t="str">
        <f>'рабочая форма матрица трассиров'!D989</f>
        <v>При оставлении поля ввода "Телефон" пустым, либо его некорректном заполнении, после нажатия на кнопку "Отправить" поле становится красным </v>
      </c>
      <c r="B2130" s="38" t="s">
        <v>2505</v>
      </c>
      <c r="C2130" s="18" t="s">
        <v>34</v>
      </c>
      <c r="D2130" s="38" t="s">
        <v>2506</v>
      </c>
      <c r="E2130" s="20" t="s">
        <v>2507</v>
      </c>
      <c r="F2130" s="56" t="str">
        <f>'Таблицы принятия решений'!F150</f>
        <v>РП 5</v>
      </c>
      <c r="G2130" s="8" t="s">
        <v>75</v>
      </c>
      <c r="H2130" s="27" t="s">
        <v>16</v>
      </c>
      <c r="I2130" s="21"/>
      <c r="J2130" s="8"/>
      <c r="K2130" s="27" t="s">
        <v>16</v>
      </c>
      <c r="L2130" s="8"/>
      <c r="M2130" s="8"/>
      <c r="N2130" s="8"/>
      <c r="O2130" s="8"/>
      <c r="P2130" s="8"/>
    </row>
    <row r="2131">
      <c r="A2131" s="178" t="str">
        <f>'рабочая форма матрица трассиров'!A990</f>
        <v>4. Поле ввода "Ваш email"</v>
      </c>
      <c r="B2131" s="3"/>
      <c r="C2131" s="20"/>
      <c r="D2131" s="4"/>
      <c r="E2131" s="4"/>
      <c r="G2131" s="8"/>
      <c r="H2131" s="8"/>
      <c r="I2131" s="21"/>
      <c r="J2131" s="8"/>
      <c r="K2131" s="8"/>
      <c r="L2131" s="8"/>
      <c r="M2131" s="8"/>
      <c r="N2131" s="8"/>
      <c r="O2131" s="8"/>
      <c r="P2131" s="8"/>
    </row>
    <row r="2132">
      <c r="A2132" s="43" t="str">
        <f>'рабочая форма матрица трассиров'!D991</f>
        <v>При оставлении поля ввода "Ваш email" пустым или его некорректном заполнении и нажатии кнопки "Отправить" поле подсвечивается красным и форма не отправляется</v>
      </c>
      <c r="B2132" s="38" t="s">
        <v>2508</v>
      </c>
      <c r="C2132" s="18" t="s">
        <v>34</v>
      </c>
      <c r="D2132" s="36" t="s">
        <v>2509</v>
      </c>
      <c r="E2132" s="51" t="s">
        <v>2510</v>
      </c>
      <c r="F2132" s="56" t="str">
        <f>'Таблицы принятия решений'!G150</f>
        <v>РП 6</v>
      </c>
      <c r="G2132" s="8" t="s">
        <v>75</v>
      </c>
      <c r="H2132" s="27" t="s">
        <v>16</v>
      </c>
      <c r="I2132" s="21"/>
      <c r="J2132" s="27"/>
      <c r="K2132" s="27" t="s">
        <v>16</v>
      </c>
      <c r="L2132" s="8"/>
      <c r="M2132" s="8"/>
      <c r="N2132" s="8"/>
      <c r="O2132" s="8"/>
      <c r="P2132" s="8"/>
    </row>
    <row r="2133">
      <c r="A2133" s="102" t="s">
        <v>368</v>
      </c>
      <c r="B2133" s="56" t="str">
        <f>'рабочая форма матрица трассиров'!B992</f>
        <v>ID7.1.2.1.1.1.4.2</v>
      </c>
      <c r="C2133" s="18"/>
      <c r="D2133" s="381"/>
      <c r="E2133" s="26" t="s">
        <v>370</v>
      </c>
      <c r="G2133" s="8"/>
      <c r="H2133" s="27"/>
      <c r="I2133" s="21"/>
      <c r="J2133" s="27"/>
      <c r="K2133" s="27"/>
      <c r="L2133" s="8"/>
      <c r="M2133" s="8"/>
      <c r="N2133" s="8"/>
      <c r="O2133" s="8"/>
      <c r="P2133" s="8"/>
    </row>
    <row r="2134">
      <c r="A2134" s="43" t="str">
        <f t="shared" ref="A2134:A2135" si="628">A93</f>
        <v>1.Это Combobox, содержит плейсхолдер "Ваш email" и кнопку внутри </v>
      </c>
      <c r="B2134" s="382" t="s">
        <v>162</v>
      </c>
      <c r="C2134" s="18" t="s">
        <v>34</v>
      </c>
      <c r="D2134" s="36" t="s">
        <v>2511</v>
      </c>
      <c r="E2134" s="51" t="str">
        <f t="shared" ref="E2134:E2135" si="629">E93</f>
        <v>Проверка наличия плейсхолдера "Ваш email" и кнопки внутри</v>
      </c>
      <c r="G2134" s="8"/>
      <c r="H2134" s="27" t="s">
        <v>16</v>
      </c>
      <c r="I2134" s="21"/>
      <c r="J2134" s="27"/>
      <c r="K2134" s="27" t="s">
        <v>16</v>
      </c>
      <c r="L2134" s="8"/>
      <c r="M2134" s="8"/>
      <c r="N2134" s="8"/>
      <c r="O2134" s="8"/>
      <c r="P2134" s="8"/>
    </row>
    <row r="2135">
      <c r="A2135" s="43" t="str">
        <f t="shared" si="628"/>
        <v>2.Поле содержит маску с обязательными атрибутами - "собака" и "точка"</v>
      </c>
      <c r="B2135" s="382" t="s">
        <v>165</v>
      </c>
      <c r="C2135" s="18" t="s">
        <v>34</v>
      </c>
      <c r="D2135" s="36" t="s">
        <v>2512</v>
      </c>
      <c r="E2135" s="20" t="str">
        <f t="shared" si="629"/>
        <v>Ввод email с обязательными атрибутами - "собака" и точка с точкой и тире в именной области</v>
      </c>
      <c r="F2135" s="56" t="str">
        <f>'Таблицы принятия решений'!B150</f>
        <v>РП 1</v>
      </c>
      <c r="G2135" s="8" t="str">
        <f>'Таблицы принятия решений'!B157</f>
        <v>t.est-t@yandex.ru</v>
      </c>
      <c r="H2135" s="27" t="s">
        <v>16</v>
      </c>
      <c r="I2135" s="21"/>
      <c r="J2135" s="27"/>
      <c r="K2135" s="27" t="s">
        <v>16</v>
      </c>
      <c r="L2135" s="8"/>
      <c r="M2135" s="8"/>
      <c r="N2135" s="8"/>
      <c r="O2135" s="8"/>
      <c r="P2135" s="8"/>
    </row>
    <row r="2136">
      <c r="A2136" s="43" t="str">
        <f t="shared" ref="A2136:B2136" si="630">A96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2136" s="56" t="str">
        <f t="shared" si="630"/>
        <v>ID1.2.7.2.3</v>
      </c>
      <c r="C2136" s="18" t="s">
        <v>34</v>
      </c>
      <c r="D2136" s="36" t="s">
        <v>2513</v>
      </c>
      <c r="E2136" s="20" t="str">
        <f t="shared" ref="E2136:E2137" si="631">E96</f>
        <v>Появление сообщения " Вы ввели некорректный email. Вернитесь в форму и проверьте введенный email адреса" при вводе email без обязательного атрибута "собака"</v>
      </c>
      <c r="F2136" s="56" t="str">
        <f>'Таблицы принятия решений'!M150</f>
        <v>РП 12</v>
      </c>
      <c r="G2136" s="78" t="str">
        <f>'Таблицы принятия решений'!M161</f>
        <v>ss.ru</v>
      </c>
      <c r="H2136" s="27" t="s">
        <v>57</v>
      </c>
      <c r="I2136" s="383" t="s">
        <v>2514</v>
      </c>
      <c r="J2136" s="50" t="s">
        <v>2515</v>
      </c>
      <c r="K2136" s="27" t="s">
        <v>57</v>
      </c>
      <c r="L2136" s="383" t="s">
        <v>2514</v>
      </c>
      <c r="M2136" s="50" t="s">
        <v>2515</v>
      </c>
      <c r="N2136" s="8"/>
      <c r="O2136" s="8"/>
      <c r="P2136" s="8"/>
    </row>
    <row r="2137">
      <c r="A2137" s="43" t="str">
        <f>A97</f>
        <v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2137" s="20" t="str">
        <f>B96</f>
        <v>ID1.2.7.2.3</v>
      </c>
      <c r="C2137" s="20" t="s">
        <v>34</v>
      </c>
      <c r="D2137" s="36" t="s">
        <v>2516</v>
      </c>
      <c r="E2137" s="20" t="str">
        <f t="shared" si="631"/>
        <v>Появление сообщения " Вы ввели некорректный email. Вернитесь в форму и проверьте введенный email адреса" при вводе email без обязательного атрибута "точка"</v>
      </c>
      <c r="F2137" s="56" t="str">
        <f>'Таблицы принятия решений'!R150</f>
        <v>РП 17</v>
      </c>
      <c r="G2137" s="8" t="str">
        <f>'Таблицы принятия решений'!R161</f>
        <v>test-t@yandex</v>
      </c>
      <c r="H2137" s="27" t="s">
        <v>57</v>
      </c>
      <c r="I2137" s="383" t="s">
        <v>2514</v>
      </c>
      <c r="J2137" s="50" t="s">
        <v>2515</v>
      </c>
      <c r="K2137" s="27" t="s">
        <v>57</v>
      </c>
      <c r="L2137" s="383" t="s">
        <v>2514</v>
      </c>
      <c r="M2137" s="50" t="s">
        <v>2515</v>
      </c>
      <c r="N2137" s="8"/>
      <c r="O2137" s="8"/>
      <c r="P2137" s="8"/>
    </row>
    <row r="2138">
      <c r="A2138" s="53"/>
      <c r="D2138" s="36" t="s">
        <v>2517</v>
      </c>
      <c r="E2138" s="20" t="s">
        <v>2518</v>
      </c>
      <c r="F2138" s="38" t="str">
        <f>'Таблицы принятия решений'!K150</f>
        <v>РП 10</v>
      </c>
      <c r="G2138" s="380">
        <f>'Таблицы принятия решений'!K161</f>
        <v>1</v>
      </c>
      <c r="H2138" s="27" t="s">
        <v>57</v>
      </c>
      <c r="I2138" s="383" t="s">
        <v>2514</v>
      </c>
      <c r="J2138" s="50" t="s">
        <v>2515</v>
      </c>
      <c r="K2138" s="27" t="s">
        <v>57</v>
      </c>
      <c r="L2138" s="383" t="s">
        <v>2514</v>
      </c>
      <c r="M2138" s="50" t="s">
        <v>2515</v>
      </c>
      <c r="N2138" s="8"/>
      <c r="O2138" s="8"/>
      <c r="P2138" s="8"/>
    </row>
    <row r="2139">
      <c r="A2139" s="43" t="s">
        <v>2432</v>
      </c>
      <c r="B2139" s="20" t="str">
        <f>B228</f>
        <v>ID1.5.1.8</v>
      </c>
      <c r="C2139" s="20" t="s">
        <v>34</v>
      </c>
      <c r="D2139" s="36" t="s">
        <v>2519</v>
      </c>
      <c r="E2139" s="51" t="s">
        <v>2434</v>
      </c>
      <c r="F2139" s="56" t="str">
        <f>'Таблицы принятия решений'!L150</f>
        <v>РП 11</v>
      </c>
      <c r="G2139" s="56" t="str">
        <f>'Таблицы принятия решений'!L161</f>
        <v>ss@</v>
      </c>
      <c r="H2139" s="27" t="s">
        <v>57</v>
      </c>
      <c r="I2139" s="383" t="s">
        <v>2514</v>
      </c>
      <c r="J2139" s="50" t="s">
        <v>2515</v>
      </c>
      <c r="K2139" s="27" t="s">
        <v>57</v>
      </c>
      <c r="L2139" s="383" t="s">
        <v>2514</v>
      </c>
      <c r="M2139" s="50" t="s">
        <v>2515</v>
      </c>
      <c r="N2139" s="8"/>
      <c r="O2139" s="8"/>
      <c r="P2139" s="8"/>
    </row>
    <row r="2140">
      <c r="A2140" s="53"/>
      <c r="D2140" s="36" t="s">
        <v>2520</v>
      </c>
      <c r="E2140" s="51" t="s">
        <v>2436</v>
      </c>
      <c r="F2140" s="56" t="str">
        <f>'Таблицы принятия решений'!N150</f>
        <v>РП 13</v>
      </c>
      <c r="G2140" s="56" t="str">
        <f>'Таблицы принятия решений'!N161</f>
        <v>@ss.re</v>
      </c>
      <c r="H2140" s="27" t="s">
        <v>57</v>
      </c>
      <c r="I2140" s="383" t="s">
        <v>2514</v>
      </c>
      <c r="J2140" s="50" t="s">
        <v>2515</v>
      </c>
      <c r="K2140" s="27" t="s">
        <v>57</v>
      </c>
      <c r="L2140" s="383" t="s">
        <v>2514</v>
      </c>
      <c r="M2140" s="50" t="s">
        <v>2515</v>
      </c>
      <c r="N2140" s="8"/>
      <c r="O2140" s="8"/>
      <c r="P2140" s="8"/>
    </row>
    <row r="2141">
      <c r="A2141" s="53"/>
      <c r="D2141" s="36" t="s">
        <v>2521</v>
      </c>
      <c r="E2141" s="51" t="s">
        <v>2522</v>
      </c>
      <c r="F2141" s="56" t="str">
        <f>'Таблицы принятия решений'!O150</f>
        <v>РП 14</v>
      </c>
      <c r="G2141" s="56" t="str">
        <f>'Таблицы принятия решений'!O161</f>
        <v>ш@ss.re</v>
      </c>
      <c r="H2141" s="27" t="s">
        <v>57</v>
      </c>
      <c r="I2141" s="383" t="s">
        <v>2514</v>
      </c>
      <c r="J2141" s="50" t="s">
        <v>2515</v>
      </c>
      <c r="K2141" s="27" t="s">
        <v>57</v>
      </c>
      <c r="L2141" s="383" t="s">
        <v>2514</v>
      </c>
      <c r="M2141" s="50" t="s">
        <v>2515</v>
      </c>
      <c r="N2141" s="8"/>
      <c r="O2141" s="8"/>
      <c r="P2141" s="8"/>
    </row>
    <row r="2142">
      <c r="A2142" s="53"/>
      <c r="D2142" s="36" t="s">
        <v>2523</v>
      </c>
      <c r="E2142" s="20" t="s">
        <v>2438</v>
      </c>
      <c r="F2142" s="38" t="str">
        <f>'Таблицы принятия решений'!P150</f>
        <v>РП 15</v>
      </c>
      <c r="G2142" s="38" t="str">
        <f>'Таблицы принятия решений'!P161</f>
        <v>ss@$</v>
      </c>
      <c r="H2142" s="27" t="s">
        <v>57</v>
      </c>
      <c r="I2142" s="383" t="s">
        <v>2514</v>
      </c>
      <c r="J2142" s="50" t="s">
        <v>2515</v>
      </c>
      <c r="K2142" s="27" t="s">
        <v>57</v>
      </c>
      <c r="L2142" s="383" t="s">
        <v>2514</v>
      </c>
      <c r="M2142" s="50" t="s">
        <v>2515</v>
      </c>
      <c r="N2142" s="8"/>
      <c r="O2142" s="8"/>
      <c r="P2142" s="8"/>
    </row>
    <row r="2143">
      <c r="A2143" s="53"/>
      <c r="D2143" s="36" t="s">
        <v>2524</v>
      </c>
      <c r="E2143" s="20" t="s">
        <v>2440</v>
      </c>
      <c r="F2143" s="38" t="str">
        <f>'Таблицы принятия решений'!Q150</f>
        <v>РП 16</v>
      </c>
      <c r="G2143" s="38" t="str">
        <f>'Таблицы принятия решений'!Q161</f>
        <v>ss@..f</v>
      </c>
      <c r="H2143" s="27" t="s">
        <v>57</v>
      </c>
      <c r="I2143" s="383" t="s">
        <v>2514</v>
      </c>
      <c r="J2143" s="50" t="s">
        <v>2515</v>
      </c>
      <c r="K2143" s="27" t="s">
        <v>57</v>
      </c>
      <c r="L2143" s="383" t="s">
        <v>2514</v>
      </c>
      <c r="M2143" s="50" t="s">
        <v>2515</v>
      </c>
      <c r="N2143" s="8"/>
      <c r="O2143" s="8"/>
      <c r="P2143" s="8"/>
    </row>
    <row r="2144">
      <c r="A2144" s="178" t="str">
        <f>'рабочая форма матрица трассиров'!A993</f>
        <v>5. Чек-бокс "Cоглашаюсь с условиями программы лояльности, даю согласие на обработку и хранение персональных данных."</v>
      </c>
      <c r="B2144" s="3"/>
      <c r="C2144" s="20"/>
      <c r="D2144" s="4"/>
      <c r="E2144" s="4"/>
      <c r="G2144" s="8"/>
      <c r="H2144" s="8"/>
      <c r="I2144" s="21"/>
      <c r="J2144" s="8"/>
      <c r="K2144" s="8"/>
      <c r="L2144" s="8"/>
      <c r="M2144" s="8"/>
      <c r="N2144" s="8"/>
      <c r="O2144" s="8"/>
      <c r="P2144" s="8"/>
    </row>
    <row r="2145">
      <c r="A2145" s="43" t="str">
        <f>'рабочая форма матрица трассиров'!D994</f>
        <v>При оставлении без отметки чек-бокса "Cоглашаюсь с условиями программы лояльности, даю согласие на обработку и хранение персональных данных.", он подсвечивается красным и форма не отправляется</v>
      </c>
      <c r="B2145" s="38" t="s">
        <v>2525</v>
      </c>
      <c r="C2145" s="18" t="s">
        <v>34</v>
      </c>
      <c r="D2145" s="38" t="s">
        <v>2526</v>
      </c>
      <c r="E2145" s="20" t="s">
        <v>2527</v>
      </c>
      <c r="F2145" s="56" t="str">
        <f>'Таблицы принятия решений'!H150</f>
        <v>РП 7</v>
      </c>
      <c r="G2145" s="8" t="s">
        <v>2528</v>
      </c>
      <c r="H2145" s="27" t="s">
        <v>16</v>
      </c>
      <c r="I2145" s="21"/>
      <c r="J2145" s="8"/>
      <c r="K2145" s="27" t="s">
        <v>16</v>
      </c>
      <c r="L2145" s="8"/>
      <c r="M2145" s="8"/>
      <c r="N2145" s="8"/>
      <c r="O2145" s="8"/>
      <c r="P2145" s="8"/>
    </row>
    <row r="2146">
      <c r="A2146" s="102" t="str">
        <f>'рабочая форма матрица трассиров'!D995</f>
        <v>Сообщение "Cоглашаюсь с условиями программы лояльности, даю согласие на обработку и хранение персональных данных." содержит ссылку на страницу Публичная оферта https://dk.ispot.ru/bonus/rules/ </v>
      </c>
      <c r="B2146" s="56" t="s">
        <v>2529</v>
      </c>
      <c r="C2146" s="18" t="s">
        <v>34</v>
      </c>
      <c r="D2146" s="38" t="s">
        <v>2530</v>
      </c>
      <c r="E2146" s="20" t="s">
        <v>2531</v>
      </c>
      <c r="G2146" s="8"/>
      <c r="H2146" s="27" t="s">
        <v>16</v>
      </c>
      <c r="I2146" s="21"/>
      <c r="J2146" s="8"/>
      <c r="K2146" s="27" t="s">
        <v>16</v>
      </c>
      <c r="L2146" s="8"/>
      <c r="M2146" s="8"/>
      <c r="N2146" s="8"/>
      <c r="O2146" s="8"/>
      <c r="P2146" s="8"/>
    </row>
    <row r="2147">
      <c r="A2147" s="178" t="str">
        <f>'рабочая форма матрица трассиров'!A996</f>
        <v>6. Кнопка "Отправить"</v>
      </c>
      <c r="B2147" s="56"/>
      <c r="C2147" s="20"/>
      <c r="D2147" s="4"/>
      <c r="E2147" s="4"/>
      <c r="G2147" s="8"/>
      <c r="H2147" s="8"/>
      <c r="I2147" s="21"/>
      <c r="J2147" s="8"/>
      <c r="K2147" s="8"/>
      <c r="L2147" s="8"/>
      <c r="M2147" s="8"/>
      <c r="N2147" s="8"/>
      <c r="O2147" s="8"/>
      <c r="P2147" s="8"/>
    </row>
    <row r="2148">
      <c r="A2148" s="43" t="str">
        <f>'рабочая форма матрица трассиров'!D997</f>
        <v>При наведении курсора на кнопку "Отправить" цвет кнопки меняется с голубого на прозрачный (с #0081ff на #fff)</v>
      </c>
      <c r="B2148" s="56" t="s">
        <v>2532</v>
      </c>
      <c r="C2148" s="18" t="s">
        <v>34</v>
      </c>
      <c r="D2148" s="38" t="s">
        <v>2533</v>
      </c>
      <c r="E2148" s="26" t="s">
        <v>2534</v>
      </c>
      <c r="G2148" s="8"/>
      <c r="H2148" s="27" t="s">
        <v>16</v>
      </c>
      <c r="I2148" s="21"/>
      <c r="J2148" s="8"/>
      <c r="K2148" s="27" t="s">
        <v>16</v>
      </c>
      <c r="L2148" s="8"/>
      <c r="M2148" s="8"/>
      <c r="N2148" s="8"/>
      <c r="O2148" s="8"/>
      <c r="P2148" s="8"/>
    </row>
    <row r="2149">
      <c r="A2149" s="43" t="str">
        <f>'рабочая форма матрица трассиров'!D998</f>
        <v>При наведении курсора на кнопку "Отправить" цвет текста меняется с белого на голубой  ( с #fff на  #0081ff)</v>
      </c>
      <c r="B2149" s="56" t="s">
        <v>2535</v>
      </c>
      <c r="C2149" s="18" t="s">
        <v>34</v>
      </c>
      <c r="G2149" s="8"/>
      <c r="I2149" s="21"/>
      <c r="J2149" s="8"/>
      <c r="L2149" s="8"/>
      <c r="M2149" s="8"/>
      <c r="N2149" s="8"/>
      <c r="O2149" s="8"/>
      <c r="P2149" s="8"/>
    </row>
    <row r="2150">
      <c r="A2150" s="318" t="str">
        <f>'рабочая форма матрица трассиров'!A999</f>
        <v>Кнопка "iSpot"</v>
      </c>
      <c r="B2150" s="3"/>
      <c r="C2150" s="20"/>
      <c r="D2150" s="4"/>
      <c r="E2150" s="4"/>
      <c r="G2150" s="8"/>
      <c r="H2150" s="8"/>
      <c r="I2150" s="21"/>
      <c r="J2150" s="8"/>
      <c r="K2150" s="8"/>
      <c r="L2150" s="8"/>
      <c r="M2150" s="8"/>
      <c r="N2150" s="8"/>
      <c r="O2150" s="8"/>
      <c r="P2150" s="8"/>
    </row>
    <row r="2151">
      <c r="A2151" s="61" t="str">
        <f>'рабочая форма матрица трассиров'!D1000</f>
        <v>При нажатии на кнопку "iSpot" должен произойти переход вверх страницы</v>
      </c>
      <c r="B2151" s="384" t="s">
        <v>2536</v>
      </c>
      <c r="C2151" s="18" t="s">
        <v>34</v>
      </c>
      <c r="D2151" s="384" t="s">
        <v>2536</v>
      </c>
      <c r="E2151" s="4" t="s">
        <v>2537</v>
      </c>
      <c r="G2151" s="8"/>
      <c r="H2151" s="27" t="s">
        <v>16</v>
      </c>
      <c r="I2151" s="21"/>
      <c r="J2151" s="8" t="s">
        <v>93</v>
      </c>
      <c r="K2151" s="27" t="s">
        <v>16</v>
      </c>
      <c r="L2151" s="8"/>
      <c r="M2151" s="8"/>
      <c r="N2151" s="8"/>
      <c r="O2151" s="8"/>
      <c r="P2151" s="8"/>
    </row>
    <row r="2152">
      <c r="A2152" s="318" t="str">
        <f>'рабочая форма матрица трассиров'!A1001</f>
        <v>Контакты</v>
      </c>
      <c r="B2152" s="3"/>
      <c r="C2152" s="20"/>
      <c r="D2152" s="4"/>
      <c r="E2152" s="4"/>
      <c r="G2152" s="8"/>
      <c r="H2152" s="8"/>
      <c r="I2152" s="21"/>
      <c r="J2152" s="8"/>
      <c r="K2152" s="8"/>
      <c r="L2152" s="8"/>
      <c r="M2152" s="8"/>
      <c r="N2152" s="8"/>
      <c r="O2152" s="8"/>
      <c r="P2152" s="8"/>
    </row>
    <row r="2153">
      <c r="A2153" s="60" t="str">
        <f>'рабочая форма матрица трассиров'!D1002</f>
        <v>В мобильной версии "Контакты" находится в футере и открывается при нажатии на аккордеон "iSpot"</v>
      </c>
      <c r="B2153" s="26" t="str">
        <f>'рабочая форма матрица трассиров'!B1002</f>
        <v>IDM7.1.4.1</v>
      </c>
      <c r="C2153" s="18" t="s">
        <v>24</v>
      </c>
      <c r="D2153" s="26" t="s">
        <v>2538</v>
      </c>
      <c r="E2153" s="26" t="s">
        <v>2539</v>
      </c>
      <c r="G2153" s="8"/>
      <c r="H2153" s="27" t="s">
        <v>18</v>
      </c>
      <c r="I2153" s="21"/>
      <c r="J2153" s="8"/>
      <c r="K2153" s="27" t="s">
        <v>16</v>
      </c>
      <c r="L2153" s="8"/>
      <c r="M2153" s="8"/>
      <c r="N2153" s="8"/>
      <c r="O2153" s="8"/>
      <c r="P2153" s="8"/>
    </row>
    <row r="2154">
      <c r="A2154" s="385" t="str">
        <f>'рабочая форма матрица трассиров'!D1003</f>
        <v>Страница "Контакты" содержит:</v>
      </c>
      <c r="B2154" s="26" t="s">
        <v>2540</v>
      </c>
      <c r="C2154" s="18" t="s">
        <v>34</v>
      </c>
      <c r="D2154" s="26" t="s">
        <v>2541</v>
      </c>
      <c r="E2154" s="26" t="s">
        <v>2542</v>
      </c>
      <c r="G2154" s="8"/>
      <c r="H2154" s="27" t="s">
        <v>16</v>
      </c>
      <c r="I2154" s="21"/>
      <c r="J2154" s="8"/>
      <c r="K2154" s="27" t="s">
        <v>16</v>
      </c>
      <c r="L2154" s="8"/>
      <c r="M2154" s="8"/>
      <c r="N2154" s="8"/>
      <c r="O2154" s="8"/>
      <c r="P2154" s="8"/>
    </row>
    <row r="2155">
      <c r="A2155" s="385" t="str">
        <f>'рабочая форма матрица трассиров'!D1004</f>
        <v>1. Кнопка "Задать вопрос" в блоке "Возникли вопросы?"</v>
      </c>
      <c r="G2155" s="8"/>
      <c r="I2155" s="21"/>
      <c r="J2155" s="8"/>
      <c r="L2155" s="8"/>
      <c r="M2155" s="8"/>
      <c r="N2155" s="8"/>
      <c r="O2155" s="8"/>
      <c r="P2155" s="8"/>
    </row>
    <row r="2156">
      <c r="A2156" s="385" t="str">
        <f>'рабочая форма матрица трассиров'!D1005</f>
        <v>2. Кнопка "Сообщить о проблеме" в блоке "Столкнулись с проблемой?"</v>
      </c>
      <c r="G2156" s="8"/>
      <c r="I2156" s="21"/>
      <c r="J2156" s="8"/>
      <c r="L2156" s="8"/>
      <c r="M2156" s="8"/>
      <c r="N2156" s="8"/>
      <c r="O2156" s="8"/>
      <c r="P2156" s="8"/>
    </row>
    <row r="2157">
      <c r="A2157" s="385" t="str">
        <f>'рабочая форма матрица трассиров'!D1006</f>
        <v>3. Интегрированная Яндекс-карта</v>
      </c>
      <c r="G2157" s="8"/>
      <c r="I2157" s="21"/>
      <c r="J2157" s="8"/>
      <c r="L2157" s="8"/>
      <c r="M2157" s="8"/>
      <c r="N2157" s="8"/>
      <c r="O2157" s="8"/>
      <c r="P2157" s="8"/>
    </row>
    <row r="2158">
      <c r="A2158" s="385" t="str">
        <f>'рабочая форма матрица трассиров'!D1007</f>
        <v>4. Блок "Магазин на Невском"</v>
      </c>
      <c r="G2158" s="8"/>
      <c r="I2158" s="21"/>
      <c r="J2158" s="8"/>
      <c r="L2158" s="8"/>
      <c r="M2158" s="8"/>
      <c r="N2158" s="8"/>
      <c r="O2158" s="8"/>
      <c r="P2158" s="8"/>
    </row>
    <row r="2159">
      <c r="A2159" s="385" t="str">
        <f>'рабочая форма матрица трассиров'!D1008</f>
        <v>5. Блок "Корпоративные продажи"</v>
      </c>
      <c r="G2159" s="8"/>
      <c r="I2159" s="21"/>
      <c r="J2159" s="8"/>
      <c r="L2159" s="8"/>
      <c r="M2159" s="8"/>
      <c r="N2159" s="8"/>
      <c r="O2159" s="8"/>
      <c r="P2159" s="8"/>
    </row>
    <row r="2160">
      <c r="A2160" s="385" t="str">
        <f>'рабочая форма матрица трассиров'!D1009</f>
        <v>6. Блок "Оптовые продажи"</v>
      </c>
      <c r="G2160" s="8"/>
      <c r="I2160" s="21"/>
      <c r="J2160" s="8"/>
      <c r="L2160" s="8"/>
      <c r="M2160" s="8"/>
      <c r="N2160" s="8"/>
      <c r="O2160" s="8"/>
      <c r="P2160" s="8"/>
    </row>
    <row r="2161">
      <c r="A2161" s="385" t="str">
        <f>'рабочая форма матрица трассиров'!D1010</f>
        <v>7. Блок "Закупки"</v>
      </c>
      <c r="G2161" s="8"/>
      <c r="I2161" s="21"/>
      <c r="J2161" s="8"/>
      <c r="L2161" s="8"/>
      <c r="M2161" s="8"/>
      <c r="N2161" s="8"/>
      <c r="O2161" s="8"/>
      <c r="P2161" s="8"/>
    </row>
    <row r="2162">
      <c r="A2162" s="385" t="str">
        <f>'рабочая форма матрица трассиров'!D1011</f>
        <v>8. Блок "Маркетинг"</v>
      </c>
      <c r="G2162" s="8"/>
      <c r="I2162" s="21"/>
      <c r="J2162" s="8"/>
      <c r="L2162" s="8"/>
      <c r="M2162" s="8"/>
      <c r="N2162" s="8"/>
      <c r="O2162" s="8"/>
      <c r="P2162" s="8"/>
    </row>
    <row r="2163">
      <c r="A2163" s="68" t="str">
        <f>'рабочая форма матрица трассиров'!A1012</f>
        <v>Кнопка "Задать вопрос" в блоке "Возникли вопросы?"</v>
      </c>
      <c r="B2163" s="3"/>
      <c r="C2163" s="20"/>
      <c r="D2163" s="4"/>
      <c r="E2163" s="4"/>
      <c r="G2163" s="8"/>
      <c r="H2163" s="8"/>
      <c r="I2163" s="21"/>
      <c r="J2163" s="8"/>
      <c r="K2163" s="8"/>
      <c r="L2163" s="8"/>
      <c r="M2163" s="8"/>
      <c r="N2163" s="8"/>
      <c r="O2163" s="8"/>
      <c r="P2163" s="8"/>
    </row>
    <row r="2164">
      <c r="A2164" s="61" t="str">
        <f>'рабочая форма матрица трассиров'!D1013</f>
        <v>При нажатии на кнопку "Задать вопрос" открывается поп-ап окно "Задать вопрос"</v>
      </c>
      <c r="B2164" s="26" t="s">
        <v>2543</v>
      </c>
      <c r="C2164" s="18" t="s">
        <v>34</v>
      </c>
      <c r="D2164" s="26" t="s">
        <v>2544</v>
      </c>
      <c r="E2164" s="26" t="s">
        <v>2545</v>
      </c>
      <c r="G2164" s="8"/>
      <c r="H2164" s="27" t="s">
        <v>16</v>
      </c>
      <c r="I2164" s="21"/>
      <c r="J2164" s="8"/>
      <c r="K2164" s="27" t="s">
        <v>16</v>
      </c>
      <c r="L2164" s="8"/>
      <c r="M2164" s="8"/>
      <c r="N2164" s="8"/>
      <c r="O2164" s="8"/>
      <c r="P2164" s="8"/>
    </row>
    <row r="2165">
      <c r="A2165" s="61" t="str">
        <f>'рабочая форма матрица трассиров'!D1014</f>
        <v>Поп-ап окно содержит:</v>
      </c>
      <c r="B2165" s="26" t="s">
        <v>2546</v>
      </c>
      <c r="C2165" s="18" t="s">
        <v>34</v>
      </c>
      <c r="D2165" s="26" t="s">
        <v>2547</v>
      </c>
      <c r="E2165" s="26" t="s">
        <v>2548</v>
      </c>
      <c r="G2165" s="8"/>
      <c r="H2165" s="27" t="s">
        <v>16</v>
      </c>
      <c r="I2165" s="21"/>
      <c r="J2165" s="8"/>
      <c r="K2165" s="27" t="s">
        <v>16</v>
      </c>
      <c r="L2165" s="8"/>
      <c r="M2165" s="8"/>
      <c r="N2165" s="8"/>
      <c r="O2165" s="8"/>
      <c r="P2165" s="8"/>
    </row>
    <row r="2166">
      <c r="A2166" s="61" t="str">
        <f>'рабочая форма матрица трассиров'!D1015</f>
        <v>- поле с плейсхолдером Имя</v>
      </c>
      <c r="G2166" s="8"/>
      <c r="I2166" s="21"/>
      <c r="J2166" s="8"/>
      <c r="L2166" s="8"/>
      <c r="M2166" s="8"/>
      <c r="N2166" s="8"/>
      <c r="O2166" s="8"/>
      <c r="P2166" s="8"/>
    </row>
    <row r="2167">
      <c r="A2167" s="61" t="str">
        <f>'рабочая форма матрица трассиров'!D1016</f>
        <v>- поле с плейсхолдером Email</v>
      </c>
      <c r="G2167" s="8"/>
      <c r="I2167" s="21"/>
      <c r="J2167" s="8"/>
      <c r="L2167" s="8"/>
      <c r="M2167" s="8"/>
      <c r="N2167" s="8"/>
      <c r="O2167" s="8"/>
      <c r="P2167" s="8"/>
    </row>
    <row r="2168">
      <c r="A2168" s="61" t="str">
        <f>'рабочая форма матрица трассиров'!D1017</f>
        <v>- поле с плейсхолдером tel</v>
      </c>
      <c r="G2168" s="8"/>
      <c r="I2168" s="21"/>
      <c r="J2168" s="8"/>
      <c r="L2168" s="8"/>
      <c r="M2168" s="8"/>
      <c r="N2168" s="8"/>
      <c r="O2168" s="8"/>
      <c r="P2168" s="8"/>
    </row>
    <row r="2169">
      <c r="A2169" s="61" t="str">
        <f>'рабочая форма матрица трассиров'!D1018</f>
        <v>- поле с плейсхолдером "Вопрос" для указания вопроса</v>
      </c>
      <c r="G2169" s="8"/>
      <c r="I2169" s="21"/>
      <c r="J2169" s="8"/>
      <c r="L2169" s="8"/>
      <c r="M2169" s="8"/>
      <c r="N2169" s="8"/>
      <c r="O2169" s="8"/>
      <c r="P2169" s="8"/>
    </row>
    <row r="2170">
      <c r="A2170" s="61" t="str">
        <f>'рабочая форма матрица трассиров'!D1019</f>
        <v>- кнопка "Отправить"</v>
      </c>
      <c r="G2170" s="8"/>
      <c r="I2170" s="21"/>
      <c r="J2170" s="8"/>
      <c r="L2170" s="8"/>
      <c r="M2170" s="8"/>
      <c r="N2170" s="8"/>
      <c r="O2170" s="8"/>
      <c r="P2170" s="8"/>
    </row>
    <row r="2171">
      <c r="A2171" s="61" t="str">
        <f>'рабочая форма матрица трассиров'!D1020</f>
        <v>- кнопка Закрыть окно</v>
      </c>
      <c r="G2171" s="8"/>
      <c r="I2171" s="21"/>
      <c r="J2171" s="8"/>
      <c r="L2171" s="8"/>
      <c r="M2171" s="8"/>
      <c r="N2171" s="8"/>
      <c r="O2171" s="8"/>
      <c r="P2171" s="8"/>
    </row>
    <row r="2172">
      <c r="A2172" s="58" t="s">
        <v>1608</v>
      </c>
      <c r="B2172" s="44" t="s">
        <v>2549</v>
      </c>
      <c r="C2172" s="44" t="s">
        <v>34</v>
      </c>
      <c r="D2172" s="140" t="s">
        <v>2550</v>
      </c>
      <c r="E2172" s="4" t="s">
        <v>2551</v>
      </c>
      <c r="F2172" s="56" t="str">
        <f>'Таблицы принятия решений'!B176</f>
        <v>ЗВПР 1</v>
      </c>
      <c r="G2172" s="8" t="str">
        <f>'Таблицы принятия решений'!B179</f>
        <v>тест</v>
      </c>
      <c r="H2172" s="27" t="s">
        <v>16</v>
      </c>
      <c r="I2172" s="21"/>
      <c r="J2172" s="8"/>
      <c r="K2172" s="27" t="s">
        <v>16</v>
      </c>
      <c r="L2172" s="8"/>
      <c r="M2172" s="8"/>
      <c r="N2172" s="8"/>
      <c r="O2172" s="8"/>
      <c r="P2172" s="8"/>
    </row>
    <row r="2173">
      <c r="A2173" s="53"/>
      <c r="D2173" s="140" t="s">
        <v>2552</v>
      </c>
      <c r="E2173" s="4" t="s">
        <v>2553</v>
      </c>
      <c r="F2173" s="56" t="str">
        <f>'Таблицы принятия решений'!D176</f>
        <v>ЗВПР 3</v>
      </c>
      <c r="G2173" s="8" t="s">
        <v>75</v>
      </c>
      <c r="H2173" s="27" t="s">
        <v>16</v>
      </c>
      <c r="I2173" s="21"/>
      <c r="J2173" s="8"/>
      <c r="K2173" s="27" t="s">
        <v>16</v>
      </c>
      <c r="L2173" s="8"/>
      <c r="M2173" s="8"/>
      <c r="N2173" s="8"/>
      <c r="O2173" s="8"/>
      <c r="P2173" s="8"/>
    </row>
    <row r="2174">
      <c r="A2174" s="58" t="s">
        <v>368</v>
      </c>
      <c r="B2174" s="4" t="s">
        <v>2554</v>
      </c>
      <c r="C2174" s="20"/>
      <c r="D2174" s="4"/>
      <c r="E2174" s="4" t="s">
        <v>370</v>
      </c>
      <c r="G2174" s="8"/>
      <c r="H2174" s="8"/>
      <c r="I2174" s="21"/>
      <c r="J2174" s="8"/>
      <c r="K2174" s="8"/>
      <c r="L2174" s="8"/>
      <c r="M2174" s="8"/>
      <c r="N2174" s="8"/>
      <c r="O2174" s="8"/>
      <c r="P2174" s="8"/>
    </row>
    <row r="2175">
      <c r="A2175" s="61" t="str">
        <f t="shared" ref="A2175:A2176" si="632">A93</f>
        <v>1.Это Combobox, содержит плейсхолдер "Ваш email" и кнопку внутри </v>
      </c>
      <c r="B2175" s="55" t="s">
        <v>162</v>
      </c>
      <c r="C2175" s="18" t="s">
        <v>34</v>
      </c>
      <c r="D2175" s="306" t="s">
        <v>2555</v>
      </c>
      <c r="E2175" s="194" t="str">
        <f t="shared" ref="E2175:E2176" si="633">E93</f>
        <v>Проверка наличия плейсхолдера "Ваш email" и кнопки внутри</v>
      </c>
      <c r="G2175" s="8"/>
      <c r="H2175" s="27" t="s">
        <v>16</v>
      </c>
      <c r="I2175" s="21"/>
      <c r="J2175" s="8"/>
      <c r="K2175" s="27" t="s">
        <v>16</v>
      </c>
      <c r="L2175" s="8"/>
      <c r="M2175" s="8"/>
      <c r="N2175" s="8"/>
      <c r="O2175" s="8"/>
      <c r="P2175" s="8"/>
    </row>
    <row r="2176">
      <c r="A2176" s="61" t="str">
        <f t="shared" si="632"/>
        <v>2.Поле содержит маску с обязательными атрибутами - "собака" и "точка"</v>
      </c>
      <c r="B2176" s="232" t="s">
        <v>165</v>
      </c>
      <c r="C2176" s="44" t="s">
        <v>34</v>
      </c>
      <c r="D2176" s="306" t="s">
        <v>2556</v>
      </c>
      <c r="E2176" s="44" t="str">
        <f t="shared" si="633"/>
        <v>Ввод email с обязательными атрибутами - "собака" и точка с точкой и тире в именной области</v>
      </c>
      <c r="F2176" s="38" t="str">
        <f>'Таблицы принятия решений'!B176</f>
        <v>ЗВПР 1</v>
      </c>
      <c r="G2176" s="27" t="str">
        <f>'Таблицы принятия решений'!B180</f>
        <v>t.est-t@yandex.ru</v>
      </c>
      <c r="H2176" s="27" t="s">
        <v>16</v>
      </c>
      <c r="I2176" s="21"/>
      <c r="J2176" s="8"/>
      <c r="K2176" s="27" t="s">
        <v>16</v>
      </c>
      <c r="L2176" s="8"/>
      <c r="M2176" s="8"/>
      <c r="N2176" s="8"/>
      <c r="O2176" s="8"/>
      <c r="P2176" s="8"/>
    </row>
    <row r="2177">
      <c r="A2177" s="53"/>
      <c r="D2177" s="51" t="s">
        <v>2557</v>
      </c>
      <c r="E2177" s="44" t="s">
        <v>2558</v>
      </c>
      <c r="F2177" s="38" t="str">
        <f>'Таблицы принятия решений'!C176</f>
        <v>ЗВПР 2</v>
      </c>
      <c r="G2177" s="27" t="str">
        <f>'Таблицы принятия решений'!C180</f>
        <v>t.est-t@yandex.рф</v>
      </c>
      <c r="H2177" s="27" t="s">
        <v>16</v>
      </c>
      <c r="I2177" s="21"/>
      <c r="J2177" s="8"/>
      <c r="K2177" s="27" t="s">
        <v>16</v>
      </c>
      <c r="L2177" s="8"/>
      <c r="M2177" s="8"/>
      <c r="N2177" s="8"/>
      <c r="O2177" s="8"/>
      <c r="P2177" s="8"/>
    </row>
    <row r="2178">
      <c r="A2178" s="61" t="str">
        <f t="shared" ref="A2178:B2178" si="634">A96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2178" s="194" t="str">
        <f t="shared" si="634"/>
        <v>ID1.2.7.2.3</v>
      </c>
      <c r="C2178" s="18" t="s">
        <v>34</v>
      </c>
      <c r="D2178" s="306" t="s">
        <v>2559</v>
      </c>
      <c r="E2178" s="44" t="str">
        <f t="shared" ref="E2178:E2180" si="636">E96</f>
        <v>Появление сообщения " Вы ввели некорректный email. Вернитесь в форму и проверьте введенный email адреса" при вводе email без обязательного атрибута "собака"</v>
      </c>
      <c r="F2178" s="38" t="str">
        <f>'Таблицы принятия решений'!J176</f>
        <v>ЗВПР 9</v>
      </c>
      <c r="G2178" s="155" t="str">
        <f>'Таблицы принятия решений'!J185</f>
        <v>estyandex.ru</v>
      </c>
      <c r="H2178" s="27" t="s">
        <v>16</v>
      </c>
      <c r="I2178" s="21"/>
      <c r="J2178" s="8"/>
      <c r="K2178" s="27" t="s">
        <v>16</v>
      </c>
      <c r="L2178" s="8"/>
      <c r="M2178" s="8"/>
      <c r="N2178" s="8"/>
      <c r="O2178" s="8"/>
      <c r="P2178" s="8"/>
    </row>
    <row r="2179">
      <c r="A2179" s="61" t="str">
        <f t="shared" ref="A2179:B2179" si="635">A97</f>
        <v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2179" s="194" t="str">
        <f t="shared" si="635"/>
        <v>ID1.2.7.2.4</v>
      </c>
      <c r="C2179" s="18" t="s">
        <v>34</v>
      </c>
      <c r="D2179" s="306" t="s">
        <v>2560</v>
      </c>
      <c r="E2179" s="44" t="str">
        <f t="shared" si="636"/>
        <v>Появление сообщения " Вы ввели некорректный email. Вернитесь в форму и проверьте введенный email адреса" при вводе email без обязательного атрибута "точка"</v>
      </c>
      <c r="F2179" s="38" t="str">
        <f>'Таблицы принятия решений'!O176</f>
        <v>ЗВПР 14</v>
      </c>
      <c r="G2179" s="386" t="str">
        <f>'Таблицы принятия решений'!O185</f>
        <v>dd@yandex</v>
      </c>
      <c r="H2179" s="27" t="s">
        <v>57</v>
      </c>
      <c r="I2179" s="45" t="s">
        <v>2561</v>
      </c>
      <c r="J2179" s="50" t="s">
        <v>2562</v>
      </c>
      <c r="K2179" s="27" t="s">
        <v>57</v>
      </c>
      <c r="L2179" s="45" t="s">
        <v>2561</v>
      </c>
      <c r="M2179" s="50" t="s">
        <v>2562</v>
      </c>
      <c r="N2179" s="8"/>
      <c r="O2179" s="8"/>
      <c r="P2179" s="8"/>
    </row>
    <row r="2180">
      <c r="A2180" s="61" t="str">
        <f t="shared" ref="A2180:B2180" si="637">A98</f>
        <v>5. При незаполнении или некорректном заполнении поля, оно подсвечивается красным</v>
      </c>
      <c r="B2180" s="44" t="str">
        <f t="shared" si="637"/>
        <v>ID1.2.7.2.5</v>
      </c>
      <c r="C2180" s="44" t="s">
        <v>34</v>
      </c>
      <c r="D2180" s="306" t="s">
        <v>2563</v>
      </c>
      <c r="E2180" s="44" t="str">
        <f t="shared" si="636"/>
        <v>Подсвечивание красным поля ввода email при оставление пустым</v>
      </c>
      <c r="F2180" s="38" t="str">
        <f>'Таблицы принятия решений'!E176</f>
        <v>ЗВПР 4</v>
      </c>
      <c r="G2180" s="27" t="s">
        <v>75</v>
      </c>
      <c r="H2180" s="27" t="s">
        <v>16</v>
      </c>
      <c r="I2180" s="21"/>
      <c r="J2180" s="8"/>
      <c r="K2180" s="27" t="s">
        <v>16</v>
      </c>
      <c r="L2180" s="8"/>
      <c r="M2180" s="8"/>
      <c r="N2180" s="8"/>
      <c r="O2180" s="8"/>
      <c r="P2180" s="8"/>
    </row>
    <row r="2181">
      <c r="A2181" s="53"/>
      <c r="D2181" s="51" t="s">
        <v>2564</v>
      </c>
      <c r="E2181" s="51" t="s">
        <v>2434</v>
      </c>
      <c r="F2181" s="56" t="str">
        <f>'Таблицы принятия решений'!I176</f>
        <v>ЗВПР 8</v>
      </c>
      <c r="G2181" s="8" t="str">
        <f>'Таблицы принятия решений'!I185</f>
        <v>ss@</v>
      </c>
      <c r="H2181" s="27" t="s">
        <v>16</v>
      </c>
      <c r="I2181" s="21"/>
      <c r="J2181" s="8"/>
      <c r="K2181" s="27" t="s">
        <v>16</v>
      </c>
      <c r="L2181" s="8"/>
      <c r="M2181" s="8"/>
      <c r="N2181" s="8"/>
      <c r="O2181" s="8"/>
      <c r="P2181" s="8"/>
    </row>
    <row r="2182">
      <c r="A2182" s="53"/>
      <c r="D2182" s="51" t="s">
        <v>2565</v>
      </c>
      <c r="E2182" s="51" t="s">
        <v>2436</v>
      </c>
      <c r="F2182" s="56" t="str">
        <f>'Таблицы принятия решений'!K176</f>
        <v>ЗВПР 10</v>
      </c>
      <c r="G2182" s="78" t="str">
        <f>'Таблицы принятия решений'!K185</f>
        <v>@yandex.ru</v>
      </c>
      <c r="H2182" s="27" t="s">
        <v>16</v>
      </c>
      <c r="I2182" s="21"/>
      <c r="J2182" s="8"/>
      <c r="K2182" s="27" t="s">
        <v>16</v>
      </c>
      <c r="L2182" s="8"/>
      <c r="M2182" s="8"/>
      <c r="N2182" s="8"/>
      <c r="O2182" s="8"/>
      <c r="P2182" s="8"/>
    </row>
    <row r="2183">
      <c r="A2183" s="53"/>
      <c r="D2183" s="51" t="s">
        <v>2566</v>
      </c>
      <c r="E2183" s="51" t="s">
        <v>2522</v>
      </c>
      <c r="F2183" s="56" t="str">
        <f>'Таблицы принятия решений'!L176</f>
        <v>ЗВПР 11</v>
      </c>
      <c r="G2183" s="387" t="str">
        <f>'Таблицы принятия решений'!L185</f>
        <v>щ@yandex.ru</v>
      </c>
      <c r="H2183" s="27" t="s">
        <v>16</v>
      </c>
      <c r="I2183" s="21"/>
      <c r="J2183" s="8"/>
      <c r="K2183" s="27" t="s">
        <v>16</v>
      </c>
      <c r="L2183" s="8"/>
      <c r="M2183" s="8"/>
      <c r="N2183" s="8"/>
      <c r="O2183" s="8"/>
      <c r="P2183" s="8"/>
    </row>
    <row r="2184">
      <c r="A2184" s="53"/>
      <c r="D2184" s="51" t="s">
        <v>2567</v>
      </c>
      <c r="E2184" s="51" t="s">
        <v>2438</v>
      </c>
      <c r="F2184" s="56" t="str">
        <f>'Таблицы принятия решений'!M176</f>
        <v>ЗВПР 12</v>
      </c>
      <c r="G2184" s="387" t="str">
        <f>'Таблицы принятия решений'!M185</f>
        <v>dd@yandex.#</v>
      </c>
      <c r="H2184" s="27" t="s">
        <v>16</v>
      </c>
      <c r="I2184" s="21"/>
      <c r="J2184" s="8"/>
      <c r="K2184" s="27" t="s">
        <v>16</v>
      </c>
      <c r="L2184" s="8"/>
      <c r="M2184" s="8"/>
      <c r="N2184" s="8"/>
      <c r="O2184" s="8"/>
      <c r="P2184" s="8"/>
    </row>
    <row r="2185">
      <c r="A2185" s="53"/>
      <c r="D2185" s="51" t="s">
        <v>2568</v>
      </c>
      <c r="E2185" s="51" t="s">
        <v>2440</v>
      </c>
      <c r="F2185" s="56" t="str">
        <f>'Таблицы принятия решений'!N176</f>
        <v>ЗВПР 13</v>
      </c>
      <c r="G2185" s="387" t="str">
        <f>'Таблицы принятия решений'!N185</f>
        <v>dd@yandex...</v>
      </c>
      <c r="H2185" s="27" t="s">
        <v>16</v>
      </c>
      <c r="I2185" s="21"/>
      <c r="J2185" s="8"/>
      <c r="K2185" s="27" t="s">
        <v>16</v>
      </c>
      <c r="L2185" s="8"/>
      <c r="M2185" s="8"/>
      <c r="N2185" s="8"/>
      <c r="O2185" s="8"/>
      <c r="P2185" s="8"/>
    </row>
    <row r="2186">
      <c r="A2186" s="58" t="s">
        <v>2569</v>
      </c>
      <c r="B2186" s="4" t="s">
        <v>2570</v>
      </c>
      <c r="C2186" s="20"/>
      <c r="D2186" s="140"/>
      <c r="E2186" s="4" t="s">
        <v>1796</v>
      </c>
      <c r="G2186" s="8"/>
      <c r="H2186" s="8"/>
      <c r="I2186" s="21"/>
      <c r="J2186" s="8"/>
      <c r="K2186" s="8"/>
      <c r="L2186" s="8"/>
      <c r="M2186" s="8"/>
      <c r="N2186" s="8"/>
      <c r="O2186" s="8"/>
      <c r="P2186" s="8"/>
    </row>
    <row r="2187">
      <c r="A2187" s="61" t="str">
        <f t="shared" ref="A2187:B2187" si="638">A127</f>
        <v>1. Префикс +7 дает понимание формата ввода номера</v>
      </c>
      <c r="B2187" s="194" t="str">
        <f t="shared" si="638"/>
        <v>ID1.3.1.1.1</v>
      </c>
      <c r="C2187" s="18" t="s">
        <v>34</v>
      </c>
      <c r="D2187" s="306" t="s">
        <v>2571</v>
      </c>
      <c r="E2187" s="194" t="str">
        <f t="shared" ref="E2187:E2189" si="640">E127</f>
        <v>Наличие префикса +7</v>
      </c>
      <c r="G2187" s="8"/>
      <c r="H2187" s="27" t="s">
        <v>16</v>
      </c>
      <c r="I2187" s="21"/>
      <c r="J2187" s="8"/>
      <c r="K2187" s="27" t="s">
        <v>16</v>
      </c>
      <c r="L2187" s="8"/>
      <c r="M2187" s="8"/>
      <c r="N2187" s="8"/>
      <c r="O2187" s="8"/>
      <c r="P2187" s="8"/>
    </row>
    <row r="2188">
      <c r="A2188" s="61" t="str">
        <f t="shared" ref="A2188:B2188" si="639">A128</f>
        <v>2. Ограничение по количеству цифр в вводимом номере телефона (11 цифр)</v>
      </c>
      <c r="B2188" s="194" t="str">
        <f t="shared" si="639"/>
        <v>ID1.3.1.1.2</v>
      </c>
      <c r="C2188" s="18" t="s">
        <v>34</v>
      </c>
      <c r="D2188" s="306" t="s">
        <v>2572</v>
      </c>
      <c r="E2188" s="194" t="str">
        <f t="shared" si="640"/>
        <v>Количество цифр, принимаемых полем</v>
      </c>
      <c r="F2188" s="56" t="str">
        <f>'Таблицы принятия решений'!B176</f>
        <v>ЗВПР 1</v>
      </c>
      <c r="G2188" s="8" t="str">
        <f>'Таблицы принятия решений'!B181</f>
        <v>111 111 - 11 - 11</v>
      </c>
      <c r="H2188" s="27" t="s">
        <v>16</v>
      </c>
      <c r="I2188" s="21"/>
      <c r="J2188" s="8"/>
      <c r="K2188" s="27" t="s">
        <v>16</v>
      </c>
      <c r="L2188" s="8"/>
      <c r="M2188" s="8"/>
      <c r="N2188" s="8"/>
      <c r="O2188" s="8"/>
      <c r="P2188" s="8"/>
    </row>
    <row r="2189">
      <c r="A2189" s="61" t="str">
        <f t="shared" ref="A2189:B2189" si="641">A129</f>
        <v>3. При вставке скопированного номера из 11 цифр и более, цифра, стоящая после 11ой (с учетом +7) обрезается</v>
      </c>
      <c r="B2189" s="194" t="str">
        <f t="shared" si="641"/>
        <v>ID1.3.1.1.3</v>
      </c>
      <c r="C2189" s="18" t="s">
        <v>34</v>
      </c>
      <c r="D2189" s="306" t="s">
        <v>2573</v>
      </c>
      <c r="E2189" s="194" t="str">
        <f t="shared" si="640"/>
        <v>Проверка поля ввода tel при вставке номера</v>
      </c>
      <c r="F2189" s="56" t="str">
        <f>'Таблицы принятия решений'!C176</f>
        <v>ЗВПР 2</v>
      </c>
      <c r="G2189" s="8" t="str">
        <f>'Таблицы принятия решений'!C181</f>
        <v>ctrl+v 1111 1111111</v>
      </c>
      <c r="H2189" s="27" t="s">
        <v>16</v>
      </c>
      <c r="I2189" s="21"/>
      <c r="J2189" s="8"/>
      <c r="K2189" s="27" t="s">
        <v>16</v>
      </c>
      <c r="L2189" s="8"/>
      <c r="M2189" s="8"/>
      <c r="N2189" s="8"/>
      <c r="O2189" s="8"/>
      <c r="P2189" s="8"/>
    </row>
    <row r="2190">
      <c r="A2190" s="61" t="str">
        <f t="shared" ref="A2190:B2190" si="642">A130</f>
        <v>4. Запрещено вводить телефон в неверном формате, буквы и спецсимволы</v>
      </c>
      <c r="B2190" s="194" t="str">
        <f t="shared" si="642"/>
        <v>ID1.3.1.1.4</v>
      </c>
      <c r="C2190" s="18" t="s">
        <v>34</v>
      </c>
      <c r="D2190" s="306" t="s">
        <v>2574</v>
      </c>
      <c r="E2190" s="20" t="s">
        <v>2446</v>
      </c>
      <c r="F2190" s="56" t="str">
        <f>'Таблицы принятия решений'!P176</f>
        <v>ЗВПР 15</v>
      </c>
      <c r="G2190" s="380">
        <f>'Таблицы принятия решений'!P186</f>
        <v>1</v>
      </c>
      <c r="H2190" s="27" t="s">
        <v>57</v>
      </c>
      <c r="I2190" s="45" t="s">
        <v>2561</v>
      </c>
      <c r="J2190" s="50" t="s">
        <v>2575</v>
      </c>
      <c r="K2190" s="27" t="s">
        <v>57</v>
      </c>
      <c r="L2190" s="45" t="s">
        <v>2561</v>
      </c>
      <c r="M2190" s="50" t="s">
        <v>2575</v>
      </c>
      <c r="N2190" s="8"/>
      <c r="O2190" s="8"/>
      <c r="P2190" s="8"/>
    </row>
    <row r="2191">
      <c r="A2191" s="61" t="str">
        <f t="shared" ref="A2191:B2191" si="643">A131</f>
        <v>5. При оставлении поля пустым и нажатии на кнопку "Отправить" поле подсвечивается красным цветом</v>
      </c>
      <c r="B2191" s="194" t="str">
        <f t="shared" si="643"/>
        <v>ID1.3.1.1.5</v>
      </c>
      <c r="C2191" s="18" t="s">
        <v>34</v>
      </c>
      <c r="D2191" s="306" t="s">
        <v>2576</v>
      </c>
      <c r="E2191" s="194" t="str">
        <f>E131</f>
        <v>Подсвечивание красным поля ввода tel при оставление пустым</v>
      </c>
      <c r="F2191" s="56" t="str">
        <f>'Таблицы принятия решений'!F176</f>
        <v>ЗВПР 5</v>
      </c>
      <c r="G2191" s="8" t="s">
        <v>75</v>
      </c>
      <c r="H2191" s="27" t="s">
        <v>16</v>
      </c>
      <c r="I2191" s="21"/>
      <c r="J2191" s="8"/>
      <c r="K2191" s="27" t="s">
        <v>16</v>
      </c>
      <c r="L2191" s="8"/>
      <c r="M2191" s="8"/>
      <c r="N2191" s="8"/>
      <c r="O2191" s="8"/>
      <c r="P2191" s="8"/>
    </row>
    <row r="2192">
      <c r="A2192" s="61" t="str">
        <f>'рабочая форма матрица трассиров'!D1024</f>
        <v>Поле ввода "Вопрос" необязательное поле</v>
      </c>
      <c r="B2192" s="44" t="s">
        <v>2577</v>
      </c>
      <c r="C2192" s="44" t="s">
        <v>34</v>
      </c>
      <c r="D2192" s="140" t="s">
        <v>2578</v>
      </c>
      <c r="E2192" s="4" t="s">
        <v>2579</v>
      </c>
      <c r="F2192" s="56" t="str">
        <f>'Таблицы принятия решений'!B176</f>
        <v>ЗВПР 1</v>
      </c>
      <c r="G2192" s="8" t="str">
        <f>'Таблицы принятия решений'!B182</f>
        <v>тест</v>
      </c>
      <c r="H2192" s="27" t="s">
        <v>16</v>
      </c>
      <c r="I2192" s="21"/>
      <c r="J2192" s="8"/>
      <c r="K2192" s="27" t="s">
        <v>16</v>
      </c>
      <c r="L2192" s="8"/>
      <c r="M2192" s="8"/>
      <c r="N2192" s="8"/>
      <c r="O2192" s="8"/>
      <c r="P2192" s="8"/>
    </row>
    <row r="2193">
      <c r="A2193" s="53"/>
      <c r="D2193" s="4" t="s">
        <v>2580</v>
      </c>
      <c r="E2193" s="4" t="s">
        <v>2581</v>
      </c>
      <c r="F2193" s="56" t="str">
        <f>'Таблицы принятия решений'!G176</f>
        <v>ЗВПР 6</v>
      </c>
      <c r="G2193" s="8" t="s">
        <v>75</v>
      </c>
      <c r="H2193" s="27" t="s">
        <v>16</v>
      </c>
      <c r="I2193" s="21"/>
      <c r="J2193" s="8"/>
      <c r="K2193" s="27" t="s">
        <v>16</v>
      </c>
      <c r="L2193" s="8"/>
      <c r="M2193" s="8"/>
      <c r="N2193" s="8"/>
      <c r="O2193" s="8"/>
      <c r="P2193" s="8"/>
    </row>
    <row r="2194">
      <c r="A2194" s="61" t="str">
        <f>'рабочая форма матрица трассиров'!D1025</f>
        <v>При вводе большого количества символов появляется полоса прокрутки</v>
      </c>
      <c r="B2194" s="4" t="s">
        <v>2582</v>
      </c>
      <c r="C2194" s="18" t="s">
        <v>34</v>
      </c>
      <c r="D2194" s="36" t="str">
        <f t="shared" ref="D2194:D2196" si="644">MID(B2194,3,12)</f>
        <v>7.14.1.1.7</v>
      </c>
      <c r="E2194" s="4" t="s">
        <v>2583</v>
      </c>
      <c r="G2194" s="8"/>
      <c r="H2194" s="27" t="s">
        <v>16</v>
      </c>
      <c r="I2194" s="21"/>
      <c r="J2194" s="8"/>
      <c r="K2194" s="27" t="s">
        <v>16</v>
      </c>
      <c r="L2194" s="8"/>
      <c r="M2194" s="8"/>
      <c r="N2194" s="8"/>
      <c r="O2194" s="8"/>
      <c r="P2194" s="8"/>
    </row>
    <row r="2195">
      <c r="A2195" s="61" t="str">
        <f>'рабочая форма матрица трассиров'!D1026</f>
        <v>При оставлении полей пустыми форма не отправляется, поля подсвечиваются красным</v>
      </c>
      <c r="B2195" s="4" t="str">
        <f>'рабочая форма матрица трассиров'!B1026</f>
        <v>ID7.14.1.1.8</v>
      </c>
      <c r="C2195" s="18" t="s">
        <v>24</v>
      </c>
      <c r="D2195" s="36" t="str">
        <f t="shared" si="644"/>
        <v>7.14.1.1.8</v>
      </c>
      <c r="E2195" s="51" t="s">
        <v>2584</v>
      </c>
      <c r="F2195" s="56" t="str">
        <f>'Таблицы принятия решений'!H176</f>
        <v>ЗВПР 7</v>
      </c>
      <c r="G2195" s="8" t="s">
        <v>2585</v>
      </c>
      <c r="H2195" s="27" t="s">
        <v>16</v>
      </c>
      <c r="I2195" s="21"/>
      <c r="J2195" s="8"/>
      <c r="K2195" s="27" t="s">
        <v>16</v>
      </c>
      <c r="L2195" s="8"/>
      <c r="M2195" s="8"/>
      <c r="N2195" s="8"/>
      <c r="O2195" s="8"/>
      <c r="P2195" s="8"/>
    </row>
    <row r="2196">
      <c r="A2196" s="61" t="str">
        <f>'рабочая форма матрица трассиров'!D1027</f>
        <v>При наведении курсора на кнопку "Отправить" цвет кнопки меняется с голубого на прозрачный ( с #0081ff на #fff)</v>
      </c>
      <c r="B2196" s="4" t="str">
        <f>'рабочая форма матрица трассиров'!B1027</f>
        <v>ID7.14.1.1.9</v>
      </c>
      <c r="C2196" s="18" t="s">
        <v>34</v>
      </c>
      <c r="D2196" s="36" t="str">
        <f t="shared" si="644"/>
        <v>7.14.1.1.9</v>
      </c>
      <c r="E2196" s="20" t="s">
        <v>2586</v>
      </c>
      <c r="G2196" s="8"/>
      <c r="H2196" s="27" t="s">
        <v>16</v>
      </c>
      <c r="I2196" s="21"/>
      <c r="J2196" s="8"/>
      <c r="K2196" s="27" t="s">
        <v>16</v>
      </c>
      <c r="L2196" s="8"/>
      <c r="M2196" s="8"/>
      <c r="N2196" s="8"/>
      <c r="O2196" s="8"/>
      <c r="P2196" s="8"/>
    </row>
    <row r="2197">
      <c r="A2197" s="61" t="str">
        <f>'рабочая форма матрица трассиров'!D1028</f>
        <v>При наведении курсора на кнопку "Отправить" цвет текста меняется с белого на голубой  ( с #fff на  #0081ff)</v>
      </c>
      <c r="B2197" s="4" t="str">
        <f>'рабочая форма матрица трассиров'!B1028</f>
        <v>ID7.14.1.1.10</v>
      </c>
      <c r="C2197" s="18" t="s">
        <v>34</v>
      </c>
      <c r="G2197" s="8"/>
      <c r="I2197" s="21"/>
      <c r="J2197" s="8"/>
      <c r="L2197" s="8"/>
      <c r="M2197" s="8"/>
      <c r="N2197" s="8"/>
      <c r="O2197" s="8"/>
      <c r="P2197" s="8"/>
    </row>
    <row r="2198">
      <c r="A2198" s="68" t="str">
        <f>'рабочая форма матрица трассиров'!A1029</f>
        <v>Кнопка "Сообщить о проблеме" в блоке "Столкнулись с проблемой?"</v>
      </c>
      <c r="B2198" s="3"/>
      <c r="C2198" s="20"/>
      <c r="D2198" s="4"/>
      <c r="E2198" s="4"/>
      <c r="G2198" s="8"/>
      <c r="H2198" s="8"/>
      <c r="I2198" s="21"/>
      <c r="J2198" s="8"/>
      <c r="K2198" s="8"/>
      <c r="L2198" s="8"/>
      <c r="M2198" s="8"/>
      <c r="N2198" s="8"/>
      <c r="O2198" s="8"/>
      <c r="P2198" s="8"/>
    </row>
    <row r="2199">
      <c r="A2199" s="61" t="str">
        <f>'рабочая форма матрица трассиров'!D1030</f>
        <v>При нажатии на кнопку "Сообщить о проблеме" открывается поп-ап окно "Сообщить о проблеме"</v>
      </c>
      <c r="B2199" s="26" t="s">
        <v>2587</v>
      </c>
      <c r="C2199" s="18" t="s">
        <v>34</v>
      </c>
      <c r="D2199" s="36" t="str">
        <f>MID(B2199,3,12)</f>
        <v>7.14.1.2.1</v>
      </c>
      <c r="E2199" s="20" t="s">
        <v>2588</v>
      </c>
      <c r="G2199" s="8"/>
      <c r="H2199" s="27" t="s">
        <v>16</v>
      </c>
      <c r="I2199" s="21"/>
      <c r="J2199" s="8"/>
      <c r="K2199" s="27" t="s">
        <v>16</v>
      </c>
      <c r="L2199" s="8"/>
      <c r="M2199" s="8"/>
      <c r="N2199" s="8"/>
      <c r="O2199" s="8"/>
      <c r="P2199" s="8"/>
    </row>
    <row r="2200">
      <c r="A2200" s="58" t="s">
        <v>2589</v>
      </c>
      <c r="B2200" s="26" t="s">
        <v>2590</v>
      </c>
      <c r="C2200" s="20"/>
      <c r="D2200" s="282"/>
      <c r="E2200" s="20" t="s">
        <v>2591</v>
      </c>
      <c r="G2200" s="8"/>
      <c r="H2200" s="27"/>
      <c r="I2200" s="21"/>
      <c r="J2200" s="8"/>
      <c r="K2200" s="27"/>
      <c r="L2200" s="8"/>
      <c r="M2200" s="8"/>
      <c r="N2200" s="8"/>
      <c r="O2200" s="8"/>
      <c r="P2200" s="8"/>
    </row>
    <row r="2201">
      <c r="A2201" s="61" t="str">
        <f t="shared" ref="A2201:B2201" si="645">A2165</f>
        <v>Поп-ап окно содержит:</v>
      </c>
      <c r="B2201" s="44" t="str">
        <f t="shared" si="645"/>
        <v>ID7.14.1.1.2</v>
      </c>
      <c r="C2201" s="18" t="s">
        <v>34</v>
      </c>
      <c r="D2201" s="107" t="s">
        <v>2592</v>
      </c>
      <c r="E2201" s="44" t="str">
        <f>E2165</f>
        <v>Содержание поп-ап окна</v>
      </c>
      <c r="G2201" s="8"/>
      <c r="H2201" s="27" t="s">
        <v>16</v>
      </c>
      <c r="I2201" s="21"/>
      <c r="J2201" s="8"/>
      <c r="K2201" s="27" t="s">
        <v>16</v>
      </c>
      <c r="L2201" s="8"/>
      <c r="M2201" s="8"/>
      <c r="N2201" s="8"/>
      <c r="O2201" s="8"/>
      <c r="P2201" s="8"/>
    </row>
    <row r="2202">
      <c r="A2202" s="61" t="str">
        <f t="shared" ref="A2202:A2207" si="646">A2166</f>
        <v>- поле с плейсхолдером Имя</v>
      </c>
      <c r="G2202" s="8"/>
      <c r="I2202" s="21"/>
      <c r="J2202" s="8"/>
      <c r="L2202" s="8"/>
      <c r="M2202" s="8"/>
      <c r="N2202" s="8"/>
      <c r="O2202" s="8"/>
      <c r="P2202" s="8"/>
    </row>
    <row r="2203">
      <c r="A2203" s="61" t="str">
        <f t="shared" si="646"/>
        <v>- поле с плейсхолдером Email</v>
      </c>
      <c r="G2203" s="8"/>
      <c r="I2203" s="21"/>
      <c r="J2203" s="8"/>
      <c r="L2203" s="8"/>
      <c r="M2203" s="8"/>
      <c r="N2203" s="8"/>
      <c r="O2203" s="8"/>
      <c r="P2203" s="8"/>
    </row>
    <row r="2204">
      <c r="A2204" s="61" t="str">
        <f t="shared" si="646"/>
        <v>- поле с плейсхолдером tel</v>
      </c>
      <c r="G2204" s="8"/>
      <c r="I2204" s="21"/>
      <c r="J2204" s="8"/>
      <c r="L2204" s="8"/>
      <c r="M2204" s="8"/>
      <c r="N2204" s="8"/>
      <c r="O2204" s="8"/>
      <c r="P2204" s="8"/>
    </row>
    <row r="2205">
      <c r="A2205" s="61" t="str">
        <f t="shared" si="646"/>
        <v>- поле с плейсхолдером "Вопрос" для указания вопроса</v>
      </c>
      <c r="G2205" s="8"/>
      <c r="I2205" s="21"/>
      <c r="J2205" s="8"/>
      <c r="L2205" s="8"/>
      <c r="M2205" s="8"/>
      <c r="N2205" s="8"/>
      <c r="O2205" s="8"/>
      <c r="P2205" s="8"/>
    </row>
    <row r="2206">
      <c r="A2206" s="61" t="str">
        <f t="shared" si="646"/>
        <v>- кнопка "Отправить"</v>
      </c>
      <c r="G2206" s="8"/>
      <c r="I2206" s="21"/>
      <c r="J2206" s="8"/>
      <c r="L2206" s="8"/>
      <c r="M2206" s="8"/>
      <c r="N2206" s="8"/>
      <c r="O2206" s="8"/>
      <c r="P2206" s="8"/>
    </row>
    <row r="2207">
      <c r="A2207" s="61" t="str">
        <f t="shared" si="646"/>
        <v>- кнопка Закрыть окно</v>
      </c>
      <c r="G2207" s="8"/>
      <c r="I2207" s="21"/>
      <c r="J2207" s="8"/>
      <c r="L2207" s="8"/>
      <c r="M2207" s="8"/>
      <c r="N2207" s="8"/>
      <c r="O2207" s="8"/>
      <c r="P2207" s="8"/>
    </row>
    <row r="2208">
      <c r="A2208" s="58" t="s">
        <v>1608</v>
      </c>
      <c r="B2208" s="44" t="str">
        <f>B2172</f>
        <v>ID7.14.1.1.3</v>
      </c>
      <c r="C2208" s="44" t="s">
        <v>34</v>
      </c>
      <c r="D2208" s="306" t="s">
        <v>2593</v>
      </c>
      <c r="E2208" s="268" t="s">
        <v>2551</v>
      </c>
      <c r="F2208" s="56" t="str">
        <f>'Таблицы принятия решений'!B176</f>
        <v>ЗВПР 1</v>
      </c>
      <c r="G2208" s="8" t="str">
        <f>'Таблицы принятия решений'!B179</f>
        <v>тест</v>
      </c>
      <c r="H2208" s="27" t="s">
        <v>16</v>
      </c>
      <c r="I2208" s="21"/>
      <c r="J2208" s="8"/>
      <c r="K2208" s="27" t="s">
        <v>16</v>
      </c>
      <c r="L2208" s="8"/>
      <c r="M2208" s="8"/>
      <c r="N2208" s="8"/>
      <c r="O2208" s="8"/>
      <c r="P2208" s="8"/>
    </row>
    <row r="2209">
      <c r="A2209" s="53"/>
      <c r="D2209" s="51" t="s">
        <v>2594</v>
      </c>
      <c r="E2209" s="268" t="s">
        <v>2553</v>
      </c>
      <c r="F2209" s="56" t="str">
        <f>'Таблицы принятия решений'!D176</f>
        <v>ЗВПР 3</v>
      </c>
      <c r="G2209" s="8" t="s">
        <v>75</v>
      </c>
      <c r="H2209" s="27" t="s">
        <v>16</v>
      </c>
      <c r="I2209" s="21"/>
      <c r="J2209" s="8"/>
      <c r="K2209" s="27" t="s">
        <v>16</v>
      </c>
      <c r="L2209" s="8"/>
      <c r="M2209" s="8"/>
      <c r="N2209" s="8"/>
      <c r="O2209" s="8"/>
      <c r="P2209" s="8"/>
    </row>
    <row r="2210">
      <c r="A2210" s="58" t="s">
        <v>368</v>
      </c>
      <c r="B2210" s="4" t="str">
        <f>B2174</f>
        <v>ID7.14.1.1.4</v>
      </c>
      <c r="C2210" s="20"/>
      <c r="E2210" s="194" t="str">
        <f t="shared" ref="E2210:E2211" si="647">E2174</f>
        <v>Проверка поля ввода email</v>
      </c>
      <c r="G2210" s="8"/>
      <c r="H2210" s="8"/>
      <c r="I2210" s="21"/>
      <c r="J2210" s="8"/>
      <c r="K2210" s="8"/>
      <c r="L2210" s="8"/>
      <c r="M2210" s="8"/>
      <c r="N2210" s="8"/>
      <c r="O2210" s="8"/>
      <c r="P2210" s="8"/>
    </row>
    <row r="2211">
      <c r="A2211" s="61" t="str">
        <f t="shared" ref="A2211:A2212" si="648">A2175</f>
        <v>1.Это Combobox, содержит плейсхолдер "Ваш email" и кнопку внутри </v>
      </c>
      <c r="B2211" s="307" t="s">
        <v>162</v>
      </c>
      <c r="C2211" s="18" t="s">
        <v>34</v>
      </c>
      <c r="D2211" s="107" t="s">
        <v>2595</v>
      </c>
      <c r="E2211" s="194" t="str">
        <f t="shared" si="647"/>
        <v>Проверка наличия плейсхолдера "Ваш email" и кнопки внутри</v>
      </c>
      <c r="G2211" s="8"/>
      <c r="H2211" s="27" t="s">
        <v>16</v>
      </c>
      <c r="I2211" s="21"/>
      <c r="J2211" s="8"/>
      <c r="K2211" s="27" t="s">
        <v>16</v>
      </c>
      <c r="L2211" s="8"/>
      <c r="M2211" s="8"/>
      <c r="N2211" s="8"/>
      <c r="O2211" s="8"/>
      <c r="P2211" s="8"/>
    </row>
    <row r="2212">
      <c r="A2212" s="61" t="str">
        <f t="shared" si="648"/>
        <v>2.Поле содержит маску с обязательными атрибутами - "собака" и "точка"</v>
      </c>
      <c r="B2212" s="232" t="s">
        <v>165</v>
      </c>
      <c r="C2212" s="44" t="s">
        <v>34</v>
      </c>
      <c r="D2212" s="20" t="s">
        <v>2596</v>
      </c>
      <c r="E2212" s="194" t="s">
        <v>167</v>
      </c>
      <c r="F2212" s="56" t="str">
        <f t="shared" ref="F2212:G2212" si="649">F2176</f>
        <v>ЗВПР 1</v>
      </c>
      <c r="G2212" s="8" t="str">
        <f t="shared" si="649"/>
        <v>t.est-t@yandex.ru</v>
      </c>
      <c r="H2212" s="27" t="s">
        <v>16</v>
      </c>
      <c r="I2212" s="21"/>
      <c r="J2212" s="8"/>
      <c r="K2212" s="27" t="s">
        <v>16</v>
      </c>
      <c r="L2212" s="8"/>
      <c r="M2212" s="8"/>
      <c r="N2212" s="8"/>
      <c r="O2212" s="8"/>
      <c r="P2212" s="8"/>
    </row>
    <row r="2213">
      <c r="A2213" s="53"/>
      <c r="D2213" s="20" t="s">
        <v>2597</v>
      </c>
      <c r="E2213" s="194" t="s">
        <v>2558</v>
      </c>
      <c r="F2213" s="56" t="str">
        <f>'Таблицы принятия решений'!C176</f>
        <v>ЗВПР 2</v>
      </c>
      <c r="G2213" s="8" t="str">
        <f>'Таблицы принятия решений'!C180</f>
        <v>t.est-t@yandex.рф</v>
      </c>
      <c r="H2213" s="27" t="s">
        <v>16</v>
      </c>
      <c r="I2213" s="21"/>
      <c r="J2213" s="8"/>
      <c r="K2213" s="27" t="s">
        <v>16</v>
      </c>
      <c r="L2213" s="8"/>
      <c r="M2213" s="8"/>
      <c r="N2213" s="8"/>
      <c r="O2213" s="8"/>
      <c r="P2213" s="8"/>
    </row>
    <row r="2214">
      <c r="A2214" s="61" t="str">
        <f t="shared" ref="A2214:B2214" si="650">A2178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2214" s="26" t="str">
        <f t="shared" si="650"/>
        <v>ID1.2.7.2.3</v>
      </c>
      <c r="C2214" s="18" t="s">
        <v>34</v>
      </c>
      <c r="D2214" s="107" t="s">
        <v>2598</v>
      </c>
      <c r="E2214" s="194" t="str">
        <f t="shared" ref="E2214:F2214" si="651">E2178</f>
        <v>Появление сообщения " Вы ввели некорректный email. Вернитесь в форму и проверьте введенный email адреса" при вводе email без обязательного атрибута "собака"</v>
      </c>
      <c r="F2214" s="56" t="str">
        <f t="shared" si="651"/>
        <v>ЗВПР 9</v>
      </c>
      <c r="G2214" s="78" t="str">
        <f>'Таблицы принятия решений'!J185</f>
        <v>estyandex.ru</v>
      </c>
      <c r="H2214" s="27" t="s">
        <v>16</v>
      </c>
      <c r="I2214" s="21"/>
      <c r="J2214" s="8"/>
      <c r="K2214" s="27" t="s">
        <v>16</v>
      </c>
      <c r="L2214" s="8"/>
      <c r="M2214" s="8"/>
      <c r="N2214" s="8"/>
      <c r="O2214" s="8"/>
      <c r="P2214" s="8"/>
    </row>
    <row r="2215">
      <c r="A2215" s="61" t="str">
        <f t="shared" ref="A2215:B2215" si="652">A2179</f>
        <v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2215" s="26" t="str">
        <f t="shared" si="652"/>
        <v>ID1.2.7.2.4</v>
      </c>
      <c r="C2215" s="18" t="s">
        <v>34</v>
      </c>
      <c r="D2215" s="20" t="s">
        <v>2599</v>
      </c>
      <c r="E2215" s="44" t="str">
        <f t="shared" ref="E2215:G2215" si="653">E2179</f>
        <v>Появление сообщения " Вы ввели некорректный email. Вернитесь в форму и проверьте введенный email адреса" при вводе email без обязательного атрибута "точка"</v>
      </c>
      <c r="F2215" s="38" t="str">
        <f t="shared" si="653"/>
        <v>ЗВПР 14</v>
      </c>
      <c r="G2215" s="386" t="str">
        <f t="shared" si="653"/>
        <v>dd@yandex</v>
      </c>
      <c r="H2215" s="27" t="s">
        <v>57</v>
      </c>
      <c r="I2215" s="45" t="s">
        <v>2561</v>
      </c>
      <c r="J2215" s="50" t="s">
        <v>2600</v>
      </c>
      <c r="K2215" s="27" t="s">
        <v>57</v>
      </c>
      <c r="L2215" s="45" t="s">
        <v>2561</v>
      </c>
      <c r="M2215" s="50" t="s">
        <v>2600</v>
      </c>
      <c r="N2215" s="8"/>
      <c r="O2215" s="8"/>
      <c r="P2215" s="8"/>
    </row>
    <row r="2216">
      <c r="A2216" s="61" t="str">
        <f t="shared" ref="A2216:B2216" si="654">A2180</f>
        <v>5. При незаполнении или некорректном заполнении поля, оно подсвечивается красным</v>
      </c>
      <c r="B2216" s="44" t="str">
        <f t="shared" si="654"/>
        <v>ID1.2.7.2.5</v>
      </c>
      <c r="C2216" s="44" t="s">
        <v>34</v>
      </c>
      <c r="D2216" s="20" t="s">
        <v>2601</v>
      </c>
      <c r="E2216" s="194" t="s">
        <v>311</v>
      </c>
      <c r="F2216" s="56" t="str">
        <f>F2180</f>
        <v>ЗВПР 4</v>
      </c>
      <c r="G2216" s="8" t="s">
        <v>75</v>
      </c>
      <c r="H2216" s="27" t="s">
        <v>16</v>
      </c>
      <c r="I2216" s="21"/>
      <c r="J2216" s="8"/>
      <c r="K2216" s="27" t="s">
        <v>16</v>
      </c>
      <c r="L2216" s="8"/>
      <c r="M2216" s="8"/>
      <c r="N2216" s="8"/>
      <c r="O2216" s="8"/>
      <c r="P2216" s="8"/>
    </row>
    <row r="2217">
      <c r="A2217" s="53"/>
      <c r="D2217" s="20" t="s">
        <v>2602</v>
      </c>
      <c r="E2217" s="51" t="s">
        <v>2436</v>
      </c>
      <c r="F2217" s="56" t="str">
        <f>'Таблицы принятия решений'!I176</f>
        <v>ЗВПР 8</v>
      </c>
      <c r="G2217" s="8" t="str">
        <f>'Таблицы принятия решений'!I185</f>
        <v>ss@</v>
      </c>
      <c r="H2217" s="27" t="s">
        <v>16</v>
      </c>
      <c r="I2217" s="21"/>
      <c r="J2217" s="8"/>
      <c r="K2217" s="27" t="s">
        <v>16</v>
      </c>
      <c r="L2217" s="8"/>
      <c r="M2217" s="8"/>
      <c r="N2217" s="8"/>
      <c r="O2217" s="8"/>
      <c r="P2217" s="8"/>
    </row>
    <row r="2218">
      <c r="A2218" s="53"/>
      <c r="D2218" s="20" t="s">
        <v>2603</v>
      </c>
      <c r="E2218" s="194" t="s">
        <v>2604</v>
      </c>
      <c r="F2218" s="56" t="str">
        <f>'Таблицы принятия решений'!K176</f>
        <v>ЗВПР 10</v>
      </c>
      <c r="G2218" s="78" t="str">
        <f>'Таблицы принятия решений'!K185</f>
        <v>@yandex.ru</v>
      </c>
      <c r="H2218" s="27" t="s">
        <v>16</v>
      </c>
      <c r="I2218" s="21"/>
      <c r="J2218" s="8"/>
      <c r="K2218" s="27" t="s">
        <v>16</v>
      </c>
      <c r="L2218" s="8"/>
      <c r="M2218" s="8"/>
      <c r="N2218" s="8"/>
      <c r="O2218" s="8"/>
      <c r="P2218" s="8"/>
    </row>
    <row r="2219">
      <c r="A2219" s="53"/>
      <c r="D2219" s="20" t="s">
        <v>2605</v>
      </c>
      <c r="E2219" s="194" t="s">
        <v>2522</v>
      </c>
      <c r="F2219" s="56" t="str">
        <f>'Таблицы принятия решений'!L176</f>
        <v>ЗВПР 11</v>
      </c>
      <c r="G2219" s="387" t="str">
        <f>'Таблицы принятия решений'!L185</f>
        <v>щ@yandex.ru</v>
      </c>
      <c r="H2219" s="27" t="s">
        <v>16</v>
      </c>
      <c r="I2219" s="21"/>
      <c r="J2219" s="8"/>
      <c r="K2219" s="27" t="s">
        <v>16</v>
      </c>
      <c r="L2219" s="8"/>
      <c r="M2219" s="8"/>
      <c r="N2219" s="8"/>
      <c r="O2219" s="8"/>
      <c r="P2219" s="8"/>
    </row>
    <row r="2220">
      <c r="A2220" s="53"/>
      <c r="D2220" s="20" t="s">
        <v>2606</v>
      </c>
      <c r="E2220" s="194" t="s">
        <v>2438</v>
      </c>
      <c r="F2220" s="56" t="str">
        <f>'Таблицы принятия решений'!M176</f>
        <v>ЗВПР 12</v>
      </c>
      <c r="G2220" s="387" t="str">
        <f>'Таблицы принятия решений'!M185</f>
        <v>dd@yandex.#</v>
      </c>
      <c r="H2220" s="27" t="s">
        <v>16</v>
      </c>
      <c r="I2220" s="21"/>
      <c r="J2220" s="8"/>
      <c r="K2220" s="27" t="s">
        <v>16</v>
      </c>
      <c r="L2220" s="8"/>
      <c r="M2220" s="8"/>
      <c r="N2220" s="8"/>
      <c r="O2220" s="8"/>
      <c r="P2220" s="8"/>
    </row>
    <row r="2221">
      <c r="A2221" s="53"/>
      <c r="D2221" s="20" t="s">
        <v>2607</v>
      </c>
      <c r="E2221" s="194" t="s">
        <v>2440</v>
      </c>
      <c r="F2221" s="56" t="str">
        <f>'Таблицы принятия решений'!N176</f>
        <v>ЗВПР 13</v>
      </c>
      <c r="G2221" s="387" t="str">
        <f>'Таблицы принятия решений'!N185</f>
        <v>dd@yandex...</v>
      </c>
      <c r="H2221" s="27" t="s">
        <v>16</v>
      </c>
      <c r="I2221" s="21"/>
      <c r="J2221" s="8"/>
      <c r="K2221" s="27" t="s">
        <v>16</v>
      </c>
      <c r="L2221" s="8"/>
      <c r="M2221" s="8"/>
      <c r="N2221" s="8"/>
      <c r="O2221" s="8"/>
      <c r="P2221" s="8"/>
    </row>
    <row r="2222">
      <c r="A2222" s="58" t="s">
        <v>2569</v>
      </c>
      <c r="B2222" s="194" t="str">
        <f>B2186</f>
        <v>ID7.14.1.1.5</v>
      </c>
      <c r="C2222" s="18"/>
      <c r="D2222" s="51"/>
      <c r="E2222" s="194" t="str">
        <f t="shared" ref="E2222:E2227" si="656">E2186</f>
        <v>Проверка поля tel</v>
      </c>
      <c r="G2222" s="8"/>
      <c r="H2222" s="8"/>
      <c r="I2222" s="21"/>
      <c r="J2222" s="8"/>
      <c r="K2222" s="8"/>
      <c r="L2222" s="8"/>
      <c r="M2222" s="8"/>
      <c r="N2222" s="8"/>
      <c r="O2222" s="8"/>
      <c r="P2222" s="8"/>
    </row>
    <row r="2223">
      <c r="A2223" s="61" t="str">
        <f t="shared" ref="A2223:B2223" si="655">A2187</f>
        <v>1. Префикс +7 дает понимание формата ввода номера</v>
      </c>
      <c r="B2223" s="194" t="str">
        <f t="shared" si="655"/>
        <v>ID1.3.1.1.1</v>
      </c>
      <c r="C2223" s="18" t="s">
        <v>34</v>
      </c>
      <c r="D2223" s="20" t="s">
        <v>2608</v>
      </c>
      <c r="E2223" s="194" t="str">
        <f t="shared" si="656"/>
        <v>Наличие префикса +7</v>
      </c>
      <c r="G2223" s="8"/>
      <c r="H2223" s="27" t="s">
        <v>16</v>
      </c>
      <c r="I2223" s="21"/>
      <c r="J2223" s="8"/>
      <c r="K2223" s="27" t="s">
        <v>16</v>
      </c>
      <c r="L2223" s="8"/>
      <c r="M2223" s="8"/>
      <c r="N2223" s="8"/>
      <c r="O2223" s="8"/>
      <c r="P2223" s="8"/>
    </row>
    <row r="2224">
      <c r="A2224" s="61" t="str">
        <f t="shared" ref="A2224:B2224" si="657">A2188</f>
        <v>2. Ограничение по количеству цифр в вводимом номере телефона (11 цифр)</v>
      </c>
      <c r="B2224" s="194" t="str">
        <f t="shared" si="657"/>
        <v>ID1.3.1.1.2</v>
      </c>
      <c r="C2224" s="18" t="s">
        <v>34</v>
      </c>
      <c r="D2224" s="20" t="s">
        <v>2609</v>
      </c>
      <c r="E2224" s="194" t="str">
        <f t="shared" si="656"/>
        <v>Количество цифр, принимаемых полем</v>
      </c>
      <c r="F2224" s="56" t="str">
        <f t="shared" ref="F2224:F2228" si="659">F2188</f>
        <v>ЗВПР 1</v>
      </c>
      <c r="G2224" s="8" t="str">
        <f>'Таблицы принятия решений'!E181</f>
        <v>111 111 - 11 - 11</v>
      </c>
      <c r="H2224" s="27" t="s">
        <v>16</v>
      </c>
      <c r="I2224" s="21"/>
      <c r="J2224" s="8"/>
      <c r="K2224" s="27" t="s">
        <v>16</v>
      </c>
      <c r="L2224" s="8"/>
      <c r="M2224" s="8"/>
      <c r="N2224" s="8"/>
      <c r="O2224" s="8"/>
      <c r="P2224" s="8"/>
    </row>
    <row r="2225">
      <c r="A2225" s="61" t="str">
        <f t="shared" ref="A2225:B2225" si="658">A2189</f>
        <v>3. При вставке скопированного номера из 11 цифр и более, цифра, стоящая после 11ой (с учетом +7) обрезается</v>
      </c>
      <c r="B2225" s="194" t="str">
        <f t="shared" si="658"/>
        <v>ID1.3.1.1.3</v>
      </c>
      <c r="C2225" s="18" t="s">
        <v>34</v>
      </c>
      <c r="D2225" s="20" t="s">
        <v>2610</v>
      </c>
      <c r="E2225" s="194" t="str">
        <f t="shared" si="656"/>
        <v>Проверка поля ввода tel при вставке номера</v>
      </c>
      <c r="F2225" s="56" t="str">
        <f t="shared" si="659"/>
        <v>ЗВПР 2</v>
      </c>
      <c r="G2225" s="8" t="str">
        <f t="shared" ref="G2225:G2226" si="661">G2189</f>
        <v>ctrl+v 1111 1111111</v>
      </c>
      <c r="H2225" s="27" t="s">
        <v>16</v>
      </c>
      <c r="I2225" s="21"/>
      <c r="J2225" s="8"/>
      <c r="K2225" s="27" t="s">
        <v>16</v>
      </c>
      <c r="L2225" s="8"/>
      <c r="M2225" s="8"/>
      <c r="N2225" s="8"/>
      <c r="O2225" s="8"/>
      <c r="P2225" s="8"/>
    </row>
    <row r="2226">
      <c r="A2226" s="61" t="str">
        <f t="shared" ref="A2226:B2226" si="660">A2190</f>
        <v>4. Запрещено вводить телефон в неверном формате, буквы и спецсимволы</v>
      </c>
      <c r="B2226" s="44" t="str">
        <f t="shared" si="660"/>
        <v>ID1.3.1.1.4</v>
      </c>
      <c r="C2226" s="18" t="s">
        <v>34</v>
      </c>
      <c r="D2226" s="20" t="s">
        <v>2611</v>
      </c>
      <c r="E2226" s="44" t="str">
        <f t="shared" si="656"/>
        <v>Проверка ввода tel некорректно</v>
      </c>
      <c r="F2226" s="38" t="str">
        <f t="shared" si="659"/>
        <v>ЗВПР 15</v>
      </c>
      <c r="G2226" s="27">
        <f t="shared" si="661"/>
        <v>1</v>
      </c>
      <c r="H2226" s="27" t="s">
        <v>57</v>
      </c>
      <c r="I2226" s="45" t="s">
        <v>2561</v>
      </c>
      <c r="J2226" s="50" t="s">
        <v>2612</v>
      </c>
      <c r="K2226" s="27" t="s">
        <v>57</v>
      </c>
      <c r="L2226" s="27" t="str">
        <f>L2190</f>
        <v>Форма отправилась. Сообщение системы: "Спасибо за ваше обращение.
Мы скоро ответим вам."</v>
      </c>
      <c r="M2226" s="50" t="s">
        <v>2612</v>
      </c>
      <c r="N2226" s="8"/>
      <c r="O2226" s="8"/>
      <c r="P2226" s="8"/>
    </row>
    <row r="2227">
      <c r="A2227" s="61" t="str">
        <f t="shared" ref="A2227:B2227" si="662">A2191</f>
        <v>5. При оставлении поля пустым и нажатии на кнопку "Отправить" поле подсвечивается красным цветом</v>
      </c>
      <c r="B2227" s="194" t="str">
        <f t="shared" si="662"/>
        <v>ID1.3.1.1.5</v>
      </c>
      <c r="C2227" s="18" t="s">
        <v>34</v>
      </c>
      <c r="D2227" s="20" t="s">
        <v>2613</v>
      </c>
      <c r="E2227" s="194" t="str">
        <f t="shared" si="656"/>
        <v>Подсвечивание красным поля ввода tel при оставление пустым</v>
      </c>
      <c r="F2227" s="56" t="str">
        <f t="shared" si="659"/>
        <v>ЗВПР 5</v>
      </c>
      <c r="G2227" s="8" t="s">
        <v>75</v>
      </c>
      <c r="H2227" s="27" t="s">
        <v>16</v>
      </c>
      <c r="I2227" s="21"/>
      <c r="J2227" s="8"/>
      <c r="K2227" s="27" t="s">
        <v>16</v>
      </c>
      <c r="L2227" s="8"/>
      <c r="M2227" s="8"/>
      <c r="N2227" s="8"/>
      <c r="O2227" s="8"/>
      <c r="P2227" s="8"/>
    </row>
    <row r="2228">
      <c r="A2228" s="61" t="str">
        <f t="shared" ref="A2228:B2228" si="663">A2192</f>
        <v>Поле ввода "Вопрос" необязательное поле</v>
      </c>
      <c r="B2228" s="44" t="str">
        <f t="shared" si="663"/>
        <v>ID7.14.1.1.6</v>
      </c>
      <c r="C2228" s="44" t="s">
        <v>34</v>
      </c>
      <c r="D2228" s="20" t="s">
        <v>2614</v>
      </c>
      <c r="E2228" s="194" t="s">
        <v>2579</v>
      </c>
      <c r="F2228" s="56" t="str">
        <f t="shared" si="659"/>
        <v>ЗВПР 1</v>
      </c>
      <c r="G2228" s="8" t="str">
        <f>G2192</f>
        <v>тест</v>
      </c>
      <c r="H2228" s="27" t="s">
        <v>16</v>
      </c>
      <c r="I2228" s="21"/>
      <c r="J2228" s="8"/>
      <c r="K2228" s="27" t="s">
        <v>16</v>
      </c>
      <c r="L2228" s="8"/>
      <c r="M2228" s="8"/>
      <c r="N2228" s="8"/>
      <c r="O2228" s="8"/>
      <c r="P2228" s="8"/>
    </row>
    <row r="2229">
      <c r="A2229" s="53"/>
      <c r="D2229" s="20" t="s">
        <v>2615</v>
      </c>
      <c r="E2229" s="194" t="s">
        <v>2581</v>
      </c>
      <c r="F2229" s="56" t="str">
        <f>'Таблицы принятия решений'!G176</f>
        <v>ЗВПР 6</v>
      </c>
      <c r="G2229" s="8" t="s">
        <v>75</v>
      </c>
      <c r="H2229" s="27" t="s">
        <v>16</v>
      </c>
      <c r="I2229" s="21"/>
      <c r="J2229" s="8"/>
      <c r="K2229" s="27" t="s">
        <v>16</v>
      </c>
      <c r="L2229" s="8"/>
      <c r="M2229" s="8"/>
      <c r="N2229" s="8"/>
      <c r="O2229" s="8"/>
      <c r="P2229" s="8"/>
    </row>
    <row r="2230">
      <c r="A2230" s="61" t="str">
        <f t="shared" ref="A2230:B2230" si="664">A2194</f>
        <v>При вводе большого количества символов появляется полоса прокрутки</v>
      </c>
      <c r="B2230" s="194" t="str">
        <f t="shared" si="664"/>
        <v>ID7.14.1.1.7</v>
      </c>
      <c r="C2230" s="18" t="s">
        <v>34</v>
      </c>
      <c r="D2230" s="20" t="s">
        <v>2616</v>
      </c>
      <c r="E2230" s="194" t="str">
        <f>E2194</f>
        <v>Появление полосы прокрутки</v>
      </c>
      <c r="G2230" s="8"/>
      <c r="H2230" s="27" t="s">
        <v>16</v>
      </c>
      <c r="I2230" s="21"/>
      <c r="J2230" s="8"/>
      <c r="K2230" s="27" t="s">
        <v>16</v>
      </c>
      <c r="L2230" s="8"/>
      <c r="M2230" s="8"/>
      <c r="N2230" s="8"/>
      <c r="O2230" s="8"/>
      <c r="P2230" s="8"/>
    </row>
    <row r="2231">
      <c r="A2231" s="61" t="str">
        <f t="shared" ref="A2231:B2231" si="665">A2195</f>
        <v>При оставлении полей пустыми форма не отправляется, поля подсвечиваются красным</v>
      </c>
      <c r="B2231" s="194" t="str">
        <f t="shared" si="665"/>
        <v>ID7.14.1.1.8</v>
      </c>
      <c r="C2231" s="18" t="s">
        <v>24</v>
      </c>
      <c r="D2231" s="20" t="s">
        <v>2617</v>
      </c>
      <c r="E2231" s="44" t="s">
        <v>2584</v>
      </c>
      <c r="F2231" s="56" t="str">
        <f>'Таблицы принятия решений'!H176</f>
        <v>ЗВПР 7</v>
      </c>
      <c r="G2231" s="8" t="s">
        <v>2585</v>
      </c>
      <c r="H2231" s="27" t="s">
        <v>16</v>
      </c>
      <c r="I2231" s="21"/>
      <c r="J2231" s="8"/>
      <c r="K2231" s="27" t="s">
        <v>16</v>
      </c>
      <c r="L2231" s="8"/>
      <c r="M2231" s="8"/>
      <c r="N2231" s="8"/>
      <c r="O2231" s="8"/>
      <c r="P2231" s="8"/>
    </row>
    <row r="2232">
      <c r="A2232" s="61" t="str">
        <f t="shared" ref="A2232:B2232" si="666">A2196</f>
        <v>При наведении курсора на кнопку "Отправить" цвет кнопки меняется с голубого на прозрачный ( с #0081ff на #fff)</v>
      </c>
      <c r="B2232" s="194" t="str">
        <f t="shared" si="666"/>
        <v>ID7.14.1.1.9</v>
      </c>
      <c r="C2232" s="18" t="s">
        <v>34</v>
      </c>
      <c r="D2232" s="20" t="s">
        <v>2618</v>
      </c>
      <c r="E2232" s="44" t="str">
        <f>E2196</f>
        <v>Изменение цвета фона и текста кнопки "Отправить" при наведении курсора</v>
      </c>
      <c r="G2232" s="8"/>
      <c r="H2232" s="27" t="s">
        <v>16</v>
      </c>
      <c r="I2232" s="21"/>
      <c r="J2232" s="8"/>
      <c r="K2232" s="27" t="s">
        <v>16</v>
      </c>
      <c r="L2232" s="8"/>
      <c r="M2232" s="8"/>
      <c r="N2232" s="8"/>
      <c r="O2232" s="8"/>
      <c r="P2232" s="8"/>
    </row>
    <row r="2233">
      <c r="A2233" s="61" t="str">
        <f t="shared" ref="A2233:B2233" si="667">A2197</f>
        <v>При наведении курсора на кнопку "Отправить" цвет текста меняется с белого на голубой  ( с #fff на  #0081ff)</v>
      </c>
      <c r="B2233" s="194" t="str">
        <f t="shared" si="667"/>
        <v>ID7.14.1.1.10</v>
      </c>
      <c r="G2233" s="8"/>
      <c r="I2233" s="21"/>
      <c r="J2233" s="8"/>
      <c r="L2233" s="8"/>
      <c r="M2233" s="8"/>
      <c r="N2233" s="8"/>
      <c r="O2233" s="8"/>
      <c r="P2233" s="8"/>
    </row>
    <row r="2234">
      <c r="A2234" s="68" t="str">
        <f>'рабочая форма матрица трассиров'!A1032</f>
        <v>Блок "Магазин на Невском"</v>
      </c>
      <c r="B2234" s="3"/>
      <c r="C2234" s="20"/>
      <c r="D2234" s="36"/>
      <c r="E2234" s="4"/>
      <c r="G2234" s="8"/>
      <c r="H2234" s="8"/>
      <c r="I2234" s="21"/>
      <c r="J2234" s="8"/>
      <c r="K2234" s="8"/>
      <c r="L2234" s="8"/>
      <c r="M2234" s="8"/>
      <c r="N2234" s="8"/>
      <c r="O2234" s="8"/>
      <c r="P2234" s="8"/>
    </row>
    <row r="2235">
      <c r="A2235" s="385" t="s">
        <v>2619</v>
      </c>
      <c r="B2235" s="320" t="str">
        <f>'рабочая форма матрица трассиров'!B1033</f>
        <v>ID7.14.1.3.1</v>
      </c>
      <c r="C2235" s="18" t="s">
        <v>34</v>
      </c>
      <c r="D2235" s="320" t="str">
        <f t="shared" ref="D2235:D2237" si="668">MID(B2235,3,12)</f>
        <v>7.14.1.3.1</v>
      </c>
      <c r="E2235" s="320" t="s">
        <v>2620</v>
      </c>
      <c r="G2235" s="8"/>
      <c r="H2235" s="27" t="s">
        <v>16</v>
      </c>
      <c r="I2235" s="21"/>
      <c r="J2235" s="8"/>
      <c r="K2235" s="27" t="s">
        <v>16</v>
      </c>
      <c r="L2235" s="8"/>
      <c r="M2235" s="8"/>
      <c r="N2235" s="8"/>
      <c r="O2235" s="8"/>
      <c r="P2235" s="8"/>
    </row>
    <row r="2236">
      <c r="A2236" s="385" t="s">
        <v>485</v>
      </c>
      <c r="B2236" s="320" t="str">
        <f>'рабочая форма матрица трассиров'!B1034</f>
        <v>ID7.14.1.3.2</v>
      </c>
      <c r="C2236" s="18" t="s">
        <v>34</v>
      </c>
      <c r="D2236" s="320" t="str">
        <f t="shared" si="668"/>
        <v>7.14.1.3.2</v>
      </c>
      <c r="E2236" s="320" t="s">
        <v>488</v>
      </c>
      <c r="G2236" s="8"/>
      <c r="H2236" s="27" t="s">
        <v>16</v>
      </c>
      <c r="I2236" s="21"/>
      <c r="J2236" s="8"/>
      <c r="K2236" s="27" t="s">
        <v>16</v>
      </c>
      <c r="L2236" s="8"/>
      <c r="M2236" s="8"/>
      <c r="N2236" s="8"/>
      <c r="O2236" s="8"/>
      <c r="P2236" s="8"/>
    </row>
    <row r="2237">
      <c r="A2237" s="385" t="s">
        <v>129</v>
      </c>
      <c r="B2237" s="320" t="str">
        <f>'рабочая форма матрица трассиров'!B1035</f>
        <v>ID7.14.1.3.3</v>
      </c>
      <c r="C2237" s="18" t="s">
        <v>34</v>
      </c>
      <c r="D2237" s="320" t="str">
        <f t="shared" si="668"/>
        <v>7.14.1.3.3</v>
      </c>
      <c r="E2237" s="51" t="s">
        <v>132</v>
      </c>
      <c r="G2237" s="8"/>
      <c r="H2237" s="27" t="s">
        <v>16</v>
      </c>
      <c r="I2237" s="21"/>
      <c r="J2237" s="8"/>
      <c r="K2237" s="27" t="s">
        <v>16</v>
      </c>
      <c r="L2237" s="8"/>
      <c r="M2237" s="8"/>
      <c r="N2237" s="8"/>
      <c r="O2237" s="8"/>
      <c r="P2237" s="8"/>
    </row>
    <row r="2238">
      <c r="A2238" s="68" t="str">
        <f>'рабочая форма матрица трассиров'!A1036</f>
        <v>Блок "Корпоративные продажи"</v>
      </c>
      <c r="B2238" s="4"/>
      <c r="C2238" s="4"/>
      <c r="D2238" s="36"/>
      <c r="E2238" s="4"/>
      <c r="G2238" s="8"/>
      <c r="H2238" s="8"/>
      <c r="I2238" s="21"/>
      <c r="J2238" s="8"/>
      <c r="K2238" s="8"/>
      <c r="L2238" s="8"/>
      <c r="M2238" s="8"/>
      <c r="N2238" s="8"/>
      <c r="O2238" s="8"/>
      <c r="P2238" s="8"/>
    </row>
    <row r="2239">
      <c r="A2239" s="385" t="s">
        <v>2619</v>
      </c>
      <c r="B2239" s="4" t="s">
        <v>2621</v>
      </c>
      <c r="C2239" s="18" t="s">
        <v>34</v>
      </c>
      <c r="D2239" s="36" t="s">
        <v>2622</v>
      </c>
      <c r="E2239" s="4" t="s">
        <v>2623</v>
      </c>
      <c r="G2239" s="8"/>
      <c r="H2239" s="27" t="s">
        <v>16</v>
      </c>
      <c r="I2239" s="21"/>
      <c r="J2239" s="8"/>
      <c r="K2239" s="27" t="s">
        <v>16</v>
      </c>
      <c r="L2239" s="8"/>
      <c r="M2239" s="8"/>
      <c r="N2239" s="8"/>
      <c r="O2239" s="8"/>
      <c r="P2239" s="8"/>
    </row>
    <row r="2240">
      <c r="A2240" s="385" t="s">
        <v>485</v>
      </c>
      <c r="B2240" s="109" t="s">
        <v>2624</v>
      </c>
      <c r="C2240" s="18" t="s">
        <v>34</v>
      </c>
      <c r="D2240" s="26" t="s">
        <v>2625</v>
      </c>
      <c r="E2240" s="26" t="s">
        <v>488</v>
      </c>
      <c r="G2240" s="8"/>
      <c r="H2240" s="27" t="s">
        <v>16</v>
      </c>
      <c r="I2240" s="21"/>
      <c r="J2240" s="8"/>
      <c r="K2240" s="27" t="s">
        <v>16</v>
      </c>
      <c r="L2240" s="8"/>
      <c r="M2240" s="8"/>
      <c r="N2240" s="8"/>
      <c r="O2240" s="8"/>
      <c r="P2240" s="8"/>
    </row>
    <row r="2241">
      <c r="A2241" s="385" t="s">
        <v>129</v>
      </c>
      <c r="B2241" s="109" t="s">
        <v>2626</v>
      </c>
      <c r="C2241" s="18" t="s">
        <v>34</v>
      </c>
      <c r="D2241" s="26" t="s">
        <v>2627</v>
      </c>
      <c r="E2241" s="51" t="s">
        <v>132</v>
      </c>
      <c r="G2241" s="8"/>
      <c r="H2241" s="27" t="s">
        <v>16</v>
      </c>
      <c r="I2241" s="21"/>
      <c r="J2241" s="8"/>
      <c r="K2241" s="27" t="s">
        <v>16</v>
      </c>
      <c r="L2241" s="8"/>
      <c r="M2241" s="8"/>
      <c r="N2241" s="8"/>
      <c r="O2241" s="8"/>
      <c r="P2241" s="8"/>
    </row>
    <row r="2242">
      <c r="A2242" s="68" t="str">
        <f>'рабочая форма матрица трассиров'!A1040</f>
        <v>Блок "Оптовые продажи"</v>
      </c>
      <c r="B2242" s="109"/>
      <c r="C2242" s="20"/>
      <c r="D2242" s="4"/>
      <c r="E2242" s="4"/>
      <c r="G2242" s="8"/>
      <c r="H2242" s="8"/>
      <c r="I2242" s="21"/>
      <c r="J2242" s="8"/>
      <c r="K2242" s="8"/>
      <c r="L2242" s="8"/>
      <c r="M2242" s="8"/>
      <c r="N2242" s="8"/>
      <c r="O2242" s="8"/>
      <c r="P2242" s="8"/>
    </row>
    <row r="2243">
      <c r="A2243" s="385" t="s">
        <v>2619</v>
      </c>
      <c r="B2243" s="109" t="s">
        <v>2628</v>
      </c>
      <c r="C2243" s="18" t="s">
        <v>34</v>
      </c>
      <c r="D2243" s="140" t="s">
        <v>2629</v>
      </c>
      <c r="E2243" s="26" t="s">
        <v>2630</v>
      </c>
      <c r="G2243" s="8"/>
      <c r="H2243" s="27" t="s">
        <v>16</v>
      </c>
      <c r="I2243" s="21"/>
      <c r="J2243" s="8"/>
      <c r="K2243" s="27" t="s">
        <v>16</v>
      </c>
      <c r="L2243" s="8"/>
      <c r="M2243" s="8"/>
      <c r="N2243" s="8"/>
      <c r="O2243" s="8"/>
      <c r="P2243" s="8"/>
    </row>
    <row r="2244">
      <c r="A2244" s="385" t="s">
        <v>485</v>
      </c>
      <c r="B2244" s="109" t="s">
        <v>2631</v>
      </c>
      <c r="C2244" s="18" t="s">
        <v>34</v>
      </c>
      <c r="D2244" s="140" t="s">
        <v>2632</v>
      </c>
      <c r="E2244" s="26" t="s">
        <v>488</v>
      </c>
      <c r="G2244" s="8"/>
      <c r="H2244" s="27" t="s">
        <v>16</v>
      </c>
      <c r="I2244" s="21"/>
      <c r="J2244" s="8"/>
      <c r="K2244" s="27" t="s">
        <v>16</v>
      </c>
      <c r="L2244" s="8"/>
      <c r="M2244" s="8"/>
      <c r="N2244" s="8"/>
      <c r="O2244" s="8"/>
      <c r="P2244" s="8"/>
    </row>
    <row r="2245">
      <c r="A2245" s="385" t="s">
        <v>129</v>
      </c>
      <c r="B2245" s="109" t="s">
        <v>2633</v>
      </c>
      <c r="C2245" s="18" t="s">
        <v>34</v>
      </c>
      <c r="D2245" s="140" t="s">
        <v>2634</v>
      </c>
      <c r="E2245" s="51" t="s">
        <v>132</v>
      </c>
      <c r="G2245" s="8"/>
      <c r="H2245" s="27" t="s">
        <v>16</v>
      </c>
      <c r="I2245" s="21"/>
      <c r="J2245" s="8"/>
      <c r="K2245" s="27" t="s">
        <v>16</v>
      </c>
      <c r="L2245" s="8"/>
      <c r="M2245" s="8"/>
      <c r="N2245" s="8"/>
      <c r="O2245" s="8"/>
      <c r="P2245" s="8"/>
    </row>
    <row r="2246">
      <c r="A2246" s="68" t="str">
        <f>'рабочая форма матрица трассиров'!A1044</f>
        <v>Блок "Закупки"</v>
      </c>
      <c r="B2246" s="3"/>
      <c r="C2246" s="18"/>
      <c r="D2246" s="26"/>
      <c r="E2246" s="4"/>
      <c r="G2246" s="8"/>
      <c r="H2246" s="8"/>
      <c r="I2246" s="21"/>
      <c r="J2246" s="8"/>
      <c r="K2246" s="8"/>
      <c r="L2246" s="8"/>
      <c r="M2246" s="8"/>
      <c r="N2246" s="8"/>
      <c r="O2246" s="8"/>
      <c r="P2246" s="8"/>
    </row>
    <row r="2247">
      <c r="A2247" s="385" t="s">
        <v>2635</v>
      </c>
      <c r="B2247" s="4" t="s">
        <v>2636</v>
      </c>
      <c r="C2247" s="18"/>
      <c r="D2247" s="26" t="s">
        <v>2637</v>
      </c>
      <c r="E2247" s="4" t="s">
        <v>2638</v>
      </c>
      <c r="G2247" s="8"/>
      <c r="H2247" s="27" t="s">
        <v>16</v>
      </c>
      <c r="I2247" s="8"/>
      <c r="J2247" s="21"/>
      <c r="K2247" s="27" t="s">
        <v>16</v>
      </c>
      <c r="L2247" s="8"/>
      <c r="M2247" s="8"/>
      <c r="N2247" s="8"/>
      <c r="O2247" s="8"/>
      <c r="P2247" s="8"/>
      <c r="Q2247" s="8"/>
    </row>
    <row r="2248">
      <c r="A2248" s="385" t="s">
        <v>129</v>
      </c>
      <c r="B2248" s="4" t="s">
        <v>2639</v>
      </c>
      <c r="C2248" s="18" t="s">
        <v>34</v>
      </c>
      <c r="D2248" s="26" t="s">
        <v>2640</v>
      </c>
      <c r="E2248" s="51" t="s">
        <v>132</v>
      </c>
      <c r="G2248" s="8"/>
      <c r="H2248" s="27" t="s">
        <v>16</v>
      </c>
      <c r="I2248" s="8"/>
      <c r="J2248" s="21"/>
      <c r="K2248" s="27" t="s">
        <v>16</v>
      </c>
      <c r="L2248" s="8"/>
      <c r="M2248" s="8"/>
      <c r="N2248" s="8"/>
      <c r="O2248" s="8"/>
      <c r="P2248" s="8"/>
      <c r="Q2248" s="8"/>
    </row>
    <row r="2249">
      <c r="A2249" s="68" t="str">
        <f>'рабочая форма матрица трассиров'!A1047</f>
        <v>Блок "Маркетинг"</v>
      </c>
      <c r="B2249" s="3"/>
      <c r="C2249" s="18"/>
      <c r="D2249" s="26"/>
      <c r="E2249" s="4"/>
      <c r="G2249" s="8"/>
      <c r="H2249" s="8"/>
      <c r="I2249" s="21"/>
      <c r="J2249" s="8"/>
      <c r="K2249" s="8"/>
      <c r="L2249" s="8"/>
      <c r="M2249" s="8"/>
      <c r="N2249" s="8"/>
      <c r="O2249" s="8"/>
      <c r="P2249" s="8"/>
    </row>
    <row r="2250">
      <c r="A2250" s="385" t="str">
        <f>'рабочая форма матрица трассиров'!D1048</f>
        <v>Блок содержит ссылку mailto</v>
      </c>
      <c r="B2250" s="26" t="s">
        <v>2641</v>
      </c>
      <c r="C2250" s="18" t="s">
        <v>34</v>
      </c>
      <c r="D2250" s="26" t="s">
        <v>2642</v>
      </c>
      <c r="E2250" s="4" t="s">
        <v>2643</v>
      </c>
      <c r="G2250" s="8"/>
      <c r="H2250" s="27" t="s">
        <v>16</v>
      </c>
      <c r="I2250" s="21"/>
      <c r="J2250" s="8"/>
      <c r="K2250" s="27" t="s">
        <v>16</v>
      </c>
      <c r="L2250" s="8"/>
      <c r="M2250" s="8"/>
      <c r="N2250" s="8"/>
      <c r="O2250" s="8"/>
      <c r="P2250" s="8"/>
    </row>
    <row r="2251">
      <c r="A2251" s="106" t="s">
        <v>129</v>
      </c>
      <c r="B2251" s="4" t="s">
        <v>2644</v>
      </c>
      <c r="C2251" s="18" t="s">
        <v>34</v>
      </c>
      <c r="D2251" s="26" t="s">
        <v>2645</v>
      </c>
      <c r="E2251" s="51" t="s">
        <v>132</v>
      </c>
      <c r="G2251" s="8"/>
      <c r="H2251" s="27" t="s">
        <v>16</v>
      </c>
      <c r="I2251" s="21"/>
      <c r="J2251" s="8"/>
      <c r="K2251" s="27" t="s">
        <v>16</v>
      </c>
      <c r="L2251" s="8"/>
      <c r="M2251" s="8"/>
      <c r="N2251" s="8"/>
      <c r="O2251" s="8"/>
      <c r="P2251" s="8"/>
    </row>
    <row r="2252">
      <c r="A2252" s="318" t="str">
        <f>'рабочая форма матрица трассиров'!A1050</f>
        <v>Блог</v>
      </c>
      <c r="B2252" s="3"/>
      <c r="C2252" s="18"/>
      <c r="D2252" s="26"/>
      <c r="E2252" s="4"/>
      <c r="G2252" s="8"/>
      <c r="H2252" s="8"/>
      <c r="I2252" s="21"/>
      <c r="J2252" s="8"/>
      <c r="K2252" s="8"/>
      <c r="L2252" s="8"/>
      <c r="M2252" s="8"/>
      <c r="N2252" s="8"/>
      <c r="O2252" s="8"/>
      <c r="P2252" s="8"/>
    </row>
    <row r="2253">
      <c r="A2253" s="388" t="str">
        <f>'рабочая форма матрица трассиров'!D1051</f>
        <v>Попасть на страницу "Блог" можно из футера. - https://dk.ispot.ru/blog/</v>
      </c>
      <c r="B2253" s="4" t="s">
        <v>2646</v>
      </c>
      <c r="C2253" s="18" t="s">
        <v>24</v>
      </c>
      <c r="D2253" s="26" t="s">
        <v>2647</v>
      </c>
      <c r="E2253" s="20" t="s">
        <v>2648</v>
      </c>
      <c r="G2253" s="8"/>
      <c r="H2253" s="27" t="s">
        <v>16</v>
      </c>
      <c r="I2253" s="21"/>
      <c r="J2253" s="8"/>
      <c r="K2253" s="27" t="s">
        <v>16</v>
      </c>
      <c r="L2253" s="8"/>
      <c r="M2253" s="8"/>
      <c r="N2253" s="8"/>
      <c r="O2253" s="8"/>
      <c r="P2253" s="8"/>
    </row>
    <row r="2254">
      <c r="A2254" s="67" t="str">
        <f>'рабочая форма матрица трассиров'!D1052</f>
        <v>Страница "Блог" содержит:</v>
      </c>
      <c r="B2254" s="26" t="s">
        <v>2649</v>
      </c>
      <c r="C2254" s="18" t="s">
        <v>34</v>
      </c>
      <c r="D2254" s="26" t="str">
        <f>MID(B2254,3,12)</f>
        <v>7.1.5.2</v>
      </c>
      <c r="E2254" s="26" t="s">
        <v>2650</v>
      </c>
      <c r="G2254" s="8"/>
      <c r="H2254" s="27" t="s">
        <v>16</v>
      </c>
      <c r="I2254" s="21"/>
      <c r="J2254" s="8"/>
      <c r="K2254" s="27" t="s">
        <v>16</v>
      </c>
      <c r="L2254" s="8"/>
      <c r="M2254" s="8"/>
      <c r="N2254" s="8"/>
      <c r="O2254" s="8"/>
      <c r="P2254" s="8"/>
    </row>
    <row r="2255">
      <c r="A2255" s="67" t="str">
        <f>'рабочая форма матрица трассиров'!D1053</f>
        <v>- кнопка "Обзоры" с иконкой "лупа"</v>
      </c>
      <c r="G2255" s="8"/>
      <c r="I2255" s="21"/>
      <c r="J2255" s="8"/>
      <c r="L2255" s="8"/>
      <c r="M2255" s="8"/>
      <c r="N2255" s="8"/>
      <c r="O2255" s="8"/>
      <c r="P2255" s="8"/>
    </row>
    <row r="2256">
      <c r="A2256" s="67" t="str">
        <f>'рабочая форма матрица трассиров'!D1054</f>
        <v>- кнопка "Инструкции" с иконкой "стрелка"</v>
      </c>
      <c r="G2256" s="8"/>
      <c r="I2256" s="21"/>
      <c r="J2256" s="8"/>
      <c r="L2256" s="8"/>
      <c r="M2256" s="8"/>
      <c r="N2256" s="8"/>
      <c r="O2256" s="8"/>
      <c r="P2256" s="8"/>
    </row>
    <row r="2257">
      <c r="A2257" s="67" t="str">
        <f>'рабочая форма матрица трассиров'!D1055</f>
        <v>- кнопка "Новости" с иконкой "хеш"</v>
      </c>
      <c r="G2257" s="8"/>
      <c r="I2257" s="21"/>
      <c r="J2257" s="8"/>
      <c r="L2257" s="8"/>
      <c r="M2257" s="8"/>
      <c r="N2257" s="8"/>
      <c r="O2257" s="8"/>
      <c r="P2257" s="8"/>
    </row>
    <row r="2258">
      <c r="A2258" s="67" t="str">
        <f>'рабочая форма матрица трассиров'!D1056</f>
        <v>- кнопка "Подборки" с иконкой "звезда"</v>
      </c>
      <c r="G2258" s="8"/>
      <c r="I2258" s="21"/>
      <c r="J2258" s="8"/>
      <c r="L2258" s="8"/>
      <c r="M2258" s="8"/>
      <c r="N2258" s="8"/>
      <c r="O2258" s="8"/>
      <c r="P2258" s="8"/>
    </row>
    <row r="2259">
      <c r="A2259" s="67" t="str">
        <f>'рабочая форма матрица трассиров'!D1057</f>
        <v>- превью статей</v>
      </c>
      <c r="G2259" s="8"/>
      <c r="I2259" s="21"/>
      <c r="J2259" s="8"/>
      <c r="L2259" s="8"/>
      <c r="M2259" s="8"/>
      <c r="N2259" s="8"/>
      <c r="O2259" s="8"/>
      <c r="P2259" s="8"/>
    </row>
    <row r="2260">
      <c r="A2260" s="67" t="str">
        <f>'рабочая форма матрица трассиров'!D1058</f>
        <v>- кнопка "Показать еще"</v>
      </c>
      <c r="G2260" s="8"/>
      <c r="I2260" s="21"/>
      <c r="J2260" s="8"/>
      <c r="L2260" s="8"/>
      <c r="M2260" s="8"/>
      <c r="N2260" s="8"/>
      <c r="O2260" s="8"/>
      <c r="P2260" s="8"/>
    </row>
    <row r="2261">
      <c r="A2261" s="67" t="str">
        <f>'рабочая форма матрица трассиров'!D1059</f>
        <v>- пагинация</v>
      </c>
      <c r="G2261" s="8"/>
      <c r="I2261" s="21"/>
      <c r="J2261" s="8"/>
      <c r="L2261" s="8"/>
      <c r="M2261" s="8"/>
      <c r="N2261" s="8"/>
      <c r="O2261" s="8"/>
      <c r="P2261" s="8"/>
    </row>
    <row r="2262">
      <c r="A2262" s="68" t="str">
        <f>'рабочая форма матрица трассиров'!A1060</f>
        <v>Кнопка "Обзоры" с иконкой "лупа"</v>
      </c>
      <c r="B2262" s="3"/>
      <c r="C2262" s="20"/>
      <c r="D2262" s="4"/>
      <c r="E2262" s="4"/>
      <c r="G2262" s="8"/>
      <c r="H2262" s="8"/>
      <c r="I2262" s="21"/>
      <c r="J2262" s="8"/>
      <c r="K2262" s="8"/>
      <c r="L2262" s="8"/>
      <c r="M2262" s="8"/>
      <c r="N2262" s="8"/>
      <c r="O2262" s="8"/>
      <c r="P2262" s="8"/>
    </row>
    <row r="2263">
      <c r="A2263" s="389" t="str">
        <f>'рабочая форма матрица трассиров'!D1061</f>
        <v>При наведении на кнопку  "Обзоры" цвет border и надписи меняется с белого на голубой (с #fff на #0680FF)</v>
      </c>
      <c r="B2263" s="56" t="s">
        <v>2651</v>
      </c>
      <c r="C2263" s="18" t="s">
        <v>34</v>
      </c>
      <c r="D2263" s="36" t="str">
        <f t="shared" ref="D2263:D2264" si="669">MID(B2263,3,12)</f>
        <v>7.1.5.1.1.1</v>
      </c>
      <c r="E2263" s="26" t="s">
        <v>2652</v>
      </c>
      <c r="G2263" s="8"/>
      <c r="H2263" s="27" t="s">
        <v>16</v>
      </c>
      <c r="I2263" s="21"/>
      <c r="J2263" s="8"/>
      <c r="K2263" s="27" t="s">
        <v>16</v>
      </c>
      <c r="L2263" s="8"/>
      <c r="M2263" s="8"/>
      <c r="N2263" s="8"/>
      <c r="O2263" s="8"/>
      <c r="P2263" s="8"/>
    </row>
    <row r="2264">
      <c r="A2264" s="389" t="str">
        <f>'рабочая форма матрица трассиров'!D1062</f>
        <v>При нажатии на кнопку открывается страница, которая содержит:  </v>
      </c>
      <c r="B2264" s="38" t="s">
        <v>2653</v>
      </c>
      <c r="C2264" s="18" t="s">
        <v>34</v>
      </c>
      <c r="D2264" s="390" t="str">
        <f t="shared" si="669"/>
        <v>7.1.5.1.1.2</v>
      </c>
      <c r="E2264" s="391" t="s">
        <v>2654</v>
      </c>
      <c r="G2264" s="8"/>
      <c r="H2264" s="27" t="s">
        <v>16</v>
      </c>
      <c r="I2264" s="21"/>
      <c r="J2264" s="8"/>
      <c r="K2264" s="27" t="s">
        <v>16</v>
      </c>
      <c r="L2264" s="8"/>
      <c r="M2264" s="8"/>
      <c r="N2264" s="8"/>
      <c r="O2264" s="8"/>
      <c r="P2264" s="8"/>
    </row>
    <row r="2265">
      <c r="A2265" s="389" t="str">
        <f>'рабочая форма матрица трассиров'!D1063</f>
        <v>- кнопку "Назад"</v>
      </c>
      <c r="G2265" s="8"/>
      <c r="I2265" s="21"/>
      <c r="J2265" s="8"/>
      <c r="L2265" s="8"/>
      <c r="M2265" s="8"/>
      <c r="N2265" s="8"/>
      <c r="O2265" s="8"/>
      <c r="P2265" s="8"/>
    </row>
    <row r="2266">
      <c r="A2266" s="389" t="str">
        <f>'рабочая форма матрица трассиров'!D1064</f>
        <v>- статьи категории "Обзоры" https://dk.ispot.ru/blog/obzory/</v>
      </c>
      <c r="G2266" s="8"/>
      <c r="I2266" s="21"/>
      <c r="J2266" s="8"/>
      <c r="L2266" s="8"/>
      <c r="M2266" s="8"/>
      <c r="N2266" s="8"/>
      <c r="O2266" s="8"/>
      <c r="P2266" s="8"/>
    </row>
    <row r="2267">
      <c r="A2267" s="389" t="str">
        <f>'рабочая форма матрица трассиров'!D1065</f>
        <v>- кнопка "Обзоры" с иконкой "лупа"</v>
      </c>
      <c r="G2267" s="8"/>
      <c r="I2267" s="21"/>
      <c r="J2267" s="8"/>
      <c r="L2267" s="8"/>
      <c r="M2267" s="8"/>
      <c r="N2267" s="8"/>
      <c r="O2267" s="8"/>
      <c r="P2267" s="8"/>
    </row>
    <row r="2268">
      <c r="A2268" s="389" t="str">
        <f>'рабочая форма матрица трассиров'!D1066</f>
        <v>- кнопка "Инструкции" с иконкой "стрелка"</v>
      </c>
      <c r="G2268" s="8"/>
      <c r="I2268" s="21"/>
      <c r="J2268" s="8"/>
      <c r="L2268" s="8"/>
      <c r="M2268" s="8"/>
      <c r="N2268" s="8"/>
      <c r="O2268" s="8"/>
      <c r="P2268" s="8"/>
    </row>
    <row r="2269">
      <c r="A2269" s="389" t="str">
        <f>'рабочая форма матрица трассиров'!D1067</f>
        <v>- кнопка "Новости" с иконкой "хеш"</v>
      </c>
      <c r="G2269" s="8"/>
      <c r="I2269" s="21"/>
      <c r="J2269" s="8"/>
      <c r="L2269" s="8"/>
      <c r="M2269" s="8"/>
      <c r="N2269" s="8"/>
      <c r="O2269" s="8"/>
      <c r="P2269" s="8"/>
    </row>
    <row r="2270">
      <c r="A2270" s="389" t="str">
        <f>'рабочая форма матрица трассиров'!D1068</f>
        <v>- кнопка "Подборки" с иконкой "звезда"</v>
      </c>
      <c r="G2270" s="8"/>
      <c r="I2270" s="21"/>
      <c r="J2270" s="8"/>
      <c r="L2270" s="8"/>
      <c r="M2270" s="8"/>
      <c r="N2270" s="8"/>
      <c r="O2270" s="8"/>
      <c r="P2270" s="8"/>
    </row>
    <row r="2271">
      <c r="A2271" s="389" t="str">
        <f>'рабочая форма матрица трассиров'!D1069</f>
        <v>- превью с видами статей</v>
      </c>
      <c r="G2271" s="8"/>
      <c r="I2271" s="21"/>
      <c r="J2271" s="8"/>
      <c r="L2271" s="8"/>
      <c r="M2271" s="8"/>
      <c r="N2271" s="8"/>
      <c r="O2271" s="8"/>
      <c r="P2271" s="8"/>
    </row>
    <row r="2272">
      <c r="A2272" s="178" t="str">
        <f>'рабочая форма матрица трассиров'!A1070</f>
        <v>Превью с видами статей</v>
      </c>
      <c r="C2272" s="20"/>
      <c r="D2272" s="4"/>
      <c r="E2272" s="4"/>
      <c r="G2272" s="8"/>
      <c r="H2272" s="8"/>
      <c r="I2272" s="21"/>
      <c r="J2272" s="8"/>
      <c r="K2272" s="8"/>
      <c r="L2272" s="8"/>
      <c r="M2272" s="8"/>
      <c r="N2272" s="8"/>
      <c r="O2272" s="8"/>
      <c r="P2272" s="8"/>
    </row>
    <row r="2273">
      <c r="A2273" s="67" t="str">
        <f>'рабочая форма матрица трассиров'!D1071</f>
        <v>Превью с видами статей содержит:</v>
      </c>
      <c r="B2273" s="27" t="s">
        <v>2655</v>
      </c>
      <c r="C2273" s="18" t="s">
        <v>34</v>
      </c>
      <c r="D2273" s="36" t="str">
        <f>MID(B2273,3,18)</f>
        <v>7.1.5.1.1.1.1.1</v>
      </c>
      <c r="E2273" s="26" t="s">
        <v>2656</v>
      </c>
      <c r="G2273" s="8"/>
      <c r="H2273" s="27" t="s">
        <v>16</v>
      </c>
      <c r="I2273" s="21"/>
      <c r="J2273" s="8"/>
      <c r="K2273" s="27" t="s">
        <v>16</v>
      </c>
      <c r="L2273" s="8"/>
      <c r="M2273" s="8"/>
      <c r="N2273" s="8"/>
      <c r="O2273" s="8"/>
      <c r="P2273" s="8"/>
    </row>
    <row r="2274">
      <c r="A2274" s="67" t="str">
        <f>'рабочая форма матрица трассиров'!D1072</f>
        <v>- дату публикации </v>
      </c>
      <c r="G2274" s="8"/>
      <c r="I2274" s="21"/>
      <c r="J2274" s="8"/>
      <c r="L2274" s="8"/>
      <c r="M2274" s="8"/>
      <c r="N2274" s="8"/>
      <c r="O2274" s="8"/>
      <c r="P2274" s="8"/>
    </row>
    <row r="2275">
      <c r="A2275" s="67" t="str">
        <f>'рабочая форма матрица трассиров'!D1073</f>
        <v>- заголовок публикации</v>
      </c>
      <c r="G2275" s="8"/>
      <c r="I2275" s="21"/>
      <c r="J2275" s="8"/>
      <c r="L2275" s="8"/>
      <c r="M2275" s="8"/>
      <c r="N2275" s="8"/>
      <c r="O2275" s="8"/>
      <c r="P2275" s="8"/>
    </row>
    <row r="2276">
      <c r="A2276" s="67" t="str">
        <f>'рабочая форма матрица трассиров'!D1074</f>
        <v>- значок "лупа"</v>
      </c>
      <c r="G2276" s="8"/>
      <c r="I2276" s="21"/>
      <c r="J2276" s="8"/>
      <c r="L2276" s="8"/>
      <c r="M2276" s="8"/>
      <c r="N2276" s="8"/>
      <c r="O2276" s="8"/>
      <c r="P2276" s="8"/>
    </row>
    <row r="2277">
      <c r="A2277" s="67" t="str">
        <f>'рабочая форма матрица трассиров'!D1075</f>
        <v>При нажатии на превью открывается страница со статьей, которая содержит:</v>
      </c>
      <c r="B2277" s="27" t="s">
        <v>2657</v>
      </c>
      <c r="C2277" s="18" t="s">
        <v>34</v>
      </c>
      <c r="D2277" s="20" t="str">
        <f>MID(B2277,3,18)</f>
        <v>7.1.5.1.1.1.1.2</v>
      </c>
      <c r="E2277" s="20" t="s">
        <v>2658</v>
      </c>
      <c r="G2277" s="8"/>
      <c r="H2277" s="27" t="s">
        <v>16</v>
      </c>
      <c r="I2277" s="21"/>
      <c r="J2277" s="8"/>
      <c r="K2277" s="27" t="s">
        <v>16</v>
      </c>
      <c r="L2277" s="8"/>
      <c r="M2277" s="8"/>
      <c r="N2277" s="8"/>
      <c r="O2277" s="8"/>
      <c r="P2277" s="8"/>
    </row>
    <row r="2278">
      <c r="A2278" s="67" t="str">
        <f>'рабочая форма матрица трассиров'!D1076</f>
        <v>1. кнопка со значком стрелка "все обзоры" / "все инструкции" / "все новости" / "все подборки" - зависит от раздела превью</v>
      </c>
      <c r="G2278" s="8"/>
      <c r="I2278" s="21"/>
      <c r="J2278" s="8"/>
      <c r="L2278" s="8"/>
      <c r="M2278" s="8"/>
      <c r="N2278" s="8"/>
      <c r="O2278" s="8"/>
      <c r="P2278" s="8"/>
    </row>
    <row r="2279">
      <c r="A2279" s="67" t="str">
        <f>'рабочая форма матрица трассиров'!D1077</f>
        <v>2. кнопка со значком стрелка, которая появляется при скролле статьи</v>
      </c>
      <c r="G2279" s="8"/>
      <c r="I2279" s="21"/>
      <c r="J2279" s="8"/>
      <c r="L2279" s="8"/>
      <c r="M2279" s="8"/>
      <c r="N2279" s="8"/>
      <c r="O2279" s="8"/>
      <c r="P2279" s="8"/>
    </row>
    <row r="2280">
      <c r="A2280" s="67" t="str">
        <f>'рабочая форма матрица трассиров'!D1078</f>
        <v>3. кнопка "Смотреть другие статьи автора"</v>
      </c>
      <c r="G2280" s="8"/>
      <c r="I2280" s="21"/>
      <c r="J2280" s="8"/>
      <c r="L2280" s="8"/>
      <c r="M2280" s="8"/>
      <c r="N2280" s="8"/>
      <c r="O2280" s="8"/>
      <c r="P2280" s="8"/>
    </row>
    <row r="2281">
      <c r="A2281" s="67" t="str">
        <f>'рабочая форма матрица трассиров'!D1079</f>
        <v>При нажатии на кнопку со значком стрелка "все обзоры"... происходит возврат на предыдущую страницу</v>
      </c>
      <c r="B2281" s="27" t="s">
        <v>2659</v>
      </c>
      <c r="C2281" s="18" t="s">
        <v>34</v>
      </c>
      <c r="D2281" s="36" t="str">
        <f t="shared" ref="D2281:D2286" si="670">MID(B2281,3,18)</f>
        <v>7.1.5.1.1.1.1.3</v>
      </c>
      <c r="E2281" s="51" t="s">
        <v>2660</v>
      </c>
      <c r="G2281" s="8"/>
      <c r="H2281" s="27" t="s">
        <v>16</v>
      </c>
      <c r="I2281" s="21"/>
      <c r="J2281" s="8"/>
      <c r="K2281" s="27" t="s">
        <v>16</v>
      </c>
      <c r="L2281" s="8"/>
      <c r="M2281" s="8"/>
      <c r="N2281" s="8"/>
      <c r="O2281" s="8"/>
      <c r="P2281" s="8"/>
    </row>
    <row r="2282">
      <c r="A2282" s="67" t="str">
        <f>'рабочая форма матрица трассиров'!D1080</f>
        <v>Кнопка со значком стрелка при наведении меняет цвет с голубого на белый ( с #0081ff на #fff)</v>
      </c>
      <c r="B2282" s="8" t="s">
        <v>2661</v>
      </c>
      <c r="C2282" s="18" t="s">
        <v>34</v>
      </c>
      <c r="D2282" s="36" t="str">
        <f t="shared" si="670"/>
        <v>7.1.5.1.1.1.1.4</v>
      </c>
      <c r="E2282" s="51" t="s">
        <v>2662</v>
      </c>
      <c r="G2282" s="8"/>
      <c r="H2282" s="27" t="s">
        <v>16</v>
      </c>
      <c r="I2282" s="21"/>
      <c r="J2282" s="8"/>
      <c r="K2282" s="27" t="s">
        <v>16</v>
      </c>
      <c r="L2282" s="8"/>
      <c r="M2282" s="8"/>
      <c r="N2282" s="8"/>
      <c r="O2282" s="8"/>
      <c r="P2282" s="8"/>
    </row>
    <row r="2283">
      <c r="A2283" s="67" t="str">
        <f>'рабочая форма матрица трассиров'!D1081</f>
        <v>Кнопка со значком стрелка возвращает пользователя в начало страницы</v>
      </c>
      <c r="B2283" s="8" t="s">
        <v>2663</v>
      </c>
      <c r="C2283" s="18" t="s">
        <v>34</v>
      </c>
      <c r="D2283" s="36" t="str">
        <f t="shared" si="670"/>
        <v>7.1.5.1.1.1.1.5</v>
      </c>
      <c r="E2283" s="51" t="s">
        <v>2664</v>
      </c>
      <c r="G2283" s="8"/>
      <c r="H2283" s="27" t="s">
        <v>16</v>
      </c>
      <c r="I2283" s="21"/>
      <c r="J2283" s="8"/>
      <c r="K2283" s="27" t="s">
        <v>16</v>
      </c>
      <c r="L2283" s="8"/>
      <c r="M2283" s="8"/>
      <c r="N2283" s="8"/>
      <c r="O2283" s="8"/>
      <c r="P2283" s="8"/>
    </row>
    <row r="2284">
      <c r="A2284" s="67" t="str">
        <f>'рабочая форма матрица трассиров'!D1082</f>
        <v>Кнопка при наведении меняется с голубого на черный ( с #0081ff на #1c1c1c)</v>
      </c>
      <c r="B2284" s="27" t="s">
        <v>2665</v>
      </c>
      <c r="C2284" s="18" t="s">
        <v>34</v>
      </c>
      <c r="D2284" s="36" t="str">
        <f t="shared" si="670"/>
        <v>7.1.5.1.1.1.1.6</v>
      </c>
      <c r="E2284" s="51" t="s">
        <v>2666</v>
      </c>
      <c r="G2284" s="8"/>
      <c r="H2284" s="27" t="s">
        <v>16</v>
      </c>
      <c r="I2284" s="21"/>
      <c r="J2284" s="8"/>
      <c r="K2284" s="27" t="s">
        <v>16</v>
      </c>
      <c r="L2284" s="8"/>
      <c r="M2284" s="8"/>
      <c r="N2284" s="8"/>
      <c r="O2284" s="8"/>
      <c r="P2284" s="8"/>
    </row>
    <row r="2285">
      <c r="A2285" s="67" t="str">
        <f>'рабочая форма матрица трассиров'!D1083</f>
        <v>При нажатии на кнопку "Смотреть другие статьи автора" открывается страница "Виталий Поташевский"</v>
      </c>
      <c r="B2285" s="8" t="s">
        <v>2667</v>
      </c>
      <c r="C2285" s="18" t="s">
        <v>34</v>
      </c>
      <c r="D2285" s="36" t="str">
        <f t="shared" si="670"/>
        <v>7.1.5.1.1.1.1.7</v>
      </c>
      <c r="E2285" s="51" t="s">
        <v>2668</v>
      </c>
      <c r="G2285" s="8"/>
      <c r="H2285" s="27" t="s">
        <v>16</v>
      </c>
      <c r="I2285" s="21"/>
      <c r="J2285" s="8"/>
      <c r="K2285" s="27" t="s">
        <v>16</v>
      </c>
      <c r="L2285" s="8"/>
      <c r="M2285" s="8"/>
      <c r="N2285" s="8"/>
      <c r="O2285" s="8"/>
      <c r="P2285" s="8"/>
    </row>
    <row r="2286">
      <c r="A2286" s="67" t="str">
        <f>'рабочая форма матрица трассиров'!D1084</f>
        <v> При наведении на кнопку  "Смотреть другие статьи автора" цвет border и надписи меняется с #fff на #0680FF</v>
      </c>
      <c r="B2286" s="8" t="s">
        <v>2669</v>
      </c>
      <c r="C2286" s="18" t="s">
        <v>34</v>
      </c>
      <c r="D2286" s="36" t="str">
        <f t="shared" si="670"/>
        <v>7.1.5.1.1.1.1.8</v>
      </c>
      <c r="E2286" s="51" t="s">
        <v>2670</v>
      </c>
      <c r="G2286" s="8"/>
      <c r="H2286" s="27" t="s">
        <v>16</v>
      </c>
      <c r="I2286" s="21"/>
      <c r="J2286" s="8"/>
      <c r="K2286" s="27" t="s">
        <v>16</v>
      </c>
      <c r="L2286" s="8"/>
      <c r="M2286" s="8"/>
      <c r="N2286" s="8"/>
      <c r="O2286" s="8"/>
      <c r="P2286" s="8"/>
    </row>
    <row r="2287">
      <c r="A2287" s="67" t="str">
        <f>'рабочая форма матрица трассиров'!D1085</f>
        <v>Страница "Виталий Поташевский" содержит: (см ID7.1.5.1.1.2)</v>
      </c>
      <c r="B2287" s="27" t="s">
        <v>2671</v>
      </c>
      <c r="C2287" s="18" t="s">
        <v>34</v>
      </c>
      <c r="D2287" s="26" t="str">
        <f>MID(B2287,3,12)</f>
        <v>7.1.5.1.1.1.</v>
      </c>
      <c r="E2287" s="26" t="s">
        <v>2672</v>
      </c>
      <c r="G2287" s="8"/>
      <c r="H2287" s="27" t="s">
        <v>16</v>
      </c>
      <c r="I2287" s="21"/>
      <c r="J2287" s="8"/>
      <c r="K2287" s="27" t="s">
        <v>16</v>
      </c>
      <c r="L2287" s="8"/>
      <c r="M2287" s="8"/>
      <c r="N2287" s="8"/>
      <c r="O2287" s="8"/>
      <c r="P2287" s="8"/>
    </row>
    <row r="2288">
      <c r="A2288" s="67" t="str">
        <f>'рабочая форма матрица трассиров'!D1086</f>
        <v>- кнопка "Назад" со стрелкой</v>
      </c>
      <c r="G2288" s="8"/>
      <c r="I2288" s="21"/>
      <c r="J2288" s="8"/>
      <c r="L2288" s="8"/>
      <c r="M2288" s="8"/>
      <c r="N2288" s="8"/>
      <c r="O2288" s="8"/>
      <c r="P2288" s="8"/>
    </row>
    <row r="2289">
      <c r="A2289" s="67" t="str">
        <f>'рабочая форма матрица трассиров'!D1087</f>
        <v>- контент с фото автора</v>
      </c>
      <c r="G2289" s="8"/>
      <c r="I2289" s="21"/>
      <c r="J2289" s="8"/>
      <c r="L2289" s="8"/>
      <c r="M2289" s="8"/>
      <c r="N2289" s="8"/>
      <c r="O2289" s="8"/>
      <c r="P2289" s="8"/>
    </row>
    <row r="2290">
      <c r="A2290" s="67" t="str">
        <f>'рабочая форма матрица трассиров'!D1088</f>
        <v>- кнопка "Обзоры" с иконкой "лупа"</v>
      </c>
      <c r="G2290" s="8"/>
      <c r="I2290" s="21"/>
      <c r="J2290" s="8"/>
      <c r="L2290" s="8"/>
      <c r="M2290" s="8"/>
      <c r="N2290" s="8"/>
      <c r="O2290" s="8"/>
      <c r="P2290" s="8"/>
    </row>
    <row r="2291">
      <c r="A2291" s="67" t="str">
        <f>'рабочая форма матрица трассиров'!D1089</f>
        <v>- кнопка "Инструкции" с иконкой "стрелка"</v>
      </c>
      <c r="G2291" s="8"/>
      <c r="I2291" s="21"/>
      <c r="J2291" s="8"/>
      <c r="L2291" s="8"/>
      <c r="M2291" s="8"/>
      <c r="N2291" s="8"/>
      <c r="O2291" s="8"/>
      <c r="P2291" s="8"/>
    </row>
    <row r="2292">
      <c r="A2292" s="67" t="str">
        <f>'рабочая форма матрица трассиров'!D1090</f>
        <v>- кнопка "Новости" с иконкой "хеш"</v>
      </c>
      <c r="G2292" s="8"/>
      <c r="I2292" s="21"/>
      <c r="J2292" s="8"/>
      <c r="L2292" s="8"/>
      <c r="M2292" s="8"/>
      <c r="N2292" s="8"/>
      <c r="O2292" s="8"/>
      <c r="P2292" s="8"/>
    </row>
    <row r="2293">
      <c r="A2293" s="67" t="str">
        <f>'рабочая форма матрица трассиров'!D1091</f>
        <v>- кнопка "Подборки" с иконкой "звезда"</v>
      </c>
      <c r="G2293" s="8"/>
      <c r="I2293" s="21"/>
      <c r="J2293" s="8"/>
      <c r="L2293" s="8"/>
      <c r="M2293" s="8"/>
      <c r="N2293" s="8"/>
      <c r="O2293" s="8"/>
      <c r="P2293" s="8"/>
    </row>
    <row r="2294">
      <c r="A2294" s="67" t="str">
        <f>'рабочая форма матрица трассиров'!D1092</f>
        <v>- превью со всеми статьями автора</v>
      </c>
      <c r="G2294" s="8"/>
      <c r="I2294" s="21"/>
      <c r="J2294" s="8"/>
      <c r="L2294" s="8"/>
      <c r="M2294" s="8"/>
      <c r="N2294" s="8"/>
      <c r="O2294" s="8"/>
      <c r="P2294" s="8"/>
    </row>
    <row r="2295">
      <c r="A2295" s="373" t="str">
        <f>'рабочая форма матрица трассиров'!A1093</f>
        <v>Кнопка "Инструкции" с иконкой "стрелка"</v>
      </c>
      <c r="C2295" s="20"/>
      <c r="D2295" s="4"/>
      <c r="E2295" s="4"/>
      <c r="G2295" s="8"/>
      <c r="H2295" s="8"/>
      <c r="I2295" s="21"/>
      <c r="J2295" s="8"/>
      <c r="K2295" s="8"/>
      <c r="L2295" s="8"/>
      <c r="M2295" s="8"/>
      <c r="N2295" s="8"/>
      <c r="O2295" s="8"/>
      <c r="P2295" s="8"/>
    </row>
    <row r="2296">
      <c r="A2296" s="350" t="str">
        <f>'рабочая форма матрица трассиров'!D1094</f>
        <v>При нажатии на кнопку "Инструкции" с иконкой "стрелка" открывается страница "инструкции"  https://dk.ispot.ru/blog/instruktsiya/</v>
      </c>
      <c r="B2296" s="38" t="s">
        <v>2673</v>
      </c>
      <c r="C2296" s="18" t="s">
        <v>34</v>
      </c>
      <c r="D2296" s="36" t="s">
        <v>2674</v>
      </c>
      <c r="E2296" s="23" t="s">
        <v>2675</v>
      </c>
      <c r="G2296" s="8"/>
      <c r="H2296" s="27" t="s">
        <v>16</v>
      </c>
      <c r="I2296" s="21"/>
      <c r="J2296" s="8"/>
      <c r="K2296" s="27" t="s">
        <v>16</v>
      </c>
      <c r="L2296" s="8"/>
      <c r="M2296" s="8"/>
      <c r="N2296" s="8"/>
      <c r="O2296" s="8"/>
      <c r="P2296" s="8"/>
    </row>
    <row r="2297">
      <c r="A2297" s="388" t="s">
        <v>2676</v>
      </c>
      <c r="B2297" s="56" t="s">
        <v>2677</v>
      </c>
      <c r="C2297" s="18" t="s">
        <v>34</v>
      </c>
      <c r="D2297" s="36" t="s">
        <v>2678</v>
      </c>
      <c r="E2297" s="4" t="s">
        <v>2679</v>
      </c>
      <c r="G2297" s="8"/>
      <c r="H2297" s="27" t="s">
        <v>16</v>
      </c>
      <c r="I2297" s="21"/>
      <c r="J2297" s="8"/>
      <c r="K2297" s="27" t="s">
        <v>16</v>
      </c>
      <c r="L2297" s="8"/>
      <c r="M2297" s="8"/>
      <c r="N2297" s="8"/>
      <c r="O2297" s="8"/>
      <c r="P2297" s="8"/>
    </row>
    <row r="2298">
      <c r="A2298" s="67" t="str">
        <f t="shared" ref="A2298:B2298" si="671">A2264</f>
        <v>При нажатии на кнопку открывается страница, которая содержит:  </v>
      </c>
      <c r="B2298" s="165" t="str">
        <f t="shared" si="671"/>
        <v>ID7.1.5.1.1.2</v>
      </c>
      <c r="C2298" s="18" t="s">
        <v>34</v>
      </c>
      <c r="D2298" s="36" t="s">
        <v>2680</v>
      </c>
      <c r="E2298" s="165" t="str">
        <f>E2264</f>
        <v>Содержание страницы, которая открывается при нажатии на кнопку </v>
      </c>
      <c r="G2298" s="8"/>
      <c r="H2298" s="27" t="s">
        <v>16</v>
      </c>
      <c r="I2298" s="21"/>
      <c r="J2298" s="8"/>
      <c r="K2298" s="27" t="s">
        <v>16</v>
      </c>
      <c r="L2298" s="8"/>
      <c r="M2298" s="8"/>
      <c r="N2298" s="8"/>
      <c r="O2298" s="8"/>
      <c r="P2298" s="8"/>
    </row>
    <row r="2299">
      <c r="A2299" s="67" t="str">
        <f>A2265</f>
        <v>- кнопку "Назад"</v>
      </c>
      <c r="G2299" s="8"/>
      <c r="I2299" s="21"/>
      <c r="J2299" s="8"/>
      <c r="L2299" s="8"/>
      <c r="M2299" s="8"/>
      <c r="N2299" s="8"/>
      <c r="O2299" s="8"/>
      <c r="P2299" s="8"/>
    </row>
    <row r="2300">
      <c r="A2300" s="67" t="str">
        <f t="shared" ref="A2300:A2304" si="672">A2267</f>
        <v>- кнопка "Обзоры" с иконкой "лупа"</v>
      </c>
      <c r="G2300" s="8"/>
      <c r="I2300" s="21"/>
      <c r="J2300" s="8"/>
      <c r="L2300" s="8"/>
      <c r="M2300" s="8"/>
      <c r="N2300" s="8"/>
      <c r="O2300" s="8"/>
      <c r="P2300" s="8"/>
    </row>
    <row r="2301">
      <c r="A2301" s="67" t="str">
        <f t="shared" si="672"/>
        <v>- кнопка "Инструкции" с иконкой "стрелка"</v>
      </c>
      <c r="G2301" s="8"/>
      <c r="I2301" s="21"/>
      <c r="J2301" s="8"/>
      <c r="L2301" s="8"/>
      <c r="M2301" s="8"/>
      <c r="N2301" s="8"/>
      <c r="O2301" s="8"/>
      <c r="P2301" s="8"/>
    </row>
    <row r="2302">
      <c r="A2302" s="67" t="str">
        <f t="shared" si="672"/>
        <v>- кнопка "Новости" с иконкой "хеш"</v>
      </c>
      <c r="G2302" s="8"/>
      <c r="I2302" s="21"/>
      <c r="J2302" s="8"/>
      <c r="L2302" s="8"/>
      <c r="M2302" s="8"/>
      <c r="N2302" s="8"/>
      <c r="O2302" s="8"/>
      <c r="P2302" s="8"/>
    </row>
    <row r="2303">
      <c r="A2303" s="67" t="str">
        <f t="shared" si="672"/>
        <v>- кнопка "Подборки" с иконкой "звезда"</v>
      </c>
      <c r="G2303" s="8"/>
      <c r="I2303" s="21"/>
      <c r="J2303" s="8"/>
      <c r="L2303" s="8"/>
      <c r="M2303" s="8"/>
      <c r="N2303" s="8"/>
      <c r="O2303" s="8"/>
      <c r="P2303" s="8"/>
    </row>
    <row r="2304">
      <c r="A2304" s="67" t="str">
        <f t="shared" si="672"/>
        <v>- превью с видами статей</v>
      </c>
      <c r="G2304" s="8"/>
      <c r="I2304" s="21"/>
      <c r="J2304" s="8"/>
      <c r="L2304" s="8"/>
      <c r="M2304" s="8"/>
      <c r="N2304" s="8"/>
      <c r="O2304" s="8"/>
      <c r="P2304" s="8"/>
    </row>
    <row r="2305">
      <c r="A2305" s="67" t="str">
        <f t="shared" ref="A2305:B2305" si="673">A2273</f>
        <v>Превью с видами статей содержит:</v>
      </c>
      <c r="B2305" s="38" t="str">
        <f t="shared" si="673"/>
        <v>ID7.1.5.1.1.1.1.1</v>
      </c>
      <c r="C2305" s="18" t="s">
        <v>34</v>
      </c>
      <c r="D2305" s="36" t="s">
        <v>2681</v>
      </c>
      <c r="E2305" s="165" t="str">
        <f>E2273</f>
        <v>Содержание превью с видами статей</v>
      </c>
      <c r="G2305" s="8"/>
      <c r="H2305" s="27" t="s">
        <v>16</v>
      </c>
      <c r="I2305" s="21"/>
      <c r="J2305" s="8"/>
      <c r="K2305" s="27" t="s">
        <v>16</v>
      </c>
      <c r="L2305" s="8"/>
      <c r="M2305" s="8"/>
      <c r="N2305" s="8"/>
      <c r="O2305" s="8"/>
      <c r="P2305" s="8"/>
    </row>
    <row r="2306">
      <c r="A2306" s="67" t="str">
        <f t="shared" ref="A2306:A2307" si="674">A2274</f>
        <v>- дату публикации </v>
      </c>
      <c r="G2306" s="8"/>
      <c r="I2306" s="21"/>
      <c r="J2306" s="8"/>
      <c r="L2306" s="8"/>
      <c r="M2306" s="8"/>
      <c r="N2306" s="8"/>
      <c r="O2306" s="8"/>
      <c r="P2306" s="8"/>
    </row>
    <row r="2307">
      <c r="A2307" s="67" t="str">
        <f t="shared" si="674"/>
        <v>- заголовок публикации</v>
      </c>
      <c r="G2307" s="8"/>
      <c r="I2307" s="21"/>
      <c r="J2307" s="8"/>
      <c r="L2307" s="8"/>
      <c r="M2307" s="8"/>
      <c r="N2307" s="8"/>
      <c r="O2307" s="8"/>
      <c r="P2307" s="8"/>
    </row>
    <row r="2308">
      <c r="A2308" s="67" t="s">
        <v>2682</v>
      </c>
      <c r="G2308" s="8"/>
      <c r="I2308" s="21"/>
      <c r="J2308" s="8"/>
      <c r="L2308" s="8"/>
      <c r="M2308" s="8"/>
      <c r="N2308" s="8"/>
      <c r="O2308" s="8"/>
      <c r="P2308" s="8"/>
    </row>
    <row r="2309">
      <c r="A2309" s="67" t="str">
        <f t="shared" ref="A2309:B2309" si="675">A2277</f>
        <v>При нажатии на превью открывается страница со статьей, которая содержит:</v>
      </c>
      <c r="B2309" s="38" t="str">
        <f t="shared" si="675"/>
        <v>ID7.1.5.1.1.1.1.2</v>
      </c>
      <c r="C2309" s="18" t="s">
        <v>34</v>
      </c>
      <c r="D2309" s="36" t="s">
        <v>2683</v>
      </c>
      <c r="E2309" s="165" t="str">
        <f>E2277</f>
        <v>Содержание Страницы со статьей, которая открывается при нажатии на превью товара</v>
      </c>
      <c r="G2309" s="8"/>
      <c r="H2309" s="27" t="s">
        <v>16</v>
      </c>
      <c r="I2309" s="21"/>
      <c r="J2309" s="8"/>
      <c r="K2309" s="27" t="s">
        <v>16</v>
      </c>
      <c r="L2309" s="8"/>
      <c r="M2309" s="8"/>
      <c r="N2309" s="8"/>
      <c r="O2309" s="8"/>
      <c r="P2309" s="8"/>
    </row>
    <row r="2310">
      <c r="A2310" s="67" t="str">
        <f t="shared" ref="A2310:A2318" si="676">A2278</f>
        <v>1. кнопка со значком стрелка "все обзоры" / "все инструкции" / "все новости" / "все подборки" - зависит от раздела превью</v>
      </c>
      <c r="G2310" s="8"/>
      <c r="I2310" s="21"/>
      <c r="J2310" s="8"/>
      <c r="L2310" s="8"/>
      <c r="M2310" s="8"/>
      <c r="N2310" s="8"/>
      <c r="O2310" s="8"/>
      <c r="P2310" s="8"/>
    </row>
    <row r="2311">
      <c r="A2311" s="67" t="str">
        <f t="shared" si="676"/>
        <v>2. кнопка со значком стрелка, которая появляется при скролле статьи</v>
      </c>
      <c r="G2311" s="8"/>
      <c r="I2311" s="21"/>
      <c r="J2311" s="8"/>
      <c r="L2311" s="8"/>
      <c r="M2311" s="8"/>
      <c r="N2311" s="8"/>
      <c r="O2311" s="8"/>
      <c r="P2311" s="8"/>
    </row>
    <row r="2312">
      <c r="A2312" s="67" t="str">
        <f t="shared" si="676"/>
        <v>3. кнопка "Смотреть другие статьи автора"</v>
      </c>
      <c r="G2312" s="8"/>
      <c r="I2312" s="21"/>
      <c r="J2312" s="8"/>
      <c r="L2312" s="8"/>
      <c r="M2312" s="8"/>
      <c r="N2312" s="8"/>
      <c r="O2312" s="8"/>
      <c r="P2312" s="8"/>
    </row>
    <row r="2313">
      <c r="A2313" s="67" t="str">
        <f t="shared" si="676"/>
        <v>При нажатии на кнопку со значком стрелка "все обзоры"... происходит возврат на предыдущую страницу</v>
      </c>
      <c r="B2313" s="56" t="str">
        <f t="shared" ref="B2313:B2318" si="677">B2281</f>
        <v>ID7.1.5.1.1.1.1.3</v>
      </c>
      <c r="C2313" s="18" t="s">
        <v>34</v>
      </c>
      <c r="D2313" s="36" t="s">
        <v>2684</v>
      </c>
      <c r="E2313" s="23" t="str">
        <f t="shared" ref="E2313:E2318" si="678">E2281</f>
        <v>Возврат на страницу Обзоры при нажатии на кнопку со значком стрелка Все обзоры</v>
      </c>
      <c r="G2313" s="8"/>
      <c r="H2313" s="27" t="s">
        <v>16</v>
      </c>
      <c r="I2313" s="21"/>
      <c r="J2313" s="8"/>
      <c r="K2313" s="27" t="s">
        <v>16</v>
      </c>
      <c r="L2313" s="8"/>
      <c r="M2313" s="8"/>
      <c r="N2313" s="8"/>
      <c r="O2313" s="8"/>
      <c r="P2313" s="8"/>
    </row>
    <row r="2314">
      <c r="A2314" s="67" t="str">
        <f t="shared" si="676"/>
        <v>Кнопка со значком стрелка при наведении меняет цвет с голубого на белый ( с #0081ff на #fff)</v>
      </c>
      <c r="B2314" s="56" t="str">
        <f t="shared" si="677"/>
        <v>ID7.1.5.1.1.1.1.4</v>
      </c>
      <c r="C2314" s="18" t="s">
        <v>34</v>
      </c>
      <c r="D2314" s="36" t="s">
        <v>2685</v>
      </c>
      <c r="E2314" s="23" t="str">
        <f t="shared" si="678"/>
        <v>Изменение цвета кнопки со значком стрелка Все обзоры при наведении</v>
      </c>
      <c r="G2314" s="8"/>
      <c r="H2314" s="27" t="s">
        <v>16</v>
      </c>
      <c r="I2314" s="21"/>
      <c r="J2314" s="8"/>
      <c r="K2314" s="27" t="s">
        <v>16</v>
      </c>
      <c r="L2314" s="8"/>
      <c r="M2314" s="8"/>
      <c r="N2314" s="8"/>
      <c r="O2314" s="8"/>
      <c r="P2314" s="8"/>
    </row>
    <row r="2315">
      <c r="A2315" s="67" t="str">
        <f t="shared" si="676"/>
        <v>Кнопка со значком стрелка возвращает пользователя в начало страницы</v>
      </c>
      <c r="B2315" s="56" t="str">
        <f t="shared" si="677"/>
        <v>ID7.1.5.1.1.1.1.5</v>
      </c>
      <c r="C2315" s="18" t="s">
        <v>34</v>
      </c>
      <c r="D2315" s="36" t="s">
        <v>2686</v>
      </c>
      <c r="E2315" s="23" t="str">
        <f t="shared" si="678"/>
        <v>Возвращение в начало страницы при нажатии на кнопку со значком стрелка, которая появляется при скролле</v>
      </c>
      <c r="G2315" s="8"/>
      <c r="H2315" s="27" t="s">
        <v>16</v>
      </c>
      <c r="I2315" s="21"/>
      <c r="J2315" s="8"/>
      <c r="K2315" s="27" t="s">
        <v>16</v>
      </c>
      <c r="L2315" s="8"/>
      <c r="M2315" s="8"/>
      <c r="N2315" s="8"/>
      <c r="O2315" s="8"/>
      <c r="P2315" s="8"/>
    </row>
    <row r="2316">
      <c r="A2316" s="67" t="str">
        <f t="shared" si="676"/>
        <v>Кнопка при наведении меняется с голубого на черный ( с #0081ff на #1c1c1c)</v>
      </c>
      <c r="B2316" s="56" t="str">
        <f t="shared" si="677"/>
        <v>ID7.1.5.1.1.1.1.6</v>
      </c>
      <c r="C2316" s="18" t="s">
        <v>34</v>
      </c>
      <c r="D2316" s="36" t="s">
        <v>2687</v>
      </c>
      <c r="E2316" s="23" t="str">
        <f t="shared" si="678"/>
        <v>Изменение цвета кнопки со значком стрелка (которая появляется при скролле) при наведении</v>
      </c>
      <c r="G2316" s="8"/>
      <c r="H2316" s="27" t="s">
        <v>16</v>
      </c>
      <c r="I2316" s="21"/>
      <c r="J2316" s="8"/>
      <c r="K2316" s="27" t="s">
        <v>16</v>
      </c>
      <c r="L2316" s="8"/>
      <c r="M2316" s="8"/>
      <c r="N2316" s="8"/>
      <c r="O2316" s="8"/>
      <c r="P2316" s="8"/>
    </row>
    <row r="2317">
      <c r="A2317" s="67" t="str">
        <f t="shared" si="676"/>
        <v>При нажатии на кнопку "Смотреть другие статьи автора" открывается страница "Виталий Поташевский"</v>
      </c>
      <c r="B2317" s="56" t="str">
        <f t="shared" si="677"/>
        <v>ID7.1.5.1.1.1.1.7</v>
      </c>
      <c r="C2317" s="18" t="s">
        <v>34</v>
      </c>
      <c r="D2317" s="36" t="s">
        <v>2688</v>
      </c>
      <c r="E2317" s="23" t="str">
        <f t="shared" si="678"/>
        <v>Открытие страницы Виталий Поташевский при нажатии на кнопку Смотреть другие статьи автора</v>
      </c>
      <c r="G2317" s="8"/>
      <c r="H2317" s="27" t="s">
        <v>16</v>
      </c>
      <c r="I2317" s="21"/>
      <c r="J2317" s="8"/>
      <c r="K2317" s="27" t="s">
        <v>16</v>
      </c>
      <c r="L2317" s="8"/>
      <c r="M2317" s="8"/>
      <c r="N2317" s="8"/>
      <c r="O2317" s="8"/>
      <c r="P2317" s="8"/>
    </row>
    <row r="2318">
      <c r="A2318" s="67" t="str">
        <f t="shared" si="676"/>
        <v> При наведении на кнопку  "Смотреть другие статьи автора" цвет border и надписи меняется с #fff на #0680FF</v>
      </c>
      <c r="B2318" s="56" t="str">
        <f t="shared" si="677"/>
        <v>ID7.1.5.1.1.1.1.8</v>
      </c>
      <c r="C2318" s="18" t="s">
        <v>34</v>
      </c>
      <c r="D2318" s="36" t="s">
        <v>2689</v>
      </c>
      <c r="E2318" s="23" t="str">
        <f t="shared" si="678"/>
        <v>Изменение цвета кнопки Смотреть другие статьи автора при наведении</v>
      </c>
      <c r="G2318" s="8"/>
      <c r="H2318" s="27" t="s">
        <v>16</v>
      </c>
      <c r="I2318" s="21"/>
      <c r="J2318" s="8"/>
      <c r="K2318" s="27" t="s">
        <v>16</v>
      </c>
      <c r="L2318" s="8"/>
      <c r="M2318" s="8"/>
      <c r="N2318" s="8"/>
      <c r="O2318" s="8"/>
      <c r="P2318" s="8"/>
    </row>
    <row r="2319">
      <c r="A2319" s="67" t="str">
        <f>'рабочая форма матрица трассиров'!D1096</f>
        <v>При наведении на кнопку  "Инструкции" цвет border и надписи меняется с белого на голубой (с #fff на #0680FF)</v>
      </c>
      <c r="B2319" s="56" t="s">
        <v>2690</v>
      </c>
      <c r="C2319" s="18" t="s">
        <v>34</v>
      </c>
      <c r="D2319" s="36" t="str">
        <f>MID(B2319,3,12)</f>
        <v>7.1.5.1.2.3</v>
      </c>
      <c r="E2319" s="26" t="s">
        <v>2691</v>
      </c>
      <c r="G2319" s="8"/>
      <c r="H2319" s="27" t="s">
        <v>16</v>
      </c>
      <c r="I2319" s="21"/>
      <c r="J2319" s="8"/>
      <c r="K2319" s="27" t="s">
        <v>16</v>
      </c>
      <c r="L2319" s="8"/>
      <c r="M2319" s="8"/>
      <c r="N2319" s="8"/>
      <c r="O2319" s="8"/>
      <c r="P2319" s="8"/>
    </row>
    <row r="2320">
      <c r="A2320" s="373" t="str">
        <f>'рабочая форма матрица трассиров'!A1097</f>
        <v>Кнопка "Новости" с иконкой "хеш"</v>
      </c>
      <c r="C2320" s="20"/>
      <c r="D2320" s="4"/>
      <c r="E2320" s="4"/>
      <c r="G2320" s="8"/>
      <c r="H2320" s="8"/>
      <c r="I2320" s="21"/>
      <c r="J2320" s="8"/>
      <c r="K2320" s="8"/>
      <c r="L2320" s="8"/>
      <c r="M2320" s="8"/>
      <c r="N2320" s="8"/>
      <c r="O2320" s="8"/>
      <c r="P2320" s="8"/>
    </row>
    <row r="2321">
      <c r="A2321" s="388" t="str">
        <f>'рабочая форма матрица трассиров'!D1098</f>
        <v>При нажатии на кнопку "Новости" с иконкой "хеш" открывается страница "новости" https://dk.ispot.ru/blog/novost/</v>
      </c>
      <c r="B2321" s="38" t="s">
        <v>2692</v>
      </c>
      <c r="C2321" s="18" t="s">
        <v>34</v>
      </c>
      <c r="D2321" s="36" t="str">
        <f>MID(B2321,3,12)</f>
        <v>7.1.5.1.3.1</v>
      </c>
      <c r="E2321" s="51" t="s">
        <v>2693</v>
      </c>
      <c r="G2321" s="8"/>
      <c r="H2321" s="27" t="s">
        <v>16</v>
      </c>
      <c r="I2321" s="21"/>
      <c r="J2321" s="8"/>
      <c r="K2321" s="27" t="s">
        <v>16</v>
      </c>
      <c r="L2321" s="8"/>
      <c r="M2321" s="8"/>
      <c r="N2321" s="8"/>
      <c r="O2321" s="8"/>
      <c r="P2321" s="8"/>
    </row>
    <row r="2322">
      <c r="A2322" s="388" t="s">
        <v>2694</v>
      </c>
      <c r="B2322" s="56" t="s">
        <v>2695</v>
      </c>
      <c r="C2322" s="18" t="s">
        <v>34</v>
      </c>
      <c r="D2322" s="140"/>
      <c r="E2322" s="23" t="s">
        <v>2696</v>
      </c>
      <c r="G2322" s="8"/>
      <c r="H2322" s="8"/>
      <c r="I2322" s="21"/>
      <c r="J2322" s="8"/>
      <c r="K2322" s="8"/>
      <c r="L2322" s="8"/>
      <c r="M2322" s="8"/>
      <c r="N2322" s="8"/>
      <c r="O2322" s="8"/>
      <c r="P2322" s="8"/>
    </row>
    <row r="2323">
      <c r="A2323" s="67" t="s">
        <v>2697</v>
      </c>
      <c r="B2323" s="38" t="str">
        <f>B2264</f>
        <v>ID7.1.5.1.1.2</v>
      </c>
      <c r="C2323" s="18" t="s">
        <v>34</v>
      </c>
      <c r="D2323" s="108" t="s">
        <v>2698</v>
      </c>
      <c r="E2323" s="165" t="str">
        <f>E2264</f>
        <v>Содержание страницы, которая открывается при нажатии на кнопку </v>
      </c>
      <c r="G2323" s="8"/>
      <c r="H2323" s="27" t="s">
        <v>16</v>
      </c>
      <c r="I2323" s="21"/>
      <c r="J2323" s="8"/>
      <c r="K2323" s="27" t="s">
        <v>16</v>
      </c>
      <c r="L2323" s="8"/>
      <c r="M2323" s="8"/>
      <c r="N2323" s="8"/>
      <c r="O2323" s="8"/>
      <c r="P2323" s="8"/>
    </row>
    <row r="2324">
      <c r="A2324" s="67" t="str">
        <f>A2265</f>
        <v>- кнопку "Назад"</v>
      </c>
      <c r="G2324" s="8"/>
      <c r="I2324" s="21"/>
      <c r="J2324" s="8"/>
      <c r="L2324" s="8"/>
      <c r="M2324" s="8"/>
      <c r="N2324" s="8"/>
      <c r="O2324" s="8"/>
      <c r="P2324" s="8"/>
    </row>
    <row r="2325">
      <c r="A2325" s="67" t="str">
        <f t="shared" ref="A2325:A2329" si="679">A2267</f>
        <v>- кнопка "Обзоры" с иконкой "лупа"</v>
      </c>
      <c r="G2325" s="8"/>
      <c r="I2325" s="21"/>
      <c r="J2325" s="8"/>
      <c r="L2325" s="8"/>
      <c r="M2325" s="8"/>
      <c r="N2325" s="8"/>
      <c r="O2325" s="8"/>
      <c r="P2325" s="8"/>
    </row>
    <row r="2326">
      <c r="A2326" s="67" t="str">
        <f t="shared" si="679"/>
        <v>- кнопка "Инструкции" с иконкой "стрелка"</v>
      </c>
      <c r="G2326" s="8"/>
      <c r="I2326" s="21"/>
      <c r="J2326" s="8"/>
      <c r="L2326" s="8"/>
      <c r="M2326" s="8"/>
      <c r="N2326" s="8"/>
      <c r="O2326" s="8"/>
      <c r="P2326" s="8"/>
    </row>
    <row r="2327">
      <c r="A2327" s="67" t="str">
        <f t="shared" si="679"/>
        <v>- кнопка "Новости" с иконкой "хеш"</v>
      </c>
      <c r="G2327" s="8"/>
      <c r="I2327" s="21"/>
      <c r="J2327" s="8"/>
      <c r="L2327" s="8"/>
      <c r="M2327" s="8"/>
      <c r="N2327" s="8"/>
      <c r="O2327" s="8"/>
      <c r="P2327" s="8"/>
    </row>
    <row r="2328">
      <c r="A2328" s="67" t="str">
        <f t="shared" si="679"/>
        <v>- кнопка "Подборки" с иконкой "звезда"</v>
      </c>
      <c r="G2328" s="8"/>
      <c r="I2328" s="21"/>
      <c r="J2328" s="8"/>
      <c r="L2328" s="8"/>
      <c r="M2328" s="8"/>
      <c r="N2328" s="8"/>
      <c r="O2328" s="8"/>
      <c r="P2328" s="8"/>
    </row>
    <row r="2329">
      <c r="A2329" s="67" t="str">
        <f t="shared" si="679"/>
        <v>- превью с видами статей</v>
      </c>
      <c r="G2329" s="8"/>
      <c r="I2329" s="21"/>
      <c r="J2329" s="8"/>
      <c r="L2329" s="8"/>
      <c r="M2329" s="8"/>
      <c r="N2329" s="8"/>
      <c r="O2329" s="8"/>
      <c r="P2329" s="8"/>
    </row>
    <row r="2330">
      <c r="A2330" s="67" t="str">
        <f t="shared" ref="A2330:B2330" si="680">A2273</f>
        <v>Превью с видами статей содержит:</v>
      </c>
      <c r="B2330" s="38" t="str">
        <f t="shared" si="680"/>
        <v>ID7.1.5.1.1.1.1.1</v>
      </c>
      <c r="C2330" s="18" t="s">
        <v>34</v>
      </c>
      <c r="D2330" s="357" t="s">
        <v>2699</v>
      </c>
      <c r="E2330" s="165" t="str">
        <f>E2273</f>
        <v>Содержание превью с видами статей</v>
      </c>
      <c r="G2330" s="8"/>
      <c r="H2330" s="27" t="s">
        <v>16</v>
      </c>
      <c r="I2330" s="21"/>
      <c r="J2330" s="8"/>
      <c r="K2330" s="27" t="s">
        <v>16</v>
      </c>
      <c r="L2330" s="8"/>
      <c r="M2330" s="8"/>
      <c r="N2330" s="8"/>
      <c r="O2330" s="8"/>
      <c r="P2330" s="8"/>
    </row>
    <row r="2331">
      <c r="A2331" s="67" t="str">
        <f t="shared" ref="A2331:A2332" si="681">A2274</f>
        <v>- дату публикации </v>
      </c>
      <c r="G2331" s="8"/>
      <c r="I2331" s="21"/>
      <c r="J2331" s="8"/>
      <c r="L2331" s="8"/>
      <c r="M2331" s="8"/>
      <c r="N2331" s="8"/>
      <c r="O2331" s="8"/>
      <c r="P2331" s="8"/>
    </row>
    <row r="2332">
      <c r="A2332" s="67" t="str">
        <f t="shared" si="681"/>
        <v>- заголовок публикации</v>
      </c>
      <c r="G2332" s="8"/>
      <c r="I2332" s="21"/>
      <c r="J2332" s="8"/>
      <c r="L2332" s="8"/>
      <c r="M2332" s="8"/>
      <c r="N2332" s="8"/>
      <c r="O2332" s="8"/>
      <c r="P2332" s="8"/>
    </row>
    <row r="2333">
      <c r="A2333" s="67" t="s">
        <v>2700</v>
      </c>
      <c r="G2333" s="8"/>
      <c r="I2333" s="21"/>
      <c r="J2333" s="8"/>
      <c r="L2333" s="8"/>
      <c r="M2333" s="8"/>
      <c r="N2333" s="8"/>
      <c r="O2333" s="8"/>
      <c r="P2333" s="8"/>
    </row>
    <row r="2334">
      <c r="A2334" s="67" t="str">
        <f t="shared" ref="A2334:B2334" si="682">A2277</f>
        <v>При нажатии на превью открывается страница со статьей, которая содержит:</v>
      </c>
      <c r="B2334" s="38" t="str">
        <f t="shared" si="682"/>
        <v>ID7.1.5.1.1.1.1.2</v>
      </c>
      <c r="C2334" s="18" t="s">
        <v>34</v>
      </c>
      <c r="D2334" s="357" t="s">
        <v>2701</v>
      </c>
      <c r="E2334" s="165" t="str">
        <f>E2277</f>
        <v>Содержание Страницы со статьей, которая открывается при нажатии на превью товара</v>
      </c>
      <c r="G2334" s="8"/>
      <c r="H2334" s="27" t="s">
        <v>16</v>
      </c>
      <c r="I2334" s="21"/>
      <c r="J2334" s="8"/>
      <c r="K2334" s="27" t="s">
        <v>16</v>
      </c>
      <c r="L2334" s="8"/>
      <c r="M2334" s="8"/>
      <c r="N2334" s="8"/>
      <c r="O2334" s="8"/>
      <c r="P2334" s="8"/>
    </row>
    <row r="2335">
      <c r="A2335" s="67" t="str">
        <f t="shared" ref="A2335:A2343" si="683">A2278</f>
        <v>1. кнопка со значком стрелка "все обзоры" / "все инструкции" / "все новости" / "все подборки" - зависит от раздела превью</v>
      </c>
      <c r="G2335" s="8"/>
      <c r="I2335" s="21"/>
      <c r="J2335" s="8"/>
      <c r="L2335" s="8"/>
      <c r="M2335" s="8"/>
      <c r="N2335" s="8"/>
      <c r="O2335" s="8"/>
      <c r="P2335" s="8"/>
    </row>
    <row r="2336">
      <c r="A2336" s="67" t="str">
        <f t="shared" si="683"/>
        <v>2. кнопка со значком стрелка, которая появляется при скролле статьи</v>
      </c>
      <c r="G2336" s="8"/>
      <c r="I2336" s="21"/>
      <c r="J2336" s="8"/>
      <c r="L2336" s="8"/>
      <c r="M2336" s="8"/>
      <c r="N2336" s="8"/>
      <c r="O2336" s="8"/>
      <c r="P2336" s="8"/>
    </row>
    <row r="2337">
      <c r="A2337" s="67" t="str">
        <f t="shared" si="683"/>
        <v>3. кнопка "Смотреть другие статьи автора"</v>
      </c>
      <c r="G2337" s="8"/>
      <c r="I2337" s="21"/>
      <c r="J2337" s="8"/>
      <c r="L2337" s="8"/>
      <c r="M2337" s="8"/>
      <c r="N2337" s="8"/>
      <c r="O2337" s="8"/>
      <c r="P2337" s="8"/>
    </row>
    <row r="2338">
      <c r="A2338" s="67" t="str">
        <f t="shared" si="683"/>
        <v>При нажатии на кнопку со значком стрелка "все обзоры"... происходит возврат на предыдущую страницу</v>
      </c>
      <c r="B2338" s="56" t="str">
        <f t="shared" ref="B2338:B2343" si="684">B2281</f>
        <v>ID7.1.5.1.1.1.1.3</v>
      </c>
      <c r="C2338" s="18" t="s">
        <v>34</v>
      </c>
      <c r="D2338" s="140" t="s">
        <v>2702</v>
      </c>
      <c r="E2338" s="23" t="str">
        <f t="shared" ref="E2338:E2343" si="685">E2281</f>
        <v>Возврат на страницу Обзоры при нажатии на кнопку со значком стрелка Все обзоры</v>
      </c>
      <c r="G2338" s="8"/>
      <c r="H2338" s="27" t="s">
        <v>16</v>
      </c>
      <c r="I2338" s="21"/>
      <c r="J2338" s="8"/>
      <c r="K2338" s="27" t="s">
        <v>16</v>
      </c>
      <c r="L2338" s="8"/>
      <c r="M2338" s="8"/>
      <c r="N2338" s="8"/>
      <c r="O2338" s="8"/>
      <c r="P2338" s="8"/>
    </row>
    <row r="2339">
      <c r="A2339" s="67" t="str">
        <f t="shared" si="683"/>
        <v>Кнопка со значком стрелка при наведении меняет цвет с голубого на белый ( с #0081ff на #fff)</v>
      </c>
      <c r="B2339" s="56" t="str">
        <f t="shared" si="684"/>
        <v>ID7.1.5.1.1.1.1.4</v>
      </c>
      <c r="C2339" s="18" t="s">
        <v>34</v>
      </c>
      <c r="D2339" s="140" t="s">
        <v>2703</v>
      </c>
      <c r="E2339" s="23" t="str">
        <f t="shared" si="685"/>
        <v>Изменение цвета кнопки со значком стрелка Все обзоры при наведении</v>
      </c>
      <c r="G2339" s="8"/>
      <c r="H2339" s="27" t="s">
        <v>16</v>
      </c>
      <c r="I2339" s="21"/>
      <c r="J2339" s="8"/>
      <c r="K2339" s="27" t="s">
        <v>16</v>
      </c>
      <c r="L2339" s="8"/>
      <c r="M2339" s="8"/>
      <c r="N2339" s="8"/>
      <c r="O2339" s="8"/>
      <c r="P2339" s="8"/>
    </row>
    <row r="2340">
      <c r="A2340" s="67" t="str">
        <f t="shared" si="683"/>
        <v>Кнопка со значком стрелка возвращает пользователя в начало страницы</v>
      </c>
      <c r="B2340" s="56" t="str">
        <f t="shared" si="684"/>
        <v>ID7.1.5.1.1.1.1.5</v>
      </c>
      <c r="C2340" s="18" t="s">
        <v>34</v>
      </c>
      <c r="D2340" s="140" t="s">
        <v>2704</v>
      </c>
      <c r="E2340" s="23" t="str">
        <f t="shared" si="685"/>
        <v>Возвращение в начало страницы при нажатии на кнопку со значком стрелка, которая появляется при скролле</v>
      </c>
      <c r="G2340" s="8"/>
      <c r="H2340" s="27" t="s">
        <v>16</v>
      </c>
      <c r="I2340" s="21"/>
      <c r="J2340" s="8"/>
      <c r="K2340" s="27" t="s">
        <v>16</v>
      </c>
      <c r="L2340" s="8"/>
      <c r="M2340" s="8"/>
      <c r="N2340" s="8"/>
      <c r="O2340" s="8"/>
      <c r="P2340" s="8"/>
    </row>
    <row r="2341">
      <c r="A2341" s="67" t="str">
        <f t="shared" si="683"/>
        <v>Кнопка при наведении меняется с голубого на черный ( с #0081ff на #1c1c1c)</v>
      </c>
      <c r="B2341" s="56" t="str">
        <f t="shared" si="684"/>
        <v>ID7.1.5.1.1.1.1.6</v>
      </c>
      <c r="C2341" s="18" t="s">
        <v>34</v>
      </c>
      <c r="D2341" s="140" t="s">
        <v>2705</v>
      </c>
      <c r="E2341" s="23" t="str">
        <f t="shared" si="685"/>
        <v>Изменение цвета кнопки со значком стрелка (которая появляется при скролле) при наведении</v>
      </c>
      <c r="G2341" s="8"/>
      <c r="H2341" s="27" t="s">
        <v>16</v>
      </c>
      <c r="I2341" s="21"/>
      <c r="J2341" s="8"/>
      <c r="K2341" s="27" t="s">
        <v>16</v>
      </c>
      <c r="L2341" s="8"/>
      <c r="M2341" s="8"/>
      <c r="N2341" s="8"/>
      <c r="O2341" s="8"/>
      <c r="P2341" s="8"/>
    </row>
    <row r="2342">
      <c r="A2342" s="67" t="str">
        <f t="shared" si="683"/>
        <v>При нажатии на кнопку "Смотреть другие статьи автора" открывается страница "Виталий Поташевский"</v>
      </c>
      <c r="B2342" s="56" t="str">
        <f t="shared" si="684"/>
        <v>ID7.1.5.1.1.1.1.7</v>
      </c>
      <c r="C2342" s="18" t="s">
        <v>34</v>
      </c>
      <c r="D2342" s="140" t="s">
        <v>2706</v>
      </c>
      <c r="E2342" s="23" t="str">
        <f t="shared" si="685"/>
        <v>Открытие страницы Виталий Поташевский при нажатии на кнопку Смотреть другие статьи автора</v>
      </c>
      <c r="G2342" s="8"/>
      <c r="H2342" s="27" t="s">
        <v>16</v>
      </c>
      <c r="I2342" s="21"/>
      <c r="J2342" s="8"/>
      <c r="K2342" s="27" t="s">
        <v>16</v>
      </c>
      <c r="L2342" s="8"/>
      <c r="M2342" s="8"/>
      <c r="N2342" s="8"/>
      <c r="O2342" s="8"/>
      <c r="P2342" s="8"/>
    </row>
    <row r="2343">
      <c r="A2343" s="67" t="str">
        <f t="shared" si="683"/>
        <v> При наведении на кнопку  "Смотреть другие статьи автора" цвет border и надписи меняется с #fff на #0680FF</v>
      </c>
      <c r="B2343" s="56" t="str">
        <f t="shared" si="684"/>
        <v>ID7.1.5.1.1.1.1.8</v>
      </c>
      <c r="C2343" s="18" t="s">
        <v>34</v>
      </c>
      <c r="D2343" s="140" t="s">
        <v>2707</v>
      </c>
      <c r="E2343" s="23" t="str">
        <f t="shared" si="685"/>
        <v>Изменение цвета кнопки Смотреть другие статьи автора при наведении</v>
      </c>
      <c r="G2343" s="8"/>
      <c r="H2343" s="27" t="s">
        <v>16</v>
      </c>
      <c r="I2343" s="21"/>
      <c r="J2343" s="8"/>
      <c r="K2343" s="27" t="s">
        <v>16</v>
      </c>
      <c r="L2343" s="8"/>
      <c r="M2343" s="8"/>
      <c r="N2343" s="8"/>
      <c r="O2343" s="8"/>
      <c r="P2343" s="8"/>
    </row>
    <row r="2344">
      <c r="A2344" s="67" t="str">
        <f>'рабочая форма матрица трассиров'!D1100</f>
        <v>При наведении на кнопку  "Новости" цвет border и надписи меняется с белого на голубой (с #fff на #0680FF)</v>
      </c>
      <c r="B2344" s="38" t="s">
        <v>2708</v>
      </c>
      <c r="C2344" s="18" t="s">
        <v>34</v>
      </c>
      <c r="D2344" s="36" t="str">
        <f>MID(B2344,3,12)</f>
        <v>7.1.5.1.3.3</v>
      </c>
      <c r="E2344" s="26" t="s">
        <v>2709</v>
      </c>
      <c r="G2344" s="8"/>
      <c r="H2344" s="27" t="s">
        <v>16</v>
      </c>
      <c r="I2344" s="21"/>
      <c r="J2344" s="8"/>
      <c r="K2344" s="27" t="s">
        <v>16</v>
      </c>
      <c r="L2344" s="8"/>
      <c r="M2344" s="8"/>
      <c r="N2344" s="8"/>
      <c r="O2344" s="8"/>
      <c r="P2344" s="8"/>
    </row>
    <row r="2345">
      <c r="A2345" s="373" t="str">
        <f>'рабочая форма матрица трассиров'!A1101</f>
        <v>Кнопка "Подборки" с иконкой "звезда"</v>
      </c>
      <c r="C2345" s="20"/>
      <c r="D2345" s="4"/>
      <c r="E2345" s="4"/>
      <c r="G2345" s="8"/>
      <c r="H2345" s="8"/>
      <c r="I2345" s="21"/>
      <c r="J2345" s="8"/>
      <c r="K2345" s="8"/>
      <c r="L2345" s="8"/>
      <c r="M2345" s="8"/>
      <c r="N2345" s="8"/>
      <c r="O2345" s="8"/>
      <c r="P2345" s="8"/>
    </row>
    <row r="2346">
      <c r="A2346" s="388" t="str">
        <f>'рабочая форма матрица трассиров'!D1102</f>
        <v>Кнопка "Подборки" с иконкой "звезда" ведет на страницу, содержащую статьи категории "Подборки" https://dk.ispot.ru/blog/podborka/</v>
      </c>
      <c r="B2346" s="56" t="s">
        <v>2710</v>
      </c>
      <c r="C2346" s="18" t="s">
        <v>34</v>
      </c>
      <c r="D2346" s="36" t="str">
        <f>MID(B2346,3,12)</f>
        <v>7.1.5.1.4.1</v>
      </c>
      <c r="E2346" s="20" t="s">
        <v>2711</v>
      </c>
      <c r="G2346" s="8"/>
      <c r="H2346" s="27" t="s">
        <v>16</v>
      </c>
      <c r="I2346" s="21"/>
      <c r="J2346" s="8"/>
      <c r="K2346" s="27" t="s">
        <v>16</v>
      </c>
      <c r="L2346" s="8"/>
      <c r="M2346" s="8"/>
      <c r="N2346" s="8"/>
      <c r="O2346" s="8"/>
      <c r="P2346" s="8"/>
    </row>
    <row r="2347">
      <c r="A2347" s="67" t="s">
        <v>2697</v>
      </c>
      <c r="B2347" s="392" t="s">
        <v>2653</v>
      </c>
      <c r="C2347" s="18" t="s">
        <v>34</v>
      </c>
      <c r="D2347" s="393" t="s">
        <v>2712</v>
      </c>
      <c r="E2347" s="177" t="s">
        <v>2654</v>
      </c>
      <c r="G2347" s="8"/>
      <c r="H2347" s="27" t="s">
        <v>16</v>
      </c>
      <c r="I2347" s="21"/>
      <c r="J2347" s="8"/>
      <c r="K2347" s="27" t="s">
        <v>16</v>
      </c>
      <c r="L2347" s="8"/>
      <c r="M2347" s="8"/>
      <c r="N2347" s="8"/>
      <c r="O2347" s="8"/>
      <c r="P2347" s="8"/>
    </row>
    <row r="2348">
      <c r="A2348" s="67" t="s">
        <v>2713</v>
      </c>
      <c r="B2348" s="41"/>
      <c r="G2348" s="8"/>
      <c r="I2348" s="21"/>
      <c r="J2348" s="8"/>
      <c r="L2348" s="8"/>
      <c r="M2348" s="8"/>
      <c r="N2348" s="8"/>
      <c r="O2348" s="8"/>
      <c r="P2348" s="8"/>
    </row>
    <row r="2349">
      <c r="A2349" s="67" t="s">
        <v>2714</v>
      </c>
      <c r="B2349" s="41"/>
      <c r="G2349" s="8"/>
      <c r="I2349" s="21"/>
      <c r="J2349" s="8"/>
      <c r="L2349" s="8"/>
      <c r="M2349" s="8"/>
      <c r="N2349" s="8"/>
      <c r="O2349" s="8"/>
      <c r="P2349" s="8"/>
    </row>
    <row r="2350">
      <c r="A2350" s="67" t="s">
        <v>2715</v>
      </c>
      <c r="B2350" s="41"/>
      <c r="G2350" s="8"/>
      <c r="I2350" s="21"/>
      <c r="J2350" s="8"/>
      <c r="L2350" s="8"/>
      <c r="M2350" s="8"/>
      <c r="N2350" s="8"/>
      <c r="O2350" s="8"/>
      <c r="P2350" s="8"/>
    </row>
    <row r="2351">
      <c r="A2351" s="67" t="s">
        <v>2716</v>
      </c>
      <c r="B2351" s="41"/>
      <c r="G2351" s="8"/>
      <c r="I2351" s="21"/>
      <c r="J2351" s="8"/>
      <c r="L2351" s="8"/>
      <c r="M2351" s="8"/>
      <c r="N2351" s="8"/>
      <c r="O2351" s="8"/>
      <c r="P2351" s="8"/>
    </row>
    <row r="2352">
      <c r="A2352" s="67" t="s">
        <v>2717</v>
      </c>
      <c r="B2352" s="41"/>
      <c r="G2352" s="8"/>
      <c r="I2352" s="21"/>
      <c r="J2352" s="8"/>
      <c r="L2352" s="8"/>
      <c r="M2352" s="8"/>
      <c r="N2352" s="8"/>
      <c r="O2352" s="8"/>
      <c r="P2352" s="8"/>
    </row>
    <row r="2353">
      <c r="A2353" s="67" t="s">
        <v>2718</v>
      </c>
      <c r="B2353" s="41"/>
      <c r="G2353" s="8"/>
      <c r="I2353" s="21"/>
      <c r="J2353" s="8"/>
      <c r="L2353" s="8"/>
      <c r="M2353" s="8"/>
      <c r="N2353" s="8"/>
      <c r="O2353" s="8"/>
      <c r="P2353" s="8"/>
    </row>
    <row r="2354">
      <c r="A2354" s="67" t="s">
        <v>2719</v>
      </c>
      <c r="B2354" s="394" t="s">
        <v>2655</v>
      </c>
      <c r="C2354" s="146" t="s">
        <v>34</v>
      </c>
      <c r="D2354" s="228" t="s">
        <v>2720</v>
      </c>
      <c r="E2354" s="231" t="s">
        <v>2656</v>
      </c>
      <c r="G2354" s="8"/>
      <c r="H2354" s="27" t="s">
        <v>16</v>
      </c>
      <c r="I2354" s="21"/>
      <c r="J2354" s="8"/>
      <c r="K2354" s="27" t="s">
        <v>16</v>
      </c>
      <c r="L2354" s="8"/>
      <c r="M2354" s="8"/>
      <c r="N2354" s="8"/>
      <c r="O2354" s="8"/>
      <c r="P2354" s="8"/>
    </row>
    <row r="2355">
      <c r="A2355" s="67" t="s">
        <v>2721</v>
      </c>
      <c r="B2355" s="41"/>
      <c r="G2355" s="8"/>
      <c r="I2355" s="21"/>
      <c r="J2355" s="8"/>
      <c r="L2355" s="8"/>
      <c r="M2355" s="8"/>
      <c r="N2355" s="8"/>
      <c r="O2355" s="8"/>
      <c r="P2355" s="8"/>
    </row>
    <row r="2356">
      <c r="A2356" s="67" t="s">
        <v>2722</v>
      </c>
      <c r="B2356" s="41"/>
      <c r="G2356" s="8"/>
      <c r="I2356" s="21"/>
      <c r="J2356" s="8"/>
      <c r="L2356" s="8"/>
      <c r="M2356" s="8"/>
      <c r="N2356" s="8"/>
      <c r="O2356" s="8"/>
      <c r="P2356" s="8"/>
    </row>
    <row r="2357">
      <c r="A2357" s="67" t="s">
        <v>2700</v>
      </c>
      <c r="B2357" s="41"/>
      <c r="G2357" s="8"/>
      <c r="I2357" s="21"/>
      <c r="J2357" s="8"/>
      <c r="L2357" s="8"/>
      <c r="M2357" s="8"/>
      <c r="N2357" s="8"/>
      <c r="O2357" s="8"/>
      <c r="P2357" s="8"/>
    </row>
    <row r="2358">
      <c r="A2358" s="67" t="s">
        <v>2723</v>
      </c>
      <c r="B2358" s="395" t="s">
        <v>2657</v>
      </c>
      <c r="C2358" s="18" t="s">
        <v>34</v>
      </c>
      <c r="D2358" s="227" t="s">
        <v>2724</v>
      </c>
      <c r="E2358" s="177" t="s">
        <v>2658</v>
      </c>
      <c r="G2358" s="8"/>
      <c r="H2358" s="27" t="s">
        <v>16</v>
      </c>
      <c r="I2358" s="21"/>
      <c r="J2358" s="8"/>
      <c r="K2358" s="27" t="s">
        <v>16</v>
      </c>
      <c r="L2358" s="8"/>
      <c r="M2358" s="8"/>
      <c r="N2358" s="8"/>
      <c r="O2358" s="8"/>
      <c r="P2358" s="8"/>
    </row>
    <row r="2359">
      <c r="A2359" s="67" t="s">
        <v>2725</v>
      </c>
      <c r="B2359" s="41"/>
      <c r="G2359" s="8"/>
      <c r="I2359" s="21"/>
      <c r="J2359" s="8"/>
      <c r="L2359" s="8"/>
      <c r="M2359" s="8"/>
      <c r="N2359" s="8"/>
      <c r="O2359" s="8"/>
      <c r="P2359" s="8"/>
    </row>
    <row r="2360">
      <c r="A2360" s="67" t="s">
        <v>2726</v>
      </c>
      <c r="B2360" s="41"/>
      <c r="G2360" s="8"/>
      <c r="I2360" s="21"/>
      <c r="J2360" s="8"/>
      <c r="L2360" s="8"/>
      <c r="M2360" s="8"/>
      <c r="N2360" s="8"/>
      <c r="O2360" s="8"/>
      <c r="P2360" s="8"/>
    </row>
    <row r="2361">
      <c r="A2361" s="67" t="s">
        <v>2727</v>
      </c>
      <c r="B2361" s="41"/>
      <c r="G2361" s="8"/>
      <c r="I2361" s="21"/>
      <c r="J2361" s="8"/>
      <c r="L2361" s="8"/>
      <c r="M2361" s="8"/>
      <c r="N2361" s="8"/>
      <c r="O2361" s="8"/>
      <c r="P2361" s="8"/>
    </row>
    <row r="2362">
      <c r="A2362" s="67" t="s">
        <v>2728</v>
      </c>
      <c r="B2362" s="266" t="s">
        <v>2659</v>
      </c>
      <c r="C2362" s="146" t="s">
        <v>34</v>
      </c>
      <c r="D2362" s="396" t="s">
        <v>2729</v>
      </c>
      <c r="E2362" s="217" t="s">
        <v>2660</v>
      </c>
      <c r="G2362" s="8"/>
      <c r="H2362" s="27" t="s">
        <v>16</v>
      </c>
      <c r="I2362" s="21"/>
      <c r="J2362" s="8"/>
      <c r="K2362" s="27" t="s">
        <v>16</v>
      </c>
      <c r="L2362" s="8"/>
      <c r="M2362" s="8"/>
      <c r="N2362" s="8"/>
      <c r="O2362" s="8"/>
      <c r="P2362" s="8"/>
    </row>
    <row r="2363">
      <c r="A2363" s="67" t="s">
        <v>2730</v>
      </c>
      <c r="B2363" s="266" t="s">
        <v>2661</v>
      </c>
      <c r="C2363" s="146" t="s">
        <v>34</v>
      </c>
      <c r="D2363" s="396" t="s">
        <v>2731</v>
      </c>
      <c r="E2363" s="217" t="s">
        <v>2662</v>
      </c>
      <c r="G2363" s="8"/>
      <c r="H2363" s="27" t="s">
        <v>16</v>
      </c>
      <c r="I2363" s="21"/>
      <c r="J2363" s="8"/>
      <c r="K2363" s="27" t="s">
        <v>16</v>
      </c>
      <c r="L2363" s="8"/>
      <c r="M2363" s="8"/>
      <c r="N2363" s="8"/>
      <c r="O2363" s="8"/>
      <c r="P2363" s="8"/>
    </row>
    <row r="2364">
      <c r="A2364" s="67" t="s">
        <v>2732</v>
      </c>
      <c r="B2364" s="266" t="s">
        <v>2663</v>
      </c>
      <c r="C2364" s="146" t="s">
        <v>34</v>
      </c>
      <c r="D2364" s="396" t="s">
        <v>2733</v>
      </c>
      <c r="E2364" s="217" t="s">
        <v>2664</v>
      </c>
      <c r="G2364" s="8"/>
      <c r="H2364" s="27" t="s">
        <v>16</v>
      </c>
      <c r="I2364" s="21"/>
      <c r="J2364" s="8"/>
      <c r="K2364" s="27" t="s">
        <v>16</v>
      </c>
      <c r="L2364" s="8"/>
      <c r="M2364" s="8"/>
      <c r="N2364" s="8"/>
      <c r="O2364" s="8"/>
      <c r="P2364" s="8"/>
    </row>
    <row r="2365">
      <c r="A2365" s="67" t="s">
        <v>2734</v>
      </c>
      <c r="B2365" s="397" t="s">
        <v>2665</v>
      </c>
      <c r="C2365" s="146" t="s">
        <v>34</v>
      </c>
      <c r="D2365" s="396" t="s">
        <v>2735</v>
      </c>
      <c r="E2365" s="217" t="s">
        <v>2666</v>
      </c>
      <c r="G2365" s="8"/>
      <c r="H2365" s="27" t="s">
        <v>16</v>
      </c>
      <c r="I2365" s="21"/>
      <c r="J2365" s="8"/>
      <c r="K2365" s="27" t="s">
        <v>16</v>
      </c>
      <c r="L2365" s="8"/>
      <c r="M2365" s="8"/>
      <c r="N2365" s="8"/>
      <c r="O2365" s="8"/>
      <c r="P2365" s="8"/>
    </row>
    <row r="2366">
      <c r="A2366" s="67" t="s">
        <v>2736</v>
      </c>
      <c r="B2366" s="397" t="s">
        <v>2667</v>
      </c>
      <c r="C2366" s="146" t="s">
        <v>34</v>
      </c>
      <c r="D2366" s="396" t="s">
        <v>2737</v>
      </c>
      <c r="E2366" s="217" t="s">
        <v>2668</v>
      </c>
      <c r="G2366" s="8"/>
      <c r="H2366" s="27" t="s">
        <v>16</v>
      </c>
      <c r="I2366" s="21"/>
      <c r="J2366" s="8"/>
      <c r="K2366" s="27" t="s">
        <v>16</v>
      </c>
      <c r="L2366" s="8"/>
      <c r="M2366" s="8"/>
      <c r="N2366" s="8"/>
      <c r="O2366" s="8"/>
      <c r="P2366" s="8"/>
    </row>
    <row r="2367">
      <c r="A2367" s="67" t="s">
        <v>2738</v>
      </c>
      <c r="B2367" s="266" t="s">
        <v>2669</v>
      </c>
      <c r="C2367" s="146" t="s">
        <v>34</v>
      </c>
      <c r="D2367" s="396" t="s">
        <v>2739</v>
      </c>
      <c r="E2367" s="217" t="s">
        <v>2670</v>
      </c>
      <c r="G2367" s="8"/>
      <c r="H2367" s="27" t="s">
        <v>16</v>
      </c>
      <c r="I2367" s="21"/>
      <c r="J2367" s="8"/>
      <c r="K2367" s="27" t="s">
        <v>16</v>
      </c>
      <c r="L2367" s="8"/>
      <c r="M2367" s="8"/>
      <c r="N2367" s="8"/>
      <c r="O2367" s="8"/>
      <c r="P2367" s="8"/>
    </row>
    <row r="2368">
      <c r="A2368" s="67" t="str">
        <f>'рабочая форма матрица трассиров'!D1103</f>
        <v>При наведении на кнопку  "Подборки" цвет border и надписи меняется с белого на голубой (с #fff на #0680FF)</v>
      </c>
      <c r="B2368" s="56" t="s">
        <v>2740</v>
      </c>
      <c r="C2368" s="18" t="s">
        <v>34</v>
      </c>
      <c r="D2368" s="36" t="str">
        <f>MID(B2368,3,12)</f>
        <v>7.1.5.1.4.2</v>
      </c>
      <c r="E2368" s="26" t="s">
        <v>2741</v>
      </c>
      <c r="G2368" s="8"/>
      <c r="H2368" s="27" t="s">
        <v>16</v>
      </c>
      <c r="I2368" s="21"/>
      <c r="J2368" s="8"/>
      <c r="K2368" s="27" t="s">
        <v>16</v>
      </c>
      <c r="L2368" s="8"/>
      <c r="M2368" s="8"/>
      <c r="N2368" s="8"/>
      <c r="O2368" s="8"/>
      <c r="P2368" s="8"/>
    </row>
    <row r="2369">
      <c r="A2369" s="373" t="str">
        <f>'рабочая форма матрица трассиров'!A1104</f>
        <v>Превью статей</v>
      </c>
      <c r="C2369" s="20"/>
      <c r="D2369" s="4"/>
      <c r="E2369" s="4"/>
      <c r="G2369" s="8"/>
      <c r="H2369" s="8"/>
      <c r="I2369" s="21"/>
      <c r="J2369" s="8"/>
      <c r="K2369" s="8"/>
      <c r="L2369" s="8"/>
      <c r="M2369" s="8"/>
      <c r="N2369" s="8"/>
      <c r="O2369" s="8"/>
      <c r="P2369" s="8"/>
    </row>
    <row r="2370">
      <c r="A2370" s="331" t="str">
        <f>'рабочая форма матрица трассиров'!D1105</f>
        <v>Превью статей содержит: 
- обложка статьи
- дата публикации статьи
- название статьи
- иконка категории статьи ("лупа"/"стрелка"/"хеш"/"звезда")</v>
      </c>
      <c r="B2370" s="38" t="s">
        <v>2742</v>
      </c>
      <c r="C2370" s="18" t="s">
        <v>34</v>
      </c>
      <c r="D2370" s="36" t="str">
        <f t="shared" ref="D2370:D2371" si="686">MID(B2370,3,12)</f>
        <v>7.1.5.1.5.1</v>
      </c>
      <c r="E2370" s="20" t="s">
        <v>2743</v>
      </c>
      <c r="G2370" s="8"/>
      <c r="H2370" s="27" t="s">
        <v>16</v>
      </c>
      <c r="I2370" s="21"/>
      <c r="J2370" s="8"/>
      <c r="K2370" s="27" t="s">
        <v>16</v>
      </c>
      <c r="L2370" s="8"/>
      <c r="M2370" s="8"/>
      <c r="N2370" s="8"/>
      <c r="O2370" s="8"/>
      <c r="P2370" s="8"/>
    </row>
    <row r="2371">
      <c r="A2371" s="331" t="str">
        <f>'рабочая форма матрица трассиров'!D1106</f>
        <v>При нажатии на превью статьи открывается страница со статьями на выбранную тематику</v>
      </c>
      <c r="B2371" s="38" t="s">
        <v>2744</v>
      </c>
      <c r="C2371" s="18" t="s">
        <v>34</v>
      </c>
      <c r="D2371" s="36" t="str">
        <f t="shared" si="686"/>
        <v>7.1.5.1.5.2</v>
      </c>
      <c r="E2371" s="51" t="s">
        <v>2745</v>
      </c>
      <c r="G2371" s="8"/>
      <c r="H2371" s="27" t="s">
        <v>16</v>
      </c>
      <c r="I2371" s="21"/>
      <c r="J2371" s="8"/>
      <c r="K2371" s="27" t="s">
        <v>16</v>
      </c>
      <c r="L2371" s="8"/>
      <c r="M2371" s="8"/>
      <c r="N2371" s="8"/>
      <c r="O2371" s="8"/>
      <c r="P2371" s="8"/>
    </row>
    <row r="2372">
      <c r="A2372" s="373" t="str">
        <f>'рабочая форма матрица трассиров'!A1107</f>
        <v>Пагинация</v>
      </c>
      <c r="C2372" s="20"/>
      <c r="D2372" s="4"/>
      <c r="E2372" s="51"/>
      <c r="G2372" s="8"/>
      <c r="H2372" s="8"/>
      <c r="I2372" s="21"/>
      <c r="J2372" s="8"/>
      <c r="K2372" s="8"/>
      <c r="L2372" s="8"/>
      <c r="M2372" s="8"/>
      <c r="N2372" s="8"/>
      <c r="O2372" s="8"/>
      <c r="P2372" s="8"/>
    </row>
    <row r="2373">
      <c r="A2373" s="43" t="str">
        <f>'рабочая форма матрица трассиров'!D1108</f>
        <v>При нажатии на номер любой страницы цифрового диапазона происходит переход на соответствующую страницу Каталога с товарами</v>
      </c>
      <c r="B2373" s="38" t="str">
        <f>'рабочая форма матрица трассиров'!B1108</f>
        <v>ID7.1.5.1.6.1</v>
      </c>
      <c r="C2373" s="18" t="s">
        <v>34</v>
      </c>
      <c r="D2373" s="36" t="str">
        <f t="shared" ref="D2373:D2374" si="687">MID(B2373,3,12)</f>
        <v>7.1.5.1.6.1</v>
      </c>
      <c r="E2373" s="20" t="s">
        <v>2746</v>
      </c>
      <c r="G2373" s="8"/>
      <c r="H2373" s="27" t="s">
        <v>16</v>
      </c>
      <c r="I2373" s="21"/>
      <c r="J2373" s="8"/>
      <c r="K2373" s="27" t="s">
        <v>16</v>
      </c>
      <c r="L2373" s="8"/>
      <c r="M2373" s="8"/>
      <c r="N2373" s="8"/>
      <c r="O2373" s="8"/>
      <c r="P2373" s="8"/>
    </row>
    <row r="2374">
      <c r="A2374" s="43" t="str">
        <f>'рабочая форма матрица трассиров'!D1109</f>
        <v>При наведении на номер страницы цвет номера страницы подсвечивается голубым (#0081ff)</v>
      </c>
      <c r="B2374" s="38" t="str">
        <f>'рабочая форма матрица трассиров'!B1109</f>
        <v>ID7.1.5.1.6.2</v>
      </c>
      <c r="C2374" s="18" t="s">
        <v>34</v>
      </c>
      <c r="D2374" s="36" t="str">
        <f t="shared" si="687"/>
        <v>7.1.5.1.6.2</v>
      </c>
      <c r="E2374" s="20" t="s">
        <v>2747</v>
      </c>
      <c r="G2374" s="8"/>
      <c r="H2374" s="27" t="s">
        <v>16</v>
      </c>
      <c r="I2374" s="21"/>
      <c r="J2374" s="8"/>
      <c r="K2374" s="27" t="s">
        <v>16</v>
      </c>
      <c r="L2374" s="8"/>
      <c r="M2374" s="8"/>
      <c r="N2374" s="8"/>
      <c r="O2374" s="8"/>
      <c r="P2374" s="8"/>
    </row>
    <row r="2375">
      <c r="A2375" s="318" t="str">
        <f>'рабочая форма матрица трассиров'!A1110</f>
        <v>Политика конфиденциальности</v>
      </c>
      <c r="C2375" s="20"/>
      <c r="D2375" s="4"/>
      <c r="E2375" s="51"/>
      <c r="G2375" s="8"/>
      <c r="H2375" s="8"/>
      <c r="I2375" s="21"/>
      <c r="J2375" s="8"/>
      <c r="K2375" s="8"/>
      <c r="L2375" s="8"/>
      <c r="M2375" s="8"/>
      <c r="N2375" s="8"/>
      <c r="O2375" s="8"/>
      <c r="P2375" s="8"/>
    </row>
    <row r="2376">
      <c r="A2376" s="398" t="str">
        <f>'рабочая форма матрица трассиров'!D1111</f>
        <v>В мобильной версии страница "Политика конфиденциальности" находится в футере и открывается при нажатии на аккордеон "Информация"</v>
      </c>
      <c r="B2376" s="4" t="str">
        <f>'рабочая форма матрица трассиров'!B1111</f>
        <v>IDМ7.1.6.1</v>
      </c>
      <c r="C2376" s="18" t="s">
        <v>24</v>
      </c>
      <c r="D2376" s="36" t="str">
        <f t="shared" ref="D2376:D2377" si="688">MID(B2376,3,12)</f>
        <v>М7.1.6.1</v>
      </c>
      <c r="E2376" s="51" t="s">
        <v>2748</v>
      </c>
      <c r="G2376" s="8"/>
      <c r="H2376" s="27" t="s">
        <v>18</v>
      </c>
      <c r="I2376" s="21"/>
      <c r="J2376" s="8"/>
      <c r="K2376" s="27" t="s">
        <v>16</v>
      </c>
      <c r="L2376" s="8"/>
      <c r="M2376" s="8"/>
      <c r="N2376" s="8"/>
      <c r="O2376" s="8"/>
      <c r="P2376" s="8"/>
    </row>
    <row r="2377">
      <c r="A2377" s="399" t="str">
        <f>'рабочая форма матрица трассиров'!D1112</f>
        <v>Политика конфиденциальности это политика в отношении обработки персональных данных.</v>
      </c>
      <c r="B2377" s="4" t="s">
        <v>2749</v>
      </c>
      <c r="C2377" s="18" t="s">
        <v>34</v>
      </c>
      <c r="D2377" s="36" t="str">
        <f t="shared" si="688"/>
        <v>7.1.6.1</v>
      </c>
      <c r="E2377" s="51" t="s">
        <v>2750</v>
      </c>
      <c r="G2377" s="8"/>
      <c r="H2377" s="27" t="s">
        <v>16</v>
      </c>
      <c r="I2377" s="21"/>
      <c r="J2377" s="8"/>
      <c r="K2377" s="27" t="s">
        <v>16</v>
      </c>
      <c r="L2377" s="8"/>
      <c r="M2377" s="8"/>
      <c r="N2377" s="8"/>
      <c r="O2377" s="8"/>
      <c r="P2377" s="8"/>
    </row>
    <row r="2378">
      <c r="A2378" s="399" t="str">
        <f>'рабочая форма матрица трассиров'!D1113</f>
        <v>Содержит контент и рабочие ссылки:</v>
      </c>
      <c r="B2378" s="26" t="s">
        <v>2751</v>
      </c>
      <c r="C2378" s="18" t="s">
        <v>34</v>
      </c>
      <c r="D2378" s="36" t="s">
        <v>2752</v>
      </c>
      <c r="E2378" s="51" t="s">
        <v>2753</v>
      </c>
      <c r="G2378" s="8"/>
      <c r="H2378" s="27" t="s">
        <v>16</v>
      </c>
      <c r="I2378" s="21"/>
      <c r="J2378" s="8"/>
      <c r="K2378" s="27" t="s">
        <v>16</v>
      </c>
      <c r="L2378" s="8"/>
      <c r="M2378" s="8"/>
      <c r="N2378" s="8"/>
      <c r="O2378" s="8"/>
      <c r="P2378" s="8"/>
    </row>
    <row r="2379">
      <c r="A2379" s="400" t="str">
        <f>'рабочая форма матрица трассиров'!D1114</f>
        <v>https://ispot.ru</v>
      </c>
      <c r="C2379" s="18" t="s">
        <v>34</v>
      </c>
      <c r="D2379" s="36" t="s">
        <v>2754</v>
      </c>
      <c r="E2379" s="51" t="s">
        <v>2755</v>
      </c>
      <c r="G2379" s="8"/>
      <c r="I2379" s="21"/>
      <c r="J2379" s="8"/>
      <c r="L2379" s="8"/>
      <c r="M2379" s="8"/>
      <c r="N2379" s="8"/>
      <c r="O2379" s="8"/>
      <c r="P2379" s="8"/>
    </row>
    <row r="2380">
      <c r="A2380" s="399" t="str">
        <f>'рабочая форма матрица трассиров'!D1115</f>
        <v>marketing@ispot.ru</v>
      </c>
      <c r="C2380" s="18" t="s">
        <v>34</v>
      </c>
      <c r="D2380" s="36" t="s">
        <v>2756</v>
      </c>
      <c r="E2380" s="51" t="s">
        <v>2755</v>
      </c>
      <c r="G2380" s="8"/>
      <c r="I2380" s="21"/>
      <c r="J2380" s="8"/>
      <c r="L2380" s="8"/>
      <c r="M2380" s="8"/>
      <c r="N2380" s="8"/>
      <c r="O2380" s="8"/>
      <c r="P2380" s="8"/>
    </row>
    <row r="2381">
      <c r="A2381" s="400" t="str">
        <f>'рабочая форма матрица трассиров'!D1116</f>
        <v>https://ispot.ru/policy/</v>
      </c>
      <c r="C2381" s="18" t="s">
        <v>34</v>
      </c>
      <c r="D2381" s="36" t="s">
        <v>2757</v>
      </c>
      <c r="E2381" s="51" t="s">
        <v>2755</v>
      </c>
      <c r="G2381" s="8"/>
      <c r="I2381" s="21"/>
      <c r="J2381" s="8"/>
      <c r="L2381" s="8"/>
      <c r="M2381" s="8"/>
      <c r="N2381" s="8"/>
      <c r="O2381" s="8"/>
      <c r="P2381" s="8"/>
    </row>
    <row r="2382">
      <c r="A2382" s="318" t="str">
        <f>'рабочая форма матрица трассиров'!A1117</f>
        <v>Публичная оферта</v>
      </c>
      <c r="C2382" s="20"/>
      <c r="D2382" s="4"/>
      <c r="E2382" s="51"/>
      <c r="G2382" s="8"/>
      <c r="H2382" s="8"/>
      <c r="I2382" s="21"/>
      <c r="J2382" s="8"/>
      <c r="K2382" s="8"/>
      <c r="L2382" s="8"/>
      <c r="M2382" s="8"/>
      <c r="N2382" s="8"/>
      <c r="O2382" s="8"/>
      <c r="P2382" s="8"/>
    </row>
    <row r="2383">
      <c r="A2383" s="257" t="str">
        <f>'рабочая форма матрица трассиров'!D1118</f>
        <v>В мобильной версии страница "Оферта" находится в футере и открывается при нажатии на аккордеон "Информация"</v>
      </c>
      <c r="B2383" s="4" t="str">
        <f>'рабочая форма матрица трассиров'!B1111</f>
        <v>IDМ7.1.6.1</v>
      </c>
      <c r="C2383" s="18" t="s">
        <v>24</v>
      </c>
      <c r="D2383" s="36" t="s">
        <v>2758</v>
      </c>
      <c r="E2383" s="51" t="s">
        <v>2759</v>
      </c>
      <c r="G2383" s="8"/>
      <c r="H2383" s="27" t="s">
        <v>18</v>
      </c>
      <c r="I2383" s="21"/>
      <c r="J2383" s="8"/>
      <c r="K2383" s="27" t="s">
        <v>16</v>
      </c>
      <c r="L2383" s="8"/>
      <c r="M2383" s="8"/>
      <c r="N2383" s="8"/>
      <c r="O2383" s="8"/>
      <c r="P2383" s="8"/>
    </row>
    <row r="2384">
      <c r="A2384" s="97" t="str">
        <f>'рабочая форма матрица трассиров'!D1119</f>
        <v>Содержит контент и рабочую ссылку store@ispot.ru</v>
      </c>
      <c r="B2384" s="4" t="s">
        <v>2760</v>
      </c>
      <c r="C2384" s="18" t="s">
        <v>34</v>
      </c>
      <c r="D2384" s="36" t="s">
        <v>2761</v>
      </c>
      <c r="E2384" s="51" t="s">
        <v>2762</v>
      </c>
      <c r="G2384" s="8"/>
      <c r="H2384" s="27" t="s">
        <v>16</v>
      </c>
      <c r="I2384" s="21"/>
      <c r="J2384" s="8"/>
      <c r="K2384" s="27" t="s">
        <v>16</v>
      </c>
      <c r="L2384" s="8"/>
      <c r="M2384" s="8"/>
      <c r="N2384" s="8"/>
      <c r="O2384" s="8"/>
      <c r="P2384" s="8"/>
    </row>
    <row r="2385">
      <c r="A2385" s="53"/>
      <c r="B2385" s="4"/>
      <c r="C2385" s="18" t="s">
        <v>24</v>
      </c>
      <c r="D2385" s="36" t="s">
        <v>2763</v>
      </c>
      <c r="E2385" s="51" t="s">
        <v>2764</v>
      </c>
      <c r="G2385" s="8"/>
      <c r="I2385" s="21"/>
      <c r="J2385" s="8"/>
      <c r="L2385" s="8"/>
      <c r="M2385" s="8"/>
      <c r="N2385" s="8"/>
      <c r="O2385" s="8"/>
      <c r="P2385" s="8"/>
    </row>
    <row r="2386">
      <c r="A2386" s="318" t="str">
        <f>'рабочая форма матрица трассиров'!A1120</f>
        <v>Реквизиты</v>
      </c>
      <c r="C2386" s="20"/>
      <c r="D2386" s="4"/>
      <c r="E2386" s="51"/>
      <c r="G2386" s="8"/>
      <c r="H2386" s="8"/>
      <c r="I2386" s="21"/>
      <c r="J2386" s="8"/>
      <c r="K2386" s="8"/>
      <c r="L2386" s="8"/>
      <c r="M2386" s="8"/>
      <c r="N2386" s="8"/>
      <c r="O2386" s="8"/>
      <c r="P2386" s="8"/>
    </row>
    <row r="2387">
      <c r="A2387" s="257" t="str">
        <f>'рабочая форма матрица трассиров'!D1121</f>
        <v>В мобильной версии страница "Реквизиты" находится в футере и открывается при нажатии на аккордеон "Информация"</v>
      </c>
      <c r="B2387" s="4" t="str">
        <f>'рабочая форма матрица трассиров'!B1121</f>
        <v>IDМ7.1.8.1</v>
      </c>
      <c r="C2387" s="18" t="s">
        <v>24</v>
      </c>
      <c r="D2387" s="36" t="s">
        <v>2765</v>
      </c>
      <c r="E2387" s="51" t="s">
        <v>2766</v>
      </c>
      <c r="G2387" s="8"/>
      <c r="H2387" s="27" t="s">
        <v>18</v>
      </c>
      <c r="I2387" s="21"/>
      <c r="J2387" s="8"/>
      <c r="K2387" s="27" t="s">
        <v>16</v>
      </c>
      <c r="L2387" s="8"/>
      <c r="M2387" s="8"/>
      <c r="N2387" s="8"/>
      <c r="O2387" s="8"/>
      <c r="P2387" s="8"/>
    </row>
    <row r="2388">
      <c r="A2388" s="385" t="str">
        <f>'рабочая форма матрица трассиров'!D1122</f>
        <v>Содержит контент и рабочую ссылку info@ispot.ru</v>
      </c>
      <c r="B2388" s="4" t="s">
        <v>2767</v>
      </c>
      <c r="C2388" s="18" t="s">
        <v>14</v>
      </c>
      <c r="D2388" s="36" t="s">
        <v>2768</v>
      </c>
      <c r="E2388" s="51" t="s">
        <v>2769</v>
      </c>
      <c r="G2388" s="8"/>
      <c r="H2388" s="27" t="s">
        <v>16</v>
      </c>
      <c r="I2388" s="21"/>
      <c r="J2388" s="8"/>
      <c r="K2388" s="27" t="s">
        <v>16</v>
      </c>
      <c r="L2388" s="8"/>
      <c r="M2388" s="8"/>
      <c r="N2388" s="8"/>
      <c r="O2388" s="8"/>
      <c r="P2388" s="8"/>
    </row>
    <row r="2389">
      <c r="A2389" s="53"/>
      <c r="B2389" s="4"/>
      <c r="C2389" s="18" t="s">
        <v>24</v>
      </c>
      <c r="D2389" s="36" t="s">
        <v>2770</v>
      </c>
      <c r="E2389" s="51" t="s">
        <v>2764</v>
      </c>
      <c r="G2389" s="8"/>
      <c r="I2389" s="21"/>
      <c r="J2389" s="8"/>
      <c r="L2389" s="8"/>
      <c r="M2389" s="8"/>
      <c r="N2389" s="8"/>
      <c r="O2389" s="8"/>
      <c r="P2389" s="8"/>
    </row>
    <row r="2390">
      <c r="A2390" s="318" t="str">
        <f>'рабочая форма матрица трассиров'!A1123</f>
        <v>Пользовательское соглашение</v>
      </c>
      <c r="C2390" s="20"/>
      <c r="D2390" s="4"/>
      <c r="E2390" s="51"/>
      <c r="G2390" s="8"/>
      <c r="H2390" s="8"/>
      <c r="I2390" s="21"/>
      <c r="J2390" s="8"/>
      <c r="K2390" s="8"/>
      <c r="L2390" s="8"/>
      <c r="M2390" s="8"/>
      <c r="N2390" s="8"/>
      <c r="O2390" s="8"/>
      <c r="P2390" s="8"/>
    </row>
    <row r="2391">
      <c r="A2391" s="385" t="str">
        <f>'рабочая форма матрица трассиров'!D1124</f>
        <v>В мобильной версии страница "Пользовательское соглашение" находится в футере и открывается при нажатии на аккордеон "Информация"</v>
      </c>
      <c r="B2391" s="4" t="str">
        <f>'рабочая форма матрица трассиров'!B1124</f>
        <v>IDМ7.1.9.0</v>
      </c>
      <c r="C2391" s="18" t="s">
        <v>24</v>
      </c>
      <c r="D2391" s="36" t="str">
        <f t="shared" ref="D2391:D2392" si="689">MID(B2391,3,12)</f>
        <v>М7.1.9.0</v>
      </c>
      <c r="E2391" s="51" t="s">
        <v>2771</v>
      </c>
      <c r="G2391" s="8"/>
      <c r="H2391" s="27" t="s">
        <v>18</v>
      </c>
      <c r="I2391" s="21"/>
      <c r="J2391" s="8"/>
      <c r="K2391" s="27" t="s">
        <v>16</v>
      </c>
      <c r="L2391" s="8"/>
      <c r="M2391" s="8"/>
      <c r="N2391" s="8"/>
      <c r="O2391" s="8"/>
      <c r="P2391" s="8"/>
    </row>
    <row r="2392">
      <c r="A2392" s="385" t="str">
        <f>'рабочая форма матрица трассиров'!D1125</f>
        <v>Содержит контент</v>
      </c>
      <c r="B2392" s="4" t="s">
        <v>2772</v>
      </c>
      <c r="C2392" s="18" t="s">
        <v>34</v>
      </c>
      <c r="D2392" s="36" t="str">
        <f t="shared" si="689"/>
        <v>7.1.9.1</v>
      </c>
      <c r="E2392" s="51" t="s">
        <v>2773</v>
      </c>
      <c r="G2392" s="8"/>
      <c r="H2392" s="27" t="s">
        <v>16</v>
      </c>
      <c r="I2392" s="21"/>
      <c r="J2392" s="8"/>
      <c r="K2392" s="27" t="s">
        <v>16</v>
      </c>
      <c r="L2392" s="8"/>
      <c r="M2392" s="8"/>
      <c r="N2392" s="8"/>
      <c r="O2392" s="8"/>
      <c r="P2392" s="8"/>
    </row>
    <row r="2393">
      <c r="A2393" s="258" t="str">
        <f>'рабочая форма матрица трассиров'!A1126</f>
        <v>2 ссылки на политику конфиденциальности Google</v>
      </c>
      <c r="C2393" s="20"/>
      <c r="D2393" s="4"/>
      <c r="E2393" s="4"/>
      <c r="G2393" s="8"/>
      <c r="H2393" s="8"/>
      <c r="I2393" s="21"/>
      <c r="J2393" s="8"/>
      <c r="K2393" s="8"/>
      <c r="L2393" s="8"/>
      <c r="M2393" s="8"/>
      <c r="N2393" s="8"/>
      <c r="O2393" s="8"/>
      <c r="P2393" s="8"/>
    </row>
    <row r="2394">
      <c r="A2394" s="401" t="str">
        <f>'рабочая форма матрица трассиров'!D1127</f>
        <v>В левом нижнем углу футера должна содержаться надпись "This site is protected by reCAPTCHA and the Google Privacy Policy and Terms of Service apply."</v>
      </c>
      <c r="B2394" s="4" t="s">
        <v>2774</v>
      </c>
      <c r="C2394" s="18" t="s">
        <v>34</v>
      </c>
      <c r="D2394" s="36" t="str">
        <f t="shared" ref="D2394:D2396" si="690">MID(B2394,3,12)</f>
        <v>7.1.10.1</v>
      </c>
      <c r="E2394" s="20" t="s">
        <v>2775</v>
      </c>
      <c r="G2394" s="8"/>
      <c r="H2394" s="27" t="s">
        <v>16</v>
      </c>
      <c r="I2394" s="21"/>
      <c r="J2394" s="8"/>
      <c r="K2394" s="27" t="s">
        <v>16</v>
      </c>
      <c r="L2394" s="8"/>
      <c r="M2394" s="8"/>
      <c r="N2394" s="8"/>
      <c r="O2394" s="8"/>
      <c r="P2394" s="8"/>
    </row>
    <row r="2395">
      <c r="A2395" s="401" t="str">
        <f>'рабочая форма матрица трассиров'!D1128</f>
        <v>Ссылка Privacy Policy должна вести на страницу Политика конфиденциальности Google https://policies.google.com/privacy</v>
      </c>
      <c r="B2395" s="4" t="s">
        <v>2776</v>
      </c>
      <c r="C2395" s="18" t="s">
        <v>34</v>
      </c>
      <c r="D2395" s="36" t="str">
        <f t="shared" si="690"/>
        <v>7.1.10.2</v>
      </c>
      <c r="E2395" s="51" t="s">
        <v>2777</v>
      </c>
      <c r="G2395" s="8"/>
      <c r="H2395" s="27" t="s">
        <v>16</v>
      </c>
      <c r="I2395" s="21"/>
      <c r="J2395" s="8"/>
      <c r="K2395" s="27" t="s">
        <v>16</v>
      </c>
      <c r="L2395" s="8"/>
      <c r="M2395" s="8"/>
      <c r="N2395" s="8"/>
      <c r="O2395" s="8"/>
      <c r="P2395" s="8"/>
    </row>
    <row r="2396">
      <c r="A2396" s="401" t="str">
        <f>'рабочая форма матрица трассиров'!D1129</f>
        <v>Ссылка Terms of Service должна вести на страницу Условия использования Google https://policies.google.com/terms</v>
      </c>
      <c r="B2396" s="4" t="s">
        <v>2778</v>
      </c>
      <c r="C2396" s="18" t="s">
        <v>34</v>
      </c>
      <c r="D2396" s="36" t="str">
        <f t="shared" si="690"/>
        <v>7.1.10.3</v>
      </c>
      <c r="E2396" s="51" t="s">
        <v>2779</v>
      </c>
      <c r="G2396" s="8"/>
      <c r="H2396" s="27" t="s">
        <v>16</v>
      </c>
      <c r="I2396" s="21"/>
      <c r="J2396" s="8"/>
      <c r="K2396" s="27" t="s">
        <v>16</v>
      </c>
      <c r="L2396" s="8"/>
      <c r="M2396" s="8"/>
      <c r="N2396" s="8"/>
      <c r="O2396" s="8"/>
      <c r="P2396" s="8"/>
    </row>
    <row r="2397">
      <c r="A2397" s="318" t="str">
        <f>'рабочая форма матрица трассиров'!A1130</f>
        <v>- ссылка со значком Вконтакте</v>
      </c>
      <c r="C2397" s="20"/>
      <c r="D2397" s="4"/>
      <c r="E2397" s="4"/>
      <c r="G2397" s="8"/>
      <c r="H2397" s="8"/>
      <c r="I2397" s="21"/>
      <c r="J2397" s="8"/>
      <c r="K2397" s="8"/>
      <c r="L2397" s="8"/>
      <c r="M2397" s="8"/>
      <c r="N2397" s="8"/>
      <c r="O2397" s="8"/>
      <c r="P2397" s="8"/>
    </row>
    <row r="2398">
      <c r="A2398" s="102" t="str">
        <f>'рабочая форма матрица трассиров'!D1131</f>
        <v>При нажатии на иконку ВКонтакте открывается страница группы магазина https://vk.com/ispot</v>
      </c>
      <c r="B2398" s="4" t="s">
        <v>2780</v>
      </c>
      <c r="C2398" s="18" t="s">
        <v>34</v>
      </c>
      <c r="D2398" s="36" t="str">
        <f>MID(B2398,3,12)</f>
        <v>7.1.11.1</v>
      </c>
      <c r="E2398" s="51" t="s">
        <v>2781</v>
      </c>
      <c r="G2398" s="8"/>
      <c r="H2398" s="27" t="s">
        <v>16</v>
      </c>
      <c r="I2398" s="21"/>
      <c r="J2398" s="8"/>
      <c r="K2398" s="27" t="s">
        <v>16</v>
      </c>
      <c r="L2398" s="8"/>
      <c r="M2398" s="8"/>
      <c r="N2398" s="8"/>
      <c r="O2398" s="8"/>
      <c r="P2398" s="8"/>
    </row>
    <row r="2399">
      <c r="A2399" s="318" t="str">
        <f>'рабочая форма матрица трассиров'!A1132</f>
        <v>- ссылка со значком Тик-Ток</v>
      </c>
      <c r="C2399" s="20"/>
      <c r="D2399" s="4"/>
      <c r="E2399" s="4"/>
      <c r="G2399" s="8"/>
      <c r="H2399" s="8"/>
      <c r="I2399" s="21"/>
      <c r="J2399" s="8"/>
      <c r="K2399" s="8"/>
      <c r="L2399" s="8"/>
      <c r="M2399" s="8"/>
      <c r="N2399" s="8"/>
      <c r="O2399" s="8"/>
      <c r="P2399" s="8"/>
    </row>
    <row r="2400">
      <c r="A2400" s="388" t="str">
        <f>'рабочая форма матрица трассиров'!D1133</f>
        <v>При нажатии на иконку TikTok открывается страница https://www.tiktok.com/@ispot.ru</v>
      </c>
      <c r="B2400" s="4" t="s">
        <v>2782</v>
      </c>
      <c r="C2400" s="18" t="s">
        <v>34</v>
      </c>
      <c r="D2400" s="36" t="str">
        <f>MID(B2400,3,12)</f>
        <v>7.1.12.1</v>
      </c>
      <c r="E2400" s="51" t="s">
        <v>2783</v>
      </c>
      <c r="G2400" s="8"/>
      <c r="H2400" s="27" t="s">
        <v>16</v>
      </c>
      <c r="I2400" s="21"/>
      <c r="J2400" s="8"/>
      <c r="K2400" s="27" t="s">
        <v>16</v>
      </c>
      <c r="L2400" s="8"/>
      <c r="M2400" s="8"/>
      <c r="N2400" s="8"/>
      <c r="O2400" s="8"/>
      <c r="P2400" s="8"/>
    </row>
    <row r="2401">
      <c r="A2401" s="318" t="str">
        <f>'рабочая форма матрица трассиров'!A1134</f>
        <v>- ссылка со значком Одноклассники</v>
      </c>
      <c r="C2401" s="20"/>
      <c r="D2401" s="4"/>
      <c r="E2401" s="4"/>
      <c r="G2401" s="8"/>
      <c r="H2401" s="8"/>
      <c r="I2401" s="21"/>
      <c r="J2401" s="8"/>
      <c r="K2401" s="8"/>
      <c r="L2401" s="8"/>
      <c r="M2401" s="8"/>
      <c r="N2401" s="8"/>
      <c r="O2401" s="8"/>
      <c r="P2401" s="8"/>
    </row>
    <row r="2402">
      <c r="A2402" s="58" t="str">
        <f>'рабочая форма матрица трассиров'!D1135</f>
        <v>При нажатии на иконку Одноклассники открывается страница группы магазина  https://ok.ru/ispot)</v>
      </c>
      <c r="B2402" s="4" t="s">
        <v>2784</v>
      </c>
      <c r="C2402" s="18" t="s">
        <v>34</v>
      </c>
      <c r="D2402" s="36" t="str">
        <f>MID(B2402,3,12)</f>
        <v>7.1.13.1</v>
      </c>
      <c r="E2402" s="51" t="s">
        <v>2785</v>
      </c>
      <c r="G2402" s="8"/>
      <c r="H2402" s="27" t="s">
        <v>16</v>
      </c>
      <c r="I2402" s="21"/>
      <c r="J2402" s="8"/>
      <c r="K2402" s="27" t="s">
        <v>16</v>
      </c>
      <c r="L2402" s="8"/>
      <c r="M2402" s="8"/>
      <c r="N2402" s="8"/>
      <c r="O2402" s="8"/>
      <c r="P2402" s="8"/>
    </row>
    <row r="2403">
      <c r="A2403" s="402" t="str">
        <f>'рабочая форма матрица трассиров'!A1136</f>
        <v>Квиз</v>
      </c>
      <c r="C2403" s="20"/>
      <c r="D2403" s="4"/>
      <c r="E2403" s="4"/>
      <c r="G2403" s="8"/>
      <c r="H2403" s="8"/>
      <c r="I2403" s="21"/>
      <c r="J2403" s="8"/>
      <c r="K2403" s="8"/>
      <c r="L2403" s="8"/>
      <c r="M2403" s="8"/>
      <c r="N2403" s="8"/>
      <c r="O2403" s="8"/>
      <c r="P2403" s="8"/>
    </row>
    <row r="2404">
      <c r="A2404" s="43" t="str">
        <f>'рабочая форма матрица трассиров'!D1137</f>
        <v>Квиз зафиксирован и находится на каждой странице в правом нижнем углу</v>
      </c>
      <c r="B2404" s="4" t="s">
        <v>2786</v>
      </c>
      <c r="C2404" s="18" t="s">
        <v>34</v>
      </c>
      <c r="D2404" s="36" t="str">
        <f t="shared" ref="D2404:D2408" si="691">MID(B2404,3,12)</f>
        <v>8.1.1.1</v>
      </c>
      <c r="E2404" s="26" t="s">
        <v>2787</v>
      </c>
      <c r="G2404" s="8"/>
      <c r="H2404" s="27" t="s">
        <v>16</v>
      </c>
      <c r="I2404" s="21"/>
      <c r="J2404" s="8"/>
      <c r="K2404" s="27" t="s">
        <v>16</v>
      </c>
      <c r="L2404" s="8"/>
      <c r="M2404" s="8"/>
      <c r="N2404" s="8"/>
      <c r="O2404" s="8"/>
      <c r="P2404" s="8"/>
    </row>
    <row r="2405">
      <c r="A2405" s="43" t="str">
        <f>'рабочая форма матрица трассиров'!D1138</f>
        <v>При наведении курсора на иконку "Сообщение" появляется иконка мессенджера Telegram</v>
      </c>
      <c r="B2405" s="4" t="s">
        <v>2788</v>
      </c>
      <c r="C2405" s="18" t="s">
        <v>34</v>
      </c>
      <c r="D2405" s="36" t="str">
        <f t="shared" si="691"/>
        <v>8.1.1.2</v>
      </c>
      <c r="E2405" s="23" t="s">
        <v>2789</v>
      </c>
      <c r="G2405" s="8"/>
      <c r="H2405" s="27" t="s">
        <v>16</v>
      </c>
      <c r="I2405" s="21"/>
      <c r="J2405" s="8"/>
      <c r="K2405" s="27" t="s">
        <v>16</v>
      </c>
      <c r="L2405" s="8"/>
      <c r="M2405" s="8"/>
      <c r="N2405" s="8"/>
      <c r="O2405" s="8"/>
      <c r="P2405" s="8"/>
    </row>
    <row r="2406">
      <c r="A2406" s="102" t="str">
        <f>'рабочая форма матрица трассиров'!D1139</f>
        <v>При нажатии на иконку мессенджера Telegram происходит переход в чат-бот https://t.me/ispotRuBot</v>
      </c>
      <c r="B2406" s="4" t="s">
        <v>2790</v>
      </c>
      <c r="C2406" s="18" t="s">
        <v>34</v>
      </c>
      <c r="D2406" s="36" t="str">
        <f t="shared" si="691"/>
        <v>8.1.1.3</v>
      </c>
      <c r="E2406" s="23" t="s">
        <v>2791</v>
      </c>
      <c r="G2406" s="8"/>
      <c r="H2406" s="27" t="s">
        <v>16</v>
      </c>
      <c r="I2406" s="21"/>
      <c r="J2406" s="8"/>
      <c r="K2406" s="27" t="s">
        <v>16</v>
      </c>
      <c r="L2406" s="8"/>
      <c r="M2406" s="8"/>
      <c r="N2406" s="8"/>
      <c r="O2406" s="8"/>
      <c r="P2406" s="8"/>
    </row>
    <row r="2407">
      <c r="A2407" s="43" t="str">
        <f>'рабочая форма матрица трассиров'!D1140</f>
        <v>При нажатии на иконку "Сообщение" появляется поп-ап окно, которое может быть двух видов (в зависимости от разрешения экрана и прочих условий):</v>
      </c>
      <c r="B2407" s="4" t="s">
        <v>2792</v>
      </c>
      <c r="C2407" s="18" t="s">
        <v>24</v>
      </c>
      <c r="D2407" s="36" t="str">
        <f t="shared" si="691"/>
        <v>8.1.1.4</v>
      </c>
      <c r="E2407" s="165" t="s">
        <v>2793</v>
      </c>
      <c r="G2407" s="8"/>
      <c r="H2407" s="27" t="s">
        <v>16</v>
      </c>
      <c r="I2407" s="21"/>
      <c r="J2407" s="8"/>
      <c r="K2407" s="27" t="s">
        <v>16</v>
      </c>
      <c r="L2407" s="8"/>
      <c r="M2407" s="8"/>
      <c r="N2407" s="8"/>
      <c r="O2407" s="8"/>
      <c r="P2407" s="8"/>
    </row>
    <row r="2408">
      <c r="A2408" s="43" t="str">
        <f>'рабочая форма матрица трассиров'!D1141</f>
        <v> 1 вид. В зависимости от времени суток, содержит:</v>
      </c>
      <c r="B2408" s="26" t="s">
        <v>2794</v>
      </c>
      <c r="C2408" s="18" t="s">
        <v>34</v>
      </c>
      <c r="D2408" s="165" t="str">
        <f t="shared" si="691"/>
        <v>8.1.1.5</v>
      </c>
      <c r="E2408" s="165" t="s">
        <v>2795</v>
      </c>
      <c r="G2408" s="8"/>
      <c r="H2408" s="27" t="s">
        <v>16</v>
      </c>
      <c r="I2408" s="21"/>
      <c r="J2408" s="8"/>
      <c r="K2408" s="27" t="s">
        <v>16</v>
      </c>
      <c r="L2408" s="8"/>
      <c r="M2408" s="8"/>
      <c r="N2408" s="8"/>
      <c r="O2408" s="8"/>
      <c r="P2408" s="8"/>
    </row>
    <row r="2409">
      <c r="A2409" s="43" t="str">
        <f>'рабочая форма матрица трассиров'!D1142</f>
        <v>- сообщение "Как можно к вам обращаться?" / "К сожалению, сейчас нет свободных специалистов. Задайте вопрос через эту форму — мы перезвоним, как только сможем"</v>
      </c>
      <c r="G2409" s="8"/>
      <c r="I2409" s="21"/>
      <c r="J2409" s="8"/>
      <c r="L2409" s="8"/>
      <c r="M2409" s="8"/>
      <c r="N2409" s="8"/>
      <c r="O2409" s="8"/>
      <c r="P2409" s="8"/>
    </row>
    <row r="2410">
      <c r="A2410" s="43" t="str">
        <f>'рабочая форма матрица трассиров'!D1143</f>
        <v>- обязательное поле: </v>
      </c>
      <c r="G2410" s="8"/>
      <c r="I2410" s="21"/>
      <c r="J2410" s="8"/>
      <c r="L2410" s="8"/>
      <c r="M2410" s="8"/>
      <c r="N2410" s="8"/>
      <c r="O2410" s="8"/>
      <c r="P2410" s="8"/>
    </row>
    <row r="2411">
      <c r="A2411" s="43" t="str">
        <f>'рабочая форма матрица трассиров'!D1144</f>
        <v>              поле ввода с плейсхолдером tel</v>
      </c>
      <c r="G2411" s="8"/>
      <c r="I2411" s="21"/>
      <c r="J2411" s="8"/>
      <c r="L2411" s="8"/>
      <c r="M2411" s="8"/>
      <c r="N2411" s="8"/>
      <c r="O2411" s="8"/>
      <c r="P2411" s="8"/>
    </row>
    <row r="2412" ht="15.0" customHeight="1">
      <c r="A2412" s="43" t="str">
        <f>'рабочая форма матрица трассиров'!D1145</f>
        <v>- необязательные поля: </v>
      </c>
      <c r="G2412" s="8"/>
      <c r="I2412" s="21"/>
      <c r="J2412" s="8"/>
      <c r="L2412" s="8"/>
      <c r="M2412" s="8"/>
      <c r="N2412" s="8"/>
      <c r="O2412" s="8"/>
      <c r="P2412" s="8"/>
    </row>
    <row r="2413" ht="15.0" customHeight="1">
      <c r="A2413" s="43" t="str">
        <f>'рабочая форма матрица трассиров'!D1146</f>
        <v>              поле ввода Имя</v>
      </c>
      <c r="G2413" s="8"/>
      <c r="I2413" s="21"/>
      <c r="J2413" s="8"/>
      <c r="L2413" s="8"/>
      <c r="M2413" s="8"/>
      <c r="N2413" s="8"/>
      <c r="O2413" s="8"/>
      <c r="P2413" s="8"/>
    </row>
    <row r="2414" ht="15.0" customHeight="1">
      <c r="A2414" s="43" t="str">
        <f>'рабочая форма матрица трассиров'!D1147</f>
        <v>              поле ввода Комментарий</v>
      </c>
      <c r="G2414" s="8"/>
      <c r="I2414" s="21"/>
      <c r="J2414" s="8"/>
      <c r="L2414" s="8"/>
      <c r="M2414" s="8"/>
      <c r="N2414" s="8"/>
      <c r="O2414" s="8"/>
      <c r="P2414" s="8"/>
    </row>
    <row r="2415">
      <c r="A2415" s="43" t="str">
        <f>'рабочая форма матрица трассиров'!D1148</f>
        <v>- кнопка "Отправить"</v>
      </c>
      <c r="G2415" s="8"/>
      <c r="I2415" s="21"/>
      <c r="J2415" s="8"/>
      <c r="L2415" s="8"/>
      <c r="M2415" s="8"/>
      <c r="N2415" s="8"/>
      <c r="O2415" s="8"/>
      <c r="P2415" s="8"/>
    </row>
    <row r="2416">
      <c r="A2416" s="43" t="str">
        <f>'рабочая форма матрица трассиров'!D1149</f>
        <v>- кнопка "Закрыть"</v>
      </c>
      <c r="G2416" s="8"/>
      <c r="I2416" s="21"/>
      <c r="J2416" s="8"/>
      <c r="L2416" s="8"/>
      <c r="M2416" s="8"/>
      <c r="N2416" s="8"/>
      <c r="O2416" s="8"/>
      <c r="P2416" s="8"/>
    </row>
    <row r="2417">
      <c r="A2417" s="43" t="str">
        <f>'рабочая форма матрица трассиров'!D1150</f>
        <v>2 вид. Содержит поле для ввода сообщения</v>
      </c>
      <c r="B2417" s="4" t="s">
        <v>2796</v>
      </c>
      <c r="C2417" s="18" t="s">
        <v>24</v>
      </c>
      <c r="D2417" s="36" t="str">
        <f>MID(B2417,3,12)</f>
        <v>8.1.1.6</v>
      </c>
      <c r="E2417" s="165" t="s">
        <v>2797</v>
      </c>
      <c r="G2417" s="8"/>
      <c r="H2417" s="27" t="s">
        <v>16</v>
      </c>
      <c r="I2417" s="21"/>
      <c r="J2417" s="8"/>
      <c r="K2417" s="27" t="s">
        <v>16</v>
      </c>
      <c r="L2417" s="8"/>
      <c r="M2417" s="8"/>
      <c r="N2417" s="8"/>
      <c r="O2417" s="8"/>
      <c r="P2417" s="8"/>
    </row>
    <row r="2418">
      <c r="A2418" s="43" t="str">
        <f>'рабочая форма матрица трассиров'!D1151</f>
        <v>Поле для ввода сообщения имеет ограничение 2000 символов</v>
      </c>
      <c r="B2418" s="20" t="s">
        <v>2798</v>
      </c>
      <c r="C2418" s="20" t="s">
        <v>24</v>
      </c>
      <c r="D2418" s="165" t="s">
        <v>2799</v>
      </c>
      <c r="E2418" s="165" t="s">
        <v>2800</v>
      </c>
      <c r="F2418" s="38" t="str">
        <f>'проверки полей'!C81</f>
        <v>kviz-1</v>
      </c>
      <c r="G2418" s="403" t="str">
        <f>'проверки полей'!B81</f>
        <v>2000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'&lt;11ммммммм100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 конец</v>
      </c>
      <c r="H2418" s="27" t="s">
        <v>16</v>
      </c>
      <c r="I2418" s="21"/>
      <c r="J2418" s="8"/>
      <c r="K2418" s="27" t="s">
        <v>16</v>
      </c>
      <c r="L2418" s="8"/>
      <c r="M2418" s="8"/>
      <c r="N2418" s="8"/>
      <c r="O2418" s="8"/>
      <c r="P2418" s="8"/>
    </row>
    <row r="2419">
      <c r="A2419" s="53"/>
      <c r="D2419" s="165" t="s">
        <v>2801</v>
      </c>
      <c r="E2419" s="165" t="s">
        <v>2802</v>
      </c>
      <c r="F2419" s="38" t="str">
        <f>'проверки полей'!C82</f>
        <v>kviz-2</v>
      </c>
      <c r="G2419" s="403" t="str">
        <f>'проверки полей'!B82</f>
        <v>2000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'&lt;11ммммммм100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 конец</v>
      </c>
      <c r="H2419" s="27" t="s">
        <v>16</v>
      </c>
      <c r="I2419" s="21"/>
      <c r="J2419" s="8"/>
      <c r="K2419" s="27" t="s">
        <v>16</v>
      </c>
      <c r="L2419" s="8"/>
      <c r="M2419" s="8"/>
      <c r="N2419" s="8"/>
      <c r="O2419" s="8"/>
      <c r="P2419" s="8"/>
    </row>
    <row r="2420">
      <c r="A2420" s="43" t="str">
        <f>'рабочая форма матрица трассиров'!D1152</f>
        <v>При нажатии иконка "Сообщение" меняется на "Закрыть"</v>
      </c>
      <c r="B2420" s="4" t="s">
        <v>2803</v>
      </c>
      <c r="C2420" s="18" t="s">
        <v>34</v>
      </c>
      <c r="D2420" s="165" t="str">
        <f>MID(B2420,3,12)</f>
        <v>8.1.1.8</v>
      </c>
      <c r="E2420" s="4" t="s">
        <v>2804</v>
      </c>
      <c r="G2420" s="8"/>
      <c r="H2420" s="27" t="s">
        <v>16</v>
      </c>
      <c r="I2420" s="21"/>
      <c r="J2420" s="8"/>
      <c r="K2420" s="27" t="s">
        <v>16</v>
      </c>
      <c r="L2420" s="8"/>
      <c r="M2420" s="8"/>
      <c r="N2420" s="8"/>
      <c r="O2420" s="8"/>
      <c r="P2420" s="8"/>
    </row>
    <row r="2421">
      <c r="A2421" s="102" t="s">
        <v>2805</v>
      </c>
      <c r="B2421" s="4" t="s">
        <v>2806</v>
      </c>
      <c r="D2421" s="165"/>
      <c r="E2421" s="4" t="s">
        <v>354</v>
      </c>
      <c r="G2421" s="8"/>
      <c r="H2421" s="8"/>
      <c r="I2421" s="21"/>
      <c r="J2421" s="8"/>
      <c r="K2421" s="8"/>
      <c r="L2421" s="8"/>
      <c r="M2421" s="8"/>
      <c r="N2421" s="8"/>
      <c r="O2421" s="8"/>
      <c r="P2421" s="8"/>
    </row>
    <row r="2422">
      <c r="A2422" s="43" t="str">
        <f t="shared" ref="A2422:B2422" si="692">A127</f>
        <v>1. Префикс +7 дает понимание формата ввода номера</v>
      </c>
      <c r="B2422" s="51" t="str">
        <f t="shared" si="692"/>
        <v>ID1.3.1.1.1</v>
      </c>
      <c r="C2422" s="18" t="s">
        <v>34</v>
      </c>
      <c r="D2422" s="165" t="s">
        <v>2807</v>
      </c>
      <c r="E2422" s="51" t="str">
        <f t="shared" ref="E2422:E2423" si="694">E127</f>
        <v>Наличие префикса +7</v>
      </c>
      <c r="G2422" s="8"/>
      <c r="H2422" s="27" t="s">
        <v>16</v>
      </c>
      <c r="I2422" s="21"/>
      <c r="J2422" s="8"/>
      <c r="K2422" s="27" t="s">
        <v>16</v>
      </c>
      <c r="L2422" s="8"/>
      <c r="M2422" s="8"/>
      <c r="N2422" s="8"/>
      <c r="O2422" s="8"/>
      <c r="P2422" s="8"/>
    </row>
    <row r="2423">
      <c r="A2423" s="43" t="str">
        <f t="shared" ref="A2423:B2423" si="693">A128</f>
        <v>2. Ограничение по количеству цифр в вводимом номере телефона (11 цифр)</v>
      </c>
      <c r="B2423" s="51" t="str">
        <f t="shared" si="693"/>
        <v>ID1.3.1.1.2</v>
      </c>
      <c r="C2423" s="18" t="s">
        <v>34</v>
      </c>
      <c r="D2423" s="165" t="s">
        <v>2808</v>
      </c>
      <c r="E2423" s="51" t="str">
        <f t="shared" si="694"/>
        <v>Количество цифр, принимаемых полем</v>
      </c>
      <c r="F2423" s="8" t="str">
        <f>'Таблицы принятия решений'!B201</f>
        <v>К 1</v>
      </c>
      <c r="G2423" s="8" t="str">
        <f>'Таблицы принятия решений'!B205</f>
        <v>111 111 - 11 - 11</v>
      </c>
      <c r="H2423" s="27" t="s">
        <v>16</v>
      </c>
      <c r="I2423" s="21"/>
      <c r="J2423" s="8"/>
      <c r="K2423" s="27" t="s">
        <v>16</v>
      </c>
      <c r="L2423" s="8"/>
      <c r="M2423" s="8"/>
      <c r="N2423" s="8"/>
      <c r="O2423" s="8"/>
      <c r="P2423" s="8"/>
    </row>
    <row r="2424">
      <c r="A2424" s="43" t="str">
        <f t="shared" ref="A2424:B2424" si="695">A129</f>
        <v>3. При вставке скопированного номера из 11 цифр и более, цифра, стоящая после 11ой (с учетом +7) обрезается</v>
      </c>
      <c r="B2424" s="51" t="str">
        <f t="shared" si="695"/>
        <v>ID1.3.1.1.3</v>
      </c>
      <c r="C2424" s="18" t="s">
        <v>34</v>
      </c>
      <c r="D2424" s="165" t="s">
        <v>2809</v>
      </c>
      <c r="E2424" s="194" t="s">
        <v>233</v>
      </c>
      <c r="F2424" s="8" t="str">
        <f>'Таблицы принятия решений'!C201</f>
        <v>К 2</v>
      </c>
      <c r="G2424" s="8" t="str">
        <f>'Таблицы принятия решений'!C205</f>
        <v>ctrl+v 1111 1111111</v>
      </c>
      <c r="H2424" s="27" t="s">
        <v>16</v>
      </c>
      <c r="I2424" s="21"/>
      <c r="J2424" s="8"/>
      <c r="K2424" s="27" t="s">
        <v>16</v>
      </c>
      <c r="L2424" s="8"/>
      <c r="M2424" s="8"/>
      <c r="N2424" s="8"/>
      <c r="O2424" s="8"/>
      <c r="P2424" s="8"/>
    </row>
    <row r="2425">
      <c r="A2425" s="43" t="str">
        <f t="shared" ref="A2425:B2425" si="696">A130</f>
        <v>4. Запрещено вводить телефон в неверном формате, буквы и спецсимволы</v>
      </c>
      <c r="B2425" s="20" t="str">
        <f t="shared" si="696"/>
        <v>ID1.3.1.1.4</v>
      </c>
      <c r="C2425" s="20" t="s">
        <v>24</v>
      </c>
      <c r="D2425" s="165" t="s">
        <v>2810</v>
      </c>
      <c r="E2425" s="44" t="s">
        <v>2811</v>
      </c>
      <c r="F2425" s="56" t="str">
        <f>'Таблицы принятия решений'!E201</f>
        <v>К 4</v>
      </c>
      <c r="G2425" s="404" t="str">
        <f>'Таблицы принятия решений'!E209</f>
        <v>1111 1111111111</v>
      </c>
      <c r="H2425" s="27" t="s">
        <v>16</v>
      </c>
      <c r="I2425" s="21"/>
      <c r="J2425" s="8"/>
      <c r="K2425" s="27" t="s">
        <v>16</v>
      </c>
      <c r="L2425" s="8"/>
      <c r="M2425" s="8"/>
      <c r="N2425" s="8"/>
      <c r="O2425" s="8"/>
      <c r="P2425" s="8"/>
    </row>
    <row r="2426">
      <c r="A2426" s="53"/>
      <c r="I2426" s="21"/>
      <c r="J2426" s="8"/>
      <c r="L2426" s="8"/>
      <c r="M2426" s="8"/>
      <c r="N2426" s="8"/>
      <c r="O2426" s="8"/>
      <c r="P2426" s="8"/>
    </row>
    <row r="2427">
      <c r="A2427" s="43" t="str">
        <f t="shared" ref="A2427:B2427" si="697">A131</f>
        <v>5. При оставлении поля пустым и нажатии на кнопку "Отправить" поле подсвечивается красным цветом</v>
      </c>
      <c r="B2427" s="51" t="str">
        <f t="shared" si="697"/>
        <v>ID1.3.1.1.5</v>
      </c>
      <c r="C2427" s="18" t="s">
        <v>34</v>
      </c>
      <c r="D2427" s="165" t="s">
        <v>2812</v>
      </c>
      <c r="E2427" s="51" t="str">
        <f>E131</f>
        <v>Подсвечивание красным поля ввода tel при оставление пустым</v>
      </c>
      <c r="F2427" s="8" t="str">
        <f>'Таблицы принятия решений'!D201</f>
        <v>К 3</v>
      </c>
      <c r="G2427" s="56" t="s">
        <v>75</v>
      </c>
      <c r="H2427" s="27" t="s">
        <v>16</v>
      </c>
      <c r="I2427" s="21"/>
      <c r="J2427" s="8"/>
      <c r="K2427" s="27" t="s">
        <v>16</v>
      </c>
      <c r="L2427" s="8"/>
      <c r="M2427" s="8"/>
      <c r="N2427" s="8"/>
      <c r="O2427" s="8"/>
      <c r="P2427" s="8"/>
    </row>
    <row r="2428">
      <c r="A2428" s="102" t="s">
        <v>2813</v>
      </c>
      <c r="B2428" s="20" t="s">
        <v>2814</v>
      </c>
      <c r="C2428" s="20" t="s">
        <v>24</v>
      </c>
      <c r="D2428" s="165" t="s">
        <v>2815</v>
      </c>
      <c r="E2428" s="51" t="s">
        <v>2816</v>
      </c>
      <c r="F2428" s="8" t="str">
        <f>'Таблицы принятия решений'!B201</f>
        <v>К 1</v>
      </c>
      <c r="G2428" s="93" t="str">
        <f>'Таблицы принятия решений'!B204</f>
        <v>Виктория-Мария-Антуанетта</v>
      </c>
      <c r="H2428" s="27" t="s">
        <v>16</v>
      </c>
      <c r="I2428" s="21"/>
      <c r="J2428" s="8"/>
      <c r="K2428" s="27" t="s">
        <v>16</v>
      </c>
      <c r="L2428" s="8"/>
      <c r="M2428" s="8"/>
      <c r="N2428" s="8"/>
      <c r="O2428" s="8"/>
      <c r="P2428" s="8"/>
    </row>
    <row r="2429">
      <c r="A2429" s="53"/>
      <c r="D2429" s="165" t="s">
        <v>2817</v>
      </c>
      <c r="E2429" s="4" t="s">
        <v>2818</v>
      </c>
      <c r="F2429" s="8" t="str">
        <f>'Таблицы принятия решений'!D201</f>
        <v>К 3</v>
      </c>
      <c r="G2429" s="405">
        <f>'Таблицы принятия решений'!D204</f>
        <v>1</v>
      </c>
      <c r="H2429" s="27" t="s">
        <v>16</v>
      </c>
      <c r="I2429" s="21"/>
      <c r="J2429" s="8"/>
      <c r="K2429" s="27" t="s">
        <v>16</v>
      </c>
      <c r="L2429" s="8"/>
      <c r="M2429" s="8"/>
      <c r="N2429" s="8"/>
      <c r="O2429" s="8"/>
      <c r="P2429" s="8"/>
    </row>
    <row r="2430">
      <c r="A2430" s="102" t="s">
        <v>2819</v>
      </c>
      <c r="B2430" s="20" t="s">
        <v>2820</v>
      </c>
      <c r="C2430" s="20" t="s">
        <v>24</v>
      </c>
      <c r="D2430" s="36" t="s">
        <v>2821</v>
      </c>
      <c r="E2430" s="26" t="s">
        <v>2822</v>
      </c>
      <c r="F2430" s="27" t="str">
        <f>'Таблицы принятия решений'!B201</f>
        <v>К 1</v>
      </c>
      <c r="G2430" s="252" t="str">
        <f>'Таблицы принятия решений'!B206</f>
        <v>Самое заметное отличие Pro-серии – это первая во всей линейке модель, в которой используются амбушюр</v>
      </c>
      <c r="H2430" s="27" t="s">
        <v>16</v>
      </c>
      <c r="I2430" s="21"/>
      <c r="J2430" s="8"/>
      <c r="K2430" s="27" t="s">
        <v>16</v>
      </c>
      <c r="L2430" s="8"/>
      <c r="M2430" s="8"/>
      <c r="N2430" s="8"/>
      <c r="O2430" s="8"/>
      <c r="P2430" s="8"/>
    </row>
    <row r="2431">
      <c r="A2431" s="53"/>
      <c r="D2431" s="36" t="s">
        <v>2823</v>
      </c>
      <c r="E2431" s="4" t="s">
        <v>2824</v>
      </c>
      <c r="F2431" s="8" t="str">
        <f>'Таблицы принятия решений'!D201</f>
        <v>К 3</v>
      </c>
      <c r="G2431" s="242">
        <f>'Таблицы принятия решений'!D206</f>
        <v>1</v>
      </c>
      <c r="H2431" s="27" t="s">
        <v>16</v>
      </c>
      <c r="I2431" s="21"/>
      <c r="J2431" s="8"/>
      <c r="K2431" s="27" t="s">
        <v>16</v>
      </c>
      <c r="L2431" s="8"/>
      <c r="M2431" s="8"/>
      <c r="N2431" s="8"/>
      <c r="O2431" s="8"/>
      <c r="P2431" s="8"/>
    </row>
    <row r="2432">
      <c r="A2432" s="53"/>
      <c r="D2432" s="36" t="s">
        <v>2825</v>
      </c>
      <c r="E2432" s="4" t="s">
        <v>2826</v>
      </c>
      <c r="F2432" s="8" t="str">
        <f>'Таблицы принятия решений'!C201</f>
        <v>К 2</v>
      </c>
      <c r="G2432" s="5" t="s">
        <v>75</v>
      </c>
      <c r="H2432" s="27" t="s">
        <v>16</v>
      </c>
      <c r="I2432" s="21"/>
      <c r="J2432" s="8"/>
      <c r="K2432" s="27" t="s">
        <v>16</v>
      </c>
      <c r="L2432" s="8"/>
      <c r="M2432" s="8"/>
      <c r="N2432" s="8"/>
      <c r="O2432" s="8"/>
      <c r="P2432" s="8"/>
    </row>
    <row r="2433">
      <c r="A2433" s="43" t="str">
        <f>'рабочая форма матрица трассиров'!D1156</f>
        <v>Отправка формы возможна только при корректном заполнении обязательного поля  tel и нажатии кнопки "Отправить"</v>
      </c>
      <c r="B2433" s="20" t="s">
        <v>2827</v>
      </c>
      <c r="C2433" s="20" t="s">
        <v>34</v>
      </c>
      <c r="D2433" s="165" t="s">
        <v>2828</v>
      </c>
      <c r="E2433" s="20" t="s">
        <v>2829</v>
      </c>
      <c r="F2433" s="20" t="str">
        <f>'Таблицы принятия решений'!B201</f>
        <v>К 1</v>
      </c>
      <c r="G2433" s="8" t="str">
        <f>'Таблицы принятия решений'!B204</f>
        <v>Виктория-Мария-Антуанетта</v>
      </c>
      <c r="H2433" s="27" t="s">
        <v>16</v>
      </c>
      <c r="I2433" s="21"/>
      <c r="J2433" s="8"/>
      <c r="K2433" s="27" t="s">
        <v>16</v>
      </c>
      <c r="L2433" s="8"/>
      <c r="M2433" s="8"/>
      <c r="N2433" s="8"/>
      <c r="O2433" s="8"/>
      <c r="P2433" s="8"/>
    </row>
    <row r="2434">
      <c r="A2434" s="53"/>
      <c r="G2434" s="8" t="str">
        <f>'Таблицы принятия решений'!B205</f>
        <v>111 111 - 11 - 11</v>
      </c>
      <c r="I2434" s="21"/>
      <c r="J2434" s="8"/>
      <c r="L2434" s="8"/>
      <c r="M2434" s="8"/>
      <c r="N2434" s="8"/>
      <c r="O2434" s="8"/>
      <c r="P2434" s="8"/>
    </row>
    <row r="2435">
      <c r="A2435" s="53"/>
      <c r="G2435" s="8" t="str">
        <f>'Таблицы принятия решений'!B206</f>
        <v>Самое заметное отличие Pro-серии – это первая во всей линейке модель, в которой используются амбушюр</v>
      </c>
      <c r="I2435" s="21"/>
      <c r="J2435" s="8"/>
      <c r="L2435" s="8"/>
      <c r="M2435" s="8"/>
      <c r="N2435" s="8"/>
      <c r="O2435" s="8"/>
      <c r="P2435" s="8"/>
    </row>
    <row r="2436">
      <c r="A2436" s="53"/>
      <c r="D2436" s="165" t="s">
        <v>2830</v>
      </c>
      <c r="E2436" s="51" t="s">
        <v>2831</v>
      </c>
      <c r="F2436" s="56" t="str">
        <f>'Таблицы принятия решений'!C201</f>
        <v>К 2</v>
      </c>
      <c r="G2436" s="8" t="str">
        <f>'Таблицы принятия решений'!C205</f>
        <v>ctrl+v 1111 1111111</v>
      </c>
      <c r="H2436" s="27" t="s">
        <v>16</v>
      </c>
      <c r="I2436" s="21"/>
      <c r="J2436" s="8"/>
      <c r="K2436" s="27" t="s">
        <v>16</v>
      </c>
      <c r="L2436" s="8"/>
      <c r="M2436" s="8"/>
      <c r="N2436" s="8"/>
      <c r="O2436" s="8"/>
      <c r="P2436" s="8"/>
    </row>
    <row r="2437">
      <c r="A2437" s="43" t="s">
        <v>2832</v>
      </c>
      <c r="B2437" s="20" t="s">
        <v>2833</v>
      </c>
      <c r="C2437" s="20" t="s">
        <v>24</v>
      </c>
      <c r="D2437" s="165" t="s">
        <v>2834</v>
      </c>
      <c r="E2437" s="20" t="s">
        <v>2835</v>
      </c>
      <c r="F2437" s="8" t="str">
        <f>'Таблицы принятия решений'!H201</f>
        <v>К 7</v>
      </c>
      <c r="G2437" s="198" t="str">
        <f>'Таблицы принятия решений'!H208</f>
        <v>Самое заметное отличие Pro-серии – это первая во всей линейке модель, в которой используются амбушюра</v>
      </c>
      <c r="H2437" s="27" t="s">
        <v>16</v>
      </c>
      <c r="I2437" s="21"/>
      <c r="J2437" s="8"/>
      <c r="K2437" s="27" t="s">
        <v>16</v>
      </c>
      <c r="L2437" s="8"/>
      <c r="M2437" s="8"/>
      <c r="N2437" s="8"/>
      <c r="O2437" s="8"/>
      <c r="P2437" s="8"/>
    </row>
    <row r="2438">
      <c r="A2438" s="53"/>
      <c r="D2438" s="165" t="s">
        <v>2836</v>
      </c>
      <c r="E2438" s="20" t="s">
        <v>2837</v>
      </c>
      <c r="F2438" s="27" t="str">
        <f>'Таблицы принятия решений'!F201</f>
        <v>К 5</v>
      </c>
      <c r="G2438" s="198" t="str">
        <f>'Таблицы принятия решений'!F208</f>
        <v>Не следует, однако, забывать о том, что постоянный количественный рост и сфера нашей активности в значительной степени обуславливает создание экономической целесообразности принимаемых решений! Повседневная практика показывает, что выбранный нами инновационный путь в значительной степени обуславливает создание системы обучения кадров, соответствующей насущным потребностям! Разнообразный и богатый опыт постоянный количественный рост и сфера нашей активности напрямую зависит от новых предложений. Соображения высшего порядка, а также дальнейшее развитие различных форм деятельности требует определения и уточнения системы масштабного изменения ряда параметров. Равным образом новая модель организационной деятельности играет важную роль в формировании дальнейших направлений развития проекта? Дорогие друзья, дальнейшее развитие различных форм деятельности требует определения и уточнения новых предложений! Не следует, однако, забывать о том, что новая модель организационной деятельности позволяет выполнить важнейшие задания по разработке экономической целесообразности принимаемых решений. Соображения высшего порядка, а также выбранный нами инновационный путь требует определения и уточнения модели развития? Задача организации, в особенности же курс на социально-ориентированный национальный проект требует определения и уточнения новых предложений! Не следует, однако, забывать о том, что сложившаяся структура организации влечет за собой процесс внедрения и модернизации соответствующих условий активизации. Разнообразный и богатый опыт постоянный количественный рост и сфера нашей активности требует от нас системного анализа форм воздействия. Равным образом рамки и место обучения кадров в значительной степени обуславливает создание системы масштабного изменения ряда параметров? Значимость этих проблем настолько очевидна, что консультация с профессионалами из IT напрямую зависит от ключевых компонентов планируемого обновления. Таким образом, постоянный количественный рост и сф конец</v>
      </c>
      <c r="H2438" s="27" t="s">
        <v>16</v>
      </c>
      <c r="I2438" s="21"/>
      <c r="J2438" s="8"/>
      <c r="K2438" s="27" t="s">
        <v>16</v>
      </c>
      <c r="L2438" s="8"/>
      <c r="M2438" s="8"/>
      <c r="N2438" s="8"/>
      <c r="O2438" s="8"/>
      <c r="P2438" s="8"/>
    </row>
    <row r="2439">
      <c r="A2439" s="53"/>
      <c r="D2439" s="165" t="s">
        <v>2838</v>
      </c>
      <c r="E2439" s="20" t="s">
        <v>2839</v>
      </c>
      <c r="F2439" s="8" t="str">
        <f>'Таблицы принятия решений'!I201</f>
        <v>К 8</v>
      </c>
      <c r="G2439" s="93" t="str">
        <f>'Таблицы принятия решений'!I210</f>
        <v>Самое заметное отличие Pro-серии – это первая во всей линейке модель, в которой используются амбушюры. Общая форма тоже стала другая, это изменение позже унаследуют AirPods 3-го поколения и AirPods Pro второго.</v>
      </c>
      <c r="H2439" s="27" t="s">
        <v>16</v>
      </c>
      <c r="I2439" s="21"/>
      <c r="J2439" s="8"/>
      <c r="K2439" s="27" t="s">
        <v>16</v>
      </c>
      <c r="L2439" s="8"/>
      <c r="M2439" s="8"/>
      <c r="N2439" s="8"/>
      <c r="O2439" s="8"/>
      <c r="P2439" s="8"/>
    </row>
    <row r="2440">
      <c r="A2440" s="53"/>
      <c r="D2440" s="165" t="s">
        <v>2840</v>
      </c>
      <c r="E2440" s="20" t="s">
        <v>2841</v>
      </c>
      <c r="F2440" s="27" t="str">
        <f>'Таблицы принятия решений'!G201</f>
        <v>К 6</v>
      </c>
      <c r="G2440" s="93" t="str">
        <f>'Таблицы принятия решений'!G210</f>
        <v>Не следует, однако, забывать о том, что постоянный количественный рост и сфера нашей активности в значительной степени обуславливает создание экономической целесообразности принимаемых решений! Повседневная практика показывает, что выбранный нами инновационный путь в значительной степени обуславливает создание системы обучения кадров, соответствующей насущным потребностям! Разнообразный и богатый опыт постоянный количественный рост и сфера нашей активности напрямую зависит от новых предложений. Соображения высшего порядка, а также дальнейшее развитие различных форм деятельности требует определения и уточнения системы масштабного изменения ряда параметров. Равным образом новая модель организационной деятельности играет важную роль в формировании дальнейших направлений развития проекта? Дорогие друзья, дальнейшее развитие различных форм деятельности требует определения и уточнения новых предложений! Не следует, однако, забывать о том, что новая модель организационной деятельности позволяет выполнить важнейшие задания по разработке экономической целесообразности принимаемых решений. Соображения высшего порядка, а также выбранный нами инновационный путь требует определения и уточнения модели развития? Задача организации, в особенности же курс на социально-ориентированный национальный проект требует определения и уточнения новых предложений! Не следует, однако, забывать о том, что сложившаяся структура организации влечет за собой процесс внедрения и модернизации соответствующих условий активизации. Разнообразный и богатый опыт постоянный количественный рост и сфера нашей активности требует от нас системного анализа форм воздействия. Равным образом рамки и место обучения кадров в значительной степени обуславливает создание системы масштабного изменения ряда параметров? Значимость этих проблем настолько очевидна, что консультация с профессионалами из IT напрямую зависит от ключевых компонентов планируемого обновления. Таким образом, постоянный количественный рост и сфера нашей активности в значительной степени обуславливает создание позиций, занимаемых участниками в отношении поставленных задач. Таким образом, сложившаяся структура организации представляет собой интересный эксперимент проверки форм воздействия? Дорогие друзья, социально-экономическое развитие способствует повышению актуальности дальнейших направлений развитая системы массового участия? Значимость этих проблем настолько очевидна, что новая модель организационной деятельности позволяет оценить значение позиций, занимаемых участниками в отношении поставленных задач! Таким образом, социально-экономическое развитие создаёт предпосылки качественно новых шагов для ключевых компонентов планируемого обновления? Разнообразный и богатый опыт постоянное информационно-техническое обеспечение нашей деятельности обеспечивает актуальность новых предложений?</v>
      </c>
      <c r="H2440" s="27" t="s">
        <v>16</v>
      </c>
      <c r="I2440" s="21"/>
      <c r="J2440" s="8"/>
      <c r="K2440" s="27" t="s">
        <v>16</v>
      </c>
      <c r="L2440" s="8"/>
      <c r="M2440" s="8"/>
      <c r="N2440" s="8"/>
      <c r="O2440" s="8"/>
      <c r="P2440" s="8"/>
    </row>
    <row r="2441">
      <c r="A2441" s="43" t="str">
        <f>'рабочая форма матрица трассиров'!D1158</f>
        <v>После отправления обращения система выдает сообщение: "Спасибо за обращение! Мы свяжемся с вами в рабочее время (ежедневно с 10:00 до 21:00)."</v>
      </c>
      <c r="B2441" s="26" t="s">
        <v>2842</v>
      </c>
      <c r="C2441" s="18" t="s">
        <v>34</v>
      </c>
      <c r="D2441" s="165" t="str">
        <f t="shared" ref="D2441:D2442" si="698">MID(B2441,3,12)</f>
        <v>8.1.1.14</v>
      </c>
      <c r="E2441" s="26" t="s">
        <v>2843</v>
      </c>
      <c r="G2441" s="8"/>
      <c r="H2441" s="27" t="s">
        <v>16</v>
      </c>
      <c r="I2441" s="21"/>
      <c r="J2441" s="8"/>
      <c r="K2441" s="27" t="s">
        <v>16</v>
      </c>
      <c r="L2441" s="8"/>
      <c r="M2441" s="8"/>
      <c r="N2441" s="8"/>
      <c r="O2441" s="8"/>
      <c r="P2441" s="8"/>
    </row>
    <row r="2442">
      <c r="A2442" s="192" t="s">
        <v>2844</v>
      </c>
      <c r="B2442" s="81" t="s">
        <v>2845</v>
      </c>
      <c r="C2442" s="406" t="s">
        <v>34</v>
      </c>
      <c r="D2442" s="407" t="str">
        <f t="shared" si="698"/>
        <v>8.1.1.15</v>
      </c>
      <c r="E2442" s="408" t="s">
        <v>2846</v>
      </c>
      <c r="F2442" s="409"/>
      <c r="G2442" s="410"/>
      <c r="H2442" s="27" t="s">
        <v>16</v>
      </c>
      <c r="I2442" s="411"/>
      <c r="J2442" s="8"/>
      <c r="K2442" s="27" t="s">
        <v>16</v>
      </c>
      <c r="L2442" s="8"/>
      <c r="M2442" s="8"/>
      <c r="N2442" s="8"/>
      <c r="O2442" s="8"/>
      <c r="P2442" s="8"/>
    </row>
    <row r="2443">
      <c r="A2443" s="412"/>
      <c r="D2443" s="413"/>
      <c r="E2443" s="4"/>
      <c r="G2443" s="8"/>
      <c r="H2443" s="414"/>
      <c r="I2443" s="21"/>
      <c r="J2443" s="8"/>
      <c r="K2443" s="414"/>
      <c r="L2443" s="8"/>
      <c r="M2443" s="8"/>
      <c r="N2443" s="8"/>
      <c r="O2443" s="8"/>
      <c r="P2443" s="8"/>
    </row>
    <row r="2444">
      <c r="A2444" s="28"/>
      <c r="B2444" s="415" t="s">
        <v>2847</v>
      </c>
      <c r="C2444" s="416" t="s">
        <v>2848</v>
      </c>
      <c r="D2444" s="18" t="s">
        <v>2849</v>
      </c>
      <c r="E2444" s="18" t="s">
        <v>2850</v>
      </c>
      <c r="G2444" s="8"/>
      <c r="H2444" s="8"/>
      <c r="I2444" s="21"/>
      <c r="J2444" s="8"/>
      <c r="K2444" s="8"/>
      <c r="L2444" s="8"/>
      <c r="M2444" s="8"/>
      <c r="N2444" s="8"/>
      <c r="O2444" s="8"/>
      <c r="P2444" s="8"/>
    </row>
    <row r="2445">
      <c r="A2445" s="28" t="s">
        <v>2851</v>
      </c>
      <c r="B2445" s="415">
        <v>1377.0</v>
      </c>
      <c r="C2445" s="417">
        <f>B2445-B2450</f>
        <v>1317</v>
      </c>
      <c r="D2445" s="56">
        <v>1336.0</v>
      </c>
      <c r="E2445" s="418">
        <v>1361.0</v>
      </c>
      <c r="G2445" s="8"/>
      <c r="H2445" s="8"/>
      <c r="I2445" s="21"/>
      <c r="J2445" s="8"/>
      <c r="K2445" s="8"/>
      <c r="L2445" s="8"/>
      <c r="M2445" s="8"/>
      <c r="N2445" s="8"/>
      <c r="O2445" s="8"/>
      <c r="P2445" s="8"/>
    </row>
    <row r="2446">
      <c r="A2446" s="28" t="s">
        <v>2852</v>
      </c>
      <c r="B2446" s="419">
        <v>1374.0</v>
      </c>
      <c r="C2446" s="419">
        <v>1374.0</v>
      </c>
      <c r="E2446" s="4"/>
      <c r="G2446" s="8"/>
      <c r="H2446" s="8"/>
      <c r="I2446" s="21"/>
      <c r="J2446" s="8"/>
      <c r="K2446" s="8"/>
      <c r="L2446" s="8"/>
      <c r="M2446" s="8"/>
      <c r="N2446" s="8"/>
      <c r="O2446" s="8"/>
      <c r="P2446" s="8"/>
    </row>
    <row r="2447">
      <c r="A2447" s="28" t="s">
        <v>2853</v>
      </c>
      <c r="B2447" s="420">
        <f t="shared" ref="B2447:C2447" si="699">B2446/B2445</f>
        <v>0.9978213508</v>
      </c>
      <c r="C2447" s="420">
        <f t="shared" si="699"/>
        <v>1.043280182</v>
      </c>
      <c r="E2447" s="4"/>
      <c r="G2447" s="8"/>
      <c r="H2447" s="8"/>
      <c r="I2447" s="21"/>
      <c r="J2447" s="8"/>
      <c r="K2447" s="8"/>
      <c r="L2447" s="8"/>
      <c r="M2447" s="8"/>
      <c r="N2447" s="8"/>
      <c r="O2447" s="8"/>
      <c r="P2447" s="8"/>
    </row>
    <row r="2448">
      <c r="D2448" s="4"/>
      <c r="E2448" s="4"/>
      <c r="G2448" s="8"/>
      <c r="H2448" s="8"/>
      <c r="I2448" s="21"/>
      <c r="J2448" s="8"/>
      <c r="K2448" s="8"/>
      <c r="L2448" s="8"/>
      <c r="M2448" s="8"/>
      <c r="N2448" s="8"/>
      <c r="O2448" s="8"/>
      <c r="P2448" s="8"/>
    </row>
    <row r="2449">
      <c r="A2449" s="28"/>
      <c r="B2449" s="21"/>
      <c r="D2449" s="4"/>
      <c r="E2449" s="4"/>
      <c r="G2449" s="8"/>
      <c r="H2449" s="8"/>
      <c r="I2449" s="21"/>
      <c r="J2449" s="8"/>
      <c r="K2449" s="8"/>
      <c r="L2449" s="8"/>
      <c r="M2449" s="8"/>
      <c r="N2449" s="8"/>
      <c r="O2449" s="8"/>
      <c r="P2449" s="8"/>
    </row>
    <row r="2450">
      <c r="A2450" s="421" t="s">
        <v>2854</v>
      </c>
      <c r="B2450" s="422">
        <v>60.0</v>
      </c>
      <c r="D2450" s="4"/>
      <c r="E2450" s="4"/>
      <c r="G2450" s="8"/>
      <c r="H2450" s="8"/>
      <c r="I2450" s="21"/>
      <c r="J2450" s="8"/>
      <c r="K2450" s="8"/>
      <c r="L2450" s="8"/>
      <c r="M2450" s="8"/>
      <c r="N2450" s="8"/>
      <c r="O2450" s="8"/>
      <c r="P2450" s="8"/>
    </row>
    <row r="2451">
      <c r="A2451" s="18" t="str">
        <f t="shared" ref="A2451:B2451" si="700">A140</f>
        <v>После рассмотрения менеджером обращения, в порядке очереди обращений, пользователю поступит звонок</v>
      </c>
      <c r="B2451" s="423" t="str">
        <f t="shared" si="700"/>
        <v>ID1.3.1.5</v>
      </c>
      <c r="C2451" s="56">
        <v>1.0</v>
      </c>
      <c r="D2451" s="4"/>
      <c r="E2451" s="4"/>
      <c r="G2451" s="8"/>
      <c r="H2451" s="8"/>
      <c r="I2451" s="21"/>
      <c r="J2451" s="8"/>
      <c r="K2451" s="8"/>
      <c r="L2451" s="8"/>
      <c r="M2451" s="8"/>
      <c r="N2451" s="8"/>
      <c r="O2451" s="8"/>
      <c r="P2451" s="8"/>
    </row>
    <row r="2452">
      <c r="A2452" s="18" t="str">
        <f t="shared" ref="A2452:B2452" si="701">A141</f>
        <v>Если система вывела сообщение "Все получилось. Мы скоро перезвоним Вам.", спустя время пользователь получает звонок на указанный в форме номер телефона </v>
      </c>
      <c r="B2452" s="423" t="str">
        <f t="shared" si="701"/>
        <v>ID1.3.1.10</v>
      </c>
      <c r="C2452" s="56">
        <v>2.0</v>
      </c>
      <c r="D2452" s="4"/>
      <c r="E2452" s="4"/>
      <c r="G2452" s="8"/>
      <c r="H2452" s="8"/>
      <c r="I2452" s="21"/>
      <c r="J2452" s="8"/>
      <c r="K2452" s="8"/>
      <c r="L2452" s="8"/>
      <c r="M2452" s="8"/>
      <c r="N2452" s="8"/>
      <c r="O2452" s="8"/>
      <c r="P2452" s="8"/>
    </row>
    <row r="2453">
      <c r="A2453" s="18" t="str">
        <f t="shared" ref="A2453:B2453" si="702">A146</f>
        <v>Если система вывела сообщение "Все получилось. Мы скоро перезвоним Вам.", спустя время пользователь получает звонок на указанный в форме номер телефона </v>
      </c>
      <c r="B2453" s="18" t="str">
        <f t="shared" si="702"/>
        <v>ID1.3.1.7</v>
      </c>
      <c r="C2453" s="56">
        <v>3.0</v>
      </c>
      <c r="D2453" s="4"/>
      <c r="E2453" s="4"/>
      <c r="G2453" s="8"/>
      <c r="H2453" s="8"/>
      <c r="I2453" s="21"/>
      <c r="J2453" s="8"/>
      <c r="K2453" s="8"/>
      <c r="L2453" s="8"/>
      <c r="M2453" s="8"/>
      <c r="N2453" s="8"/>
      <c r="O2453" s="8"/>
      <c r="P2453" s="8"/>
    </row>
    <row r="2454">
      <c r="A2454" s="424" t="str">
        <f t="shared" ref="A2454:B2454" si="703">A229</f>
        <v>После отправления запроса, оператор "iSpot" перезванивает на указанный в заявке номер</v>
      </c>
      <c r="B2454" s="425" t="str">
        <f t="shared" si="703"/>
        <v>ID1.5.1.9</v>
      </c>
      <c r="C2454" s="56">
        <v>4.0</v>
      </c>
      <c r="D2454" s="4"/>
      <c r="E2454" s="4"/>
      <c r="G2454" s="8"/>
      <c r="H2454" s="8"/>
      <c r="I2454" s="21"/>
      <c r="J2454" s="8"/>
      <c r="K2454" s="8"/>
      <c r="L2454" s="8"/>
      <c r="M2454" s="8"/>
      <c r="N2454" s="8"/>
      <c r="O2454" s="8"/>
      <c r="P2454" s="8"/>
    </row>
    <row r="2455">
      <c r="A2455" s="424" t="str">
        <f t="shared" ref="A2455:B2455" si="704">A267</f>
        <v>После отправления запроса, оператор "iSpot" перезванивает на указанный в заявке номер</v>
      </c>
      <c r="B2455" s="425" t="str">
        <f t="shared" si="704"/>
        <v>ID1.5.1.9</v>
      </c>
      <c r="C2455" s="56">
        <v>5.0</v>
      </c>
      <c r="D2455" s="4"/>
      <c r="E2455" s="4"/>
      <c r="G2455" s="8"/>
      <c r="H2455" s="8"/>
      <c r="I2455" s="21"/>
      <c r="J2455" s="8"/>
      <c r="K2455" s="8"/>
      <c r="L2455" s="8"/>
      <c r="M2455" s="8"/>
      <c r="N2455" s="8"/>
      <c r="O2455" s="8"/>
      <c r="P2455" s="8"/>
    </row>
    <row r="2456">
      <c r="A2456" s="43" t="str">
        <f t="shared" ref="A2456:B2456" si="705">A320</f>
        <v>После отправления запроса, оператор "iSpot" перезванивает на указанный в заявке номер</v>
      </c>
      <c r="B2456" s="425" t="str">
        <f t="shared" si="705"/>
        <v>ID1.5.1.9</v>
      </c>
      <c r="C2456" s="56">
        <v>6.0</v>
      </c>
      <c r="D2456" s="4"/>
      <c r="E2456" s="4"/>
      <c r="G2456" s="8"/>
      <c r="H2456" s="8"/>
      <c r="I2456" s="21"/>
      <c r="J2456" s="8"/>
      <c r="K2456" s="8"/>
      <c r="L2456" s="8"/>
      <c r="M2456" s="8"/>
      <c r="N2456" s="8"/>
      <c r="O2456" s="8"/>
      <c r="P2456" s="8"/>
    </row>
    <row r="2457">
      <c r="A2457" s="43" t="str">
        <f t="shared" ref="A2457:B2457" si="706">A321</f>
        <v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v>
      </c>
      <c r="B2457" s="43" t="str">
        <f t="shared" si="706"/>
        <v>ID1.5.1.10</v>
      </c>
      <c r="C2457" s="56">
        <v>7.0</v>
      </c>
      <c r="D2457" s="4"/>
      <c r="E2457" s="4"/>
      <c r="G2457" s="8"/>
      <c r="H2457" s="8"/>
      <c r="I2457" s="21"/>
      <c r="J2457" s="8"/>
      <c r="K2457" s="8"/>
      <c r="L2457" s="8"/>
      <c r="M2457" s="8"/>
      <c r="N2457" s="8"/>
      <c r="O2457" s="8"/>
      <c r="P2457" s="8"/>
    </row>
    <row r="2458">
      <c r="A2458" s="43" t="str">
        <f t="shared" ref="A2458:B2458" si="707">A357</f>
        <v>После отправления запроса, оператор "iSpot" перезванивает на указанный в заявке номер</v>
      </c>
      <c r="B2458" s="425" t="str">
        <f t="shared" si="707"/>
        <v>ID1.5.1.9</v>
      </c>
      <c r="C2458" s="56">
        <v>8.0</v>
      </c>
      <c r="D2458" s="4"/>
      <c r="E2458" s="4"/>
      <c r="G2458" s="8"/>
      <c r="H2458" s="8"/>
      <c r="I2458" s="21"/>
      <c r="J2458" s="8"/>
      <c r="K2458" s="8"/>
      <c r="L2458" s="8"/>
      <c r="M2458" s="8"/>
      <c r="N2458" s="8"/>
      <c r="O2458" s="8"/>
      <c r="P2458" s="8"/>
    </row>
    <row r="2459" ht="144.75" customHeight="1">
      <c r="A2459" s="43" t="str">
        <f t="shared" ref="A2459:B2459" si="708">A358</f>
        <v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v>
      </c>
      <c r="B2459" s="43" t="str">
        <f t="shared" si="708"/>
        <v>ID1.5.1.10</v>
      </c>
      <c r="C2459" s="56">
        <v>9.0</v>
      </c>
      <c r="D2459" s="4"/>
      <c r="E2459" s="4"/>
      <c r="G2459" s="8"/>
      <c r="H2459" s="8"/>
      <c r="I2459" s="21"/>
      <c r="J2459" s="8"/>
      <c r="K2459" s="8"/>
      <c r="L2459" s="8"/>
      <c r="M2459" s="8"/>
      <c r="N2459" s="8"/>
      <c r="O2459" s="8"/>
      <c r="P2459" s="8"/>
    </row>
    <row r="2460">
      <c r="A2460" s="424" t="str">
        <f t="shared" ref="A2460:B2460" si="709">A413</f>
        <v>После отправления запроса, оператор "iSpot" перезванивает на указанный в заявке номер</v>
      </c>
      <c r="B2460" s="425" t="str">
        <f t="shared" si="709"/>
        <v>ID1.5.1.9</v>
      </c>
      <c r="C2460" s="56">
        <v>10.0</v>
      </c>
      <c r="D2460" s="4"/>
      <c r="E2460" s="4"/>
      <c r="G2460" s="8"/>
      <c r="H2460" s="8"/>
      <c r="I2460" s="21"/>
      <c r="J2460" s="8"/>
      <c r="K2460" s="8"/>
      <c r="L2460" s="8"/>
      <c r="M2460" s="8"/>
      <c r="N2460" s="8"/>
      <c r="O2460" s="8"/>
      <c r="P2460" s="8"/>
    </row>
    <row r="2461">
      <c r="A2461" s="43" t="str">
        <f t="shared" ref="A2461:B2461" si="710">A414</f>
        <v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v>
      </c>
      <c r="B2461" s="424" t="str">
        <f t="shared" si="710"/>
        <v>ID1.5.1.10</v>
      </c>
      <c r="C2461" s="56">
        <v>11.0</v>
      </c>
      <c r="D2461" s="4"/>
      <c r="E2461" s="4"/>
      <c r="G2461" s="8"/>
      <c r="H2461" s="8"/>
      <c r="I2461" s="21"/>
      <c r="J2461" s="8"/>
      <c r="K2461" s="8"/>
      <c r="L2461" s="8"/>
      <c r="M2461" s="8"/>
      <c r="N2461" s="8"/>
      <c r="O2461" s="8"/>
      <c r="P2461" s="8"/>
    </row>
    <row r="2462">
      <c r="A2462" s="424" t="str">
        <f t="shared" ref="A2462:B2462" si="711">A445</f>
        <v>После отправления запроса, оператор "iSpot" перезванивает на указанный в заявке номер</v>
      </c>
      <c r="B2462" s="425" t="str">
        <f t="shared" si="711"/>
        <v>ID1.5.1.9</v>
      </c>
      <c r="C2462" s="56">
        <v>12.0</v>
      </c>
      <c r="D2462" s="4"/>
      <c r="E2462" s="4"/>
      <c r="G2462" s="8"/>
      <c r="H2462" s="8"/>
      <c r="I2462" s="21"/>
      <c r="J2462" s="8"/>
      <c r="K2462" s="8"/>
      <c r="L2462" s="8"/>
      <c r="M2462" s="8"/>
      <c r="N2462" s="8"/>
      <c r="O2462" s="8"/>
      <c r="P2462" s="8"/>
    </row>
    <row r="2463">
      <c r="A2463" s="43" t="str">
        <f t="shared" ref="A2463:B2463" si="712">A446</f>
        <v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v>
      </c>
      <c r="B2463" s="43" t="str">
        <f t="shared" si="712"/>
        <v>ID1.5.1.10</v>
      </c>
      <c r="C2463" s="56">
        <v>13.0</v>
      </c>
      <c r="D2463" s="4"/>
      <c r="E2463" s="4"/>
      <c r="G2463" s="8"/>
      <c r="H2463" s="8"/>
      <c r="I2463" s="21"/>
      <c r="J2463" s="8"/>
      <c r="K2463" s="8"/>
      <c r="L2463" s="8"/>
      <c r="M2463" s="8"/>
      <c r="N2463" s="8"/>
      <c r="O2463" s="8"/>
      <c r="P2463" s="8"/>
    </row>
    <row r="2464">
      <c r="A2464" s="43" t="str">
        <f t="shared" ref="A2464:B2464" si="713">A479</f>
        <v>После отправления запроса, оператор "iSpot" перезванивает на указанный в заявке номер</v>
      </c>
      <c r="B2464" s="43" t="str">
        <f t="shared" si="713"/>
        <v>ID1.5.1.9</v>
      </c>
      <c r="C2464" s="56">
        <v>14.0</v>
      </c>
      <c r="D2464" s="4"/>
      <c r="E2464" s="4"/>
      <c r="G2464" s="8"/>
      <c r="H2464" s="8"/>
      <c r="I2464" s="21"/>
      <c r="J2464" s="8"/>
      <c r="K2464" s="8"/>
      <c r="L2464" s="8"/>
      <c r="M2464" s="8"/>
      <c r="N2464" s="8"/>
      <c r="O2464" s="8"/>
      <c r="P2464" s="8"/>
    </row>
    <row r="2465">
      <c r="A2465" s="43" t="str">
        <f t="shared" ref="A2465:B2465" si="714">A480</f>
        <v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v>
      </c>
      <c r="B2465" s="43" t="str">
        <f t="shared" si="714"/>
        <v>ID1.5.1.10</v>
      </c>
      <c r="C2465" s="56">
        <v>15.0</v>
      </c>
      <c r="D2465" s="4"/>
      <c r="E2465" s="4"/>
      <c r="G2465" s="8"/>
      <c r="H2465" s="8"/>
      <c r="I2465" s="21"/>
      <c r="J2465" s="8"/>
      <c r="K2465" s="8"/>
      <c r="L2465" s="8"/>
      <c r="M2465" s="8"/>
      <c r="N2465" s="8"/>
      <c r="O2465" s="8"/>
      <c r="P2465" s="8"/>
    </row>
    <row r="2466">
      <c r="A2466" s="424" t="str">
        <f t="shared" ref="A2466:B2466" si="715">A514</f>
        <v>После отправления запроса, оператор "iSpot" перезванивает на указанный в заявке номер</v>
      </c>
      <c r="B2466" s="425" t="str">
        <f t="shared" si="715"/>
        <v>ID1.5.1.9</v>
      </c>
      <c r="C2466" s="56">
        <v>16.0</v>
      </c>
      <c r="D2466" s="4"/>
      <c r="E2466" s="4"/>
      <c r="G2466" s="8"/>
      <c r="H2466" s="8"/>
      <c r="I2466" s="21"/>
      <c r="J2466" s="8"/>
      <c r="K2466" s="8"/>
      <c r="L2466" s="8"/>
      <c r="M2466" s="8"/>
      <c r="N2466" s="8"/>
      <c r="O2466" s="8"/>
      <c r="P2466" s="8"/>
    </row>
    <row r="2467">
      <c r="A2467" s="43" t="str">
        <f t="shared" ref="A2467:B2467" si="716">A515</f>
        <v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v>
      </c>
      <c r="B2467" s="424" t="str">
        <f t="shared" si="716"/>
        <v>ID1.5.1.10</v>
      </c>
      <c r="C2467" s="56">
        <v>17.0</v>
      </c>
      <c r="D2467" s="4"/>
      <c r="E2467" s="4"/>
      <c r="G2467" s="8"/>
      <c r="H2467" s="8"/>
      <c r="I2467" s="21"/>
      <c r="J2467" s="8"/>
      <c r="K2467" s="8"/>
      <c r="L2467" s="8"/>
      <c r="M2467" s="8"/>
      <c r="N2467" s="8"/>
      <c r="O2467" s="8"/>
      <c r="P2467" s="8"/>
    </row>
    <row r="2468">
      <c r="A2468" s="424" t="str">
        <f t="shared" ref="A2468:B2468" si="717">A563</f>
        <v>После отправления запроса, оператор "iSpot" перезванивает на указанный в заявке номер</v>
      </c>
      <c r="B2468" s="425" t="str">
        <f t="shared" si="717"/>
        <v>ID1.5.1.9</v>
      </c>
      <c r="C2468" s="56">
        <v>18.0</v>
      </c>
      <c r="D2468" s="4"/>
      <c r="E2468" s="4"/>
      <c r="G2468" s="8"/>
      <c r="H2468" s="8"/>
      <c r="I2468" s="21"/>
      <c r="J2468" s="8"/>
      <c r="K2468" s="8"/>
      <c r="L2468" s="8"/>
      <c r="M2468" s="8"/>
      <c r="N2468" s="8"/>
      <c r="O2468" s="8"/>
      <c r="P2468" s="8"/>
    </row>
    <row r="2469">
      <c r="A2469" s="43" t="str">
        <f t="shared" ref="A2469:B2469" si="718">A564</f>
        <v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v>
      </c>
      <c r="B2469" s="424" t="str">
        <f t="shared" si="718"/>
        <v>ID1.5.1.10</v>
      </c>
      <c r="C2469" s="56">
        <v>19.0</v>
      </c>
      <c r="D2469" s="4"/>
      <c r="E2469" s="4"/>
      <c r="G2469" s="8"/>
      <c r="H2469" s="8"/>
      <c r="I2469" s="21"/>
      <c r="J2469" s="8"/>
      <c r="K2469" s="8"/>
      <c r="L2469" s="8"/>
      <c r="M2469" s="8"/>
      <c r="N2469" s="8"/>
      <c r="O2469" s="8"/>
      <c r="P2469" s="8"/>
    </row>
    <row r="2470">
      <c r="A2470" s="424" t="str">
        <f t="shared" ref="A2470:B2470" si="719">A652</f>
        <v>Поле ввода с плейсхолдером "Ваш промокод" содержит промокод, который зарегистрирован в системе </v>
      </c>
      <c r="B2470" s="425" t="str">
        <f t="shared" si="719"/>
        <v>ID1.6.2.2.4</v>
      </c>
      <c r="C2470" s="56">
        <v>20.0</v>
      </c>
      <c r="D2470" s="4"/>
      <c r="E2470" s="4"/>
      <c r="G2470" s="8"/>
      <c r="H2470" s="8"/>
      <c r="I2470" s="21"/>
      <c r="J2470" s="8"/>
      <c r="K2470" s="8"/>
      <c r="L2470" s="8"/>
      <c r="M2470" s="8"/>
      <c r="N2470" s="8"/>
      <c r="O2470" s="8"/>
      <c r="P2470" s="8"/>
    </row>
    <row r="2471">
      <c r="A2471" s="424" t="str">
        <f t="shared" ref="A2471:B2471" si="720">A692</f>
        <v>В случает заполнения всех данных и нажатия на кнопку "Оформить заказ" происходит переход на страницу с сообщением: "Заказ № spt-&lt;номер&gt; успешно оформлен.
Мы свяжемся с вами для подтверждения заказа с 10:00 до 22:00"</v>
      </c>
      <c r="B2471" s="425" t="str">
        <f t="shared" si="720"/>
        <v>ID1.6.3-2</v>
      </c>
      <c r="C2471" s="56">
        <v>21.0</v>
      </c>
      <c r="D2471" s="4"/>
      <c r="E2471" s="4"/>
      <c r="G2471" s="8"/>
      <c r="H2471" s="8"/>
      <c r="I2471" s="21"/>
      <c r="J2471" s="8"/>
      <c r="K2471" s="8"/>
      <c r="L2471" s="8"/>
      <c r="M2471" s="8"/>
      <c r="N2471" s="8"/>
      <c r="O2471" s="8"/>
      <c r="P2471" s="8"/>
    </row>
    <row r="2472">
      <c r="A2472" s="424" t="str">
        <f t="shared" ref="A2472:B2472" si="721">A696</f>
        <v>Если доступного товара станет 0, то статус товара изменится и кнопка купить станет не доступной.</v>
      </c>
      <c r="B2472" s="425" t="str">
        <f t="shared" si="721"/>
        <v>ID1.6.3-6</v>
      </c>
      <c r="C2472" s="56">
        <v>22.0</v>
      </c>
      <c r="D2472" s="4"/>
      <c r="E2472" s="4"/>
      <c r="G2472" s="8"/>
      <c r="H2472" s="8"/>
      <c r="I2472" s="21"/>
      <c r="J2472" s="8"/>
      <c r="K2472" s="8"/>
      <c r="L2472" s="8"/>
      <c r="M2472" s="8"/>
      <c r="N2472" s="8"/>
      <c r="O2472" s="8"/>
      <c r="P2472" s="8"/>
    </row>
    <row r="2473">
      <c r="A2473" s="424" t="str">
        <f t="shared" ref="A2473:B2473" si="722">A728</f>
        <v>При некорректном заполнении поля email не происходит отправка формы</v>
      </c>
      <c r="B2473" s="424" t="str">
        <f t="shared" si="722"/>
        <v>ID1.2.7.2.5.1</v>
      </c>
      <c r="C2473" s="56">
        <v>23.0</v>
      </c>
      <c r="D2473" s="4"/>
      <c r="E2473" s="4"/>
      <c r="G2473" s="8"/>
      <c r="H2473" s="8"/>
      <c r="I2473" s="21"/>
      <c r="J2473" s="8"/>
      <c r="K2473" s="8"/>
      <c r="L2473" s="8"/>
      <c r="M2473" s="8"/>
      <c r="N2473" s="8"/>
      <c r="O2473" s="8"/>
      <c r="P2473" s="8"/>
    </row>
    <row r="2474">
      <c r="A2474" s="424" t="str">
        <f t="shared" ref="A2474:B2474" si="723">A737</f>
        <v>При выборе способа доставки "Самовывоз" и  нажатия на кнопку "Оформить заказ" пользователь видит сообщение системы: "Заказ № spt-&lt;номер&gt; успешно оформлен.
Мы свяжемся с вами для подтверждения заказа с 10:00 до 22:00"</v>
      </c>
      <c r="B2474" s="424" t="str">
        <f t="shared" si="723"/>
        <v>ID1.6.3.2.4</v>
      </c>
      <c r="C2474" s="56">
        <v>24.0</v>
      </c>
      <c r="D2474" s="4"/>
      <c r="E2474" s="4"/>
      <c r="G2474" s="8"/>
      <c r="H2474" s="8"/>
      <c r="I2474" s="21"/>
      <c r="J2474" s="8"/>
      <c r="K2474" s="8"/>
      <c r="L2474" s="8"/>
      <c r="M2474" s="8"/>
      <c r="N2474" s="8"/>
      <c r="O2474" s="8"/>
      <c r="P2474" s="8"/>
    </row>
    <row r="2475">
      <c r="A2475" s="424" t="str">
        <f t="shared" ref="A2475:B2475" si="724">A757</f>
        <v>Поле ввода "Номер дома" принимает любые значения</v>
      </c>
      <c r="B2475" s="424" t="str">
        <f t="shared" si="724"/>
        <v>ID1.6.3.2.10</v>
      </c>
      <c r="C2475" s="56">
        <v>25.0</v>
      </c>
      <c r="D2475" s="4"/>
      <c r="E2475" s="4"/>
      <c r="G2475" s="8"/>
      <c r="H2475" s="8"/>
      <c r="I2475" s="21"/>
      <c r="J2475" s="8"/>
      <c r="K2475" s="8"/>
      <c r="L2475" s="8"/>
      <c r="M2475" s="8"/>
      <c r="N2475" s="8"/>
      <c r="O2475" s="8"/>
      <c r="P2475" s="8"/>
    </row>
    <row r="2476">
      <c r="A2476" s="424" t="str">
        <f t="shared" ref="A2476:B2476" si="725">A758</f>
        <v>Поле ввода "Улица" принимает любые значения</v>
      </c>
      <c r="B2476" s="425" t="str">
        <f t="shared" si="725"/>
        <v>ID1.6.3.2.9</v>
      </c>
      <c r="C2476" s="56">
        <v>26.0</v>
      </c>
      <c r="D2476" s="4"/>
      <c r="E2476" s="4"/>
      <c r="G2476" s="8"/>
      <c r="H2476" s="8"/>
      <c r="I2476" s="21"/>
      <c r="J2476" s="8"/>
      <c r="K2476" s="8"/>
      <c r="L2476" s="8"/>
      <c r="M2476" s="8"/>
      <c r="N2476" s="8"/>
      <c r="O2476" s="8"/>
      <c r="P2476" s="8"/>
    </row>
    <row r="2477">
      <c r="A2477" s="424" t="str">
        <f t="shared" ref="A2477:B2477" si="726">A759</f>
        <v>Поле ввода "Строение" принимает любые значения</v>
      </c>
      <c r="B2477" s="425" t="str">
        <f t="shared" si="726"/>
        <v>ID1.6.3.2.11</v>
      </c>
      <c r="C2477" s="56">
        <v>27.0</v>
      </c>
      <c r="D2477" s="4"/>
      <c r="E2477" s="4"/>
      <c r="G2477" s="8"/>
      <c r="H2477" s="8"/>
      <c r="I2477" s="21"/>
      <c r="J2477" s="8"/>
      <c r="K2477" s="8"/>
      <c r="L2477" s="8"/>
      <c r="M2477" s="8"/>
      <c r="N2477" s="8"/>
      <c r="O2477" s="8"/>
      <c r="P2477" s="8"/>
    </row>
    <row r="2478">
      <c r="A2478" s="424" t="str">
        <f t="shared" ref="A2478:B2478" si="727">A760</f>
        <v>Поле ввода "Корпус" принимает любые значения</v>
      </c>
      <c r="B2478" s="425" t="str">
        <f t="shared" si="727"/>
        <v>ID1.6.3.2.12</v>
      </c>
      <c r="C2478" s="56">
        <v>28.0</v>
      </c>
      <c r="D2478" s="4"/>
      <c r="E2478" s="4"/>
      <c r="G2478" s="8"/>
      <c r="H2478" s="8"/>
      <c r="I2478" s="21"/>
      <c r="J2478" s="8"/>
      <c r="K2478" s="8"/>
      <c r="L2478" s="8"/>
      <c r="M2478" s="8"/>
      <c r="N2478" s="8"/>
      <c r="O2478" s="8"/>
      <c r="P2478" s="8"/>
    </row>
    <row r="2479">
      <c r="A2479" s="424" t="str">
        <f t="shared" ref="A2479:B2479" si="728">A761</f>
        <v>Поле ввода "Квартира" принимает любые значения</v>
      </c>
      <c r="B2479" s="425" t="str">
        <f t="shared" si="728"/>
        <v>ID1.6.3.2.13</v>
      </c>
      <c r="C2479" s="56">
        <v>29.0</v>
      </c>
      <c r="D2479" s="4"/>
      <c r="E2479" s="4"/>
      <c r="G2479" s="8"/>
      <c r="H2479" s="8"/>
      <c r="I2479" s="21"/>
      <c r="J2479" s="8"/>
      <c r="K2479" s="8"/>
      <c r="L2479" s="8"/>
      <c r="M2479" s="8"/>
      <c r="N2479" s="8"/>
      <c r="O2479" s="8"/>
      <c r="P2479" s="8"/>
    </row>
    <row r="2480">
      <c r="A2480" s="424" t="str">
        <f t="shared" ref="A2480:B2480" si="729">A762</f>
        <v>Предзаполненное поле ввода "Город" не должно меняться после выбора из списка
 (проверить на возможность изменить, вставить другой город) </v>
      </c>
      <c r="B2480" s="425" t="str">
        <f t="shared" si="729"/>
        <v>ID1.6.3.2.15</v>
      </c>
      <c r="C2480" s="56">
        <v>30.0</v>
      </c>
      <c r="D2480" s="4"/>
      <c r="E2480" s="4"/>
      <c r="G2480" s="8"/>
      <c r="H2480" s="8"/>
      <c r="I2480" s="21"/>
      <c r="J2480" s="8"/>
      <c r="K2480" s="8"/>
      <c r="L2480" s="8"/>
      <c r="M2480" s="8"/>
      <c r="N2480" s="8"/>
      <c r="O2480" s="8"/>
      <c r="P2480" s="8"/>
    </row>
    <row r="2481">
      <c r="A2481" s="27" t="str">
        <f t="shared" ref="A2481:B2481" si="730">A774</f>
        <v>Поле ввода "Улица" принимает любые значения</v>
      </c>
      <c r="B2481" s="426" t="str">
        <f t="shared" si="730"/>
        <v>ID1.6.3.2.9</v>
      </c>
      <c r="C2481" s="56">
        <v>31.0</v>
      </c>
      <c r="D2481" s="4"/>
      <c r="E2481" s="4"/>
      <c r="G2481" s="8"/>
      <c r="H2481" s="8"/>
      <c r="I2481" s="21"/>
      <c r="J2481" s="8"/>
      <c r="K2481" s="8"/>
      <c r="L2481" s="8"/>
      <c r="M2481" s="8"/>
      <c r="N2481" s="8"/>
      <c r="O2481" s="8"/>
      <c r="P2481" s="8"/>
    </row>
    <row r="2482">
      <c r="A2482" s="27" t="str">
        <f t="shared" ref="A2482:B2482" si="731">A775</f>
        <v>Поле ввода "Строение" принимает любые значения</v>
      </c>
      <c r="B2482" s="426" t="str">
        <f t="shared" si="731"/>
        <v>ID1.6.3.2.11</v>
      </c>
      <c r="C2482" s="56">
        <v>32.0</v>
      </c>
      <c r="D2482" s="4"/>
      <c r="E2482" s="4"/>
      <c r="G2482" s="8"/>
      <c r="H2482" s="8"/>
      <c r="I2482" s="21"/>
      <c r="J2482" s="8"/>
      <c r="K2482" s="8"/>
      <c r="L2482" s="8"/>
      <c r="M2482" s="8"/>
      <c r="N2482" s="8"/>
      <c r="O2482" s="8"/>
      <c r="P2482" s="8"/>
    </row>
    <row r="2483">
      <c r="A2483" s="27" t="str">
        <f t="shared" ref="A2483:B2483" si="732">A776</f>
        <v>Поле ввода "Корпус" принимает любые значения</v>
      </c>
      <c r="B2483" s="426" t="str">
        <f t="shared" si="732"/>
        <v>ID1.6.3.2.12</v>
      </c>
      <c r="C2483" s="56">
        <v>33.0</v>
      </c>
      <c r="D2483" s="4"/>
      <c r="E2483" s="4"/>
      <c r="G2483" s="8"/>
      <c r="H2483" s="8"/>
      <c r="I2483" s="21"/>
      <c r="J2483" s="8"/>
      <c r="K2483" s="8"/>
      <c r="L2483" s="8"/>
      <c r="M2483" s="8"/>
      <c r="N2483" s="8"/>
      <c r="O2483" s="8"/>
      <c r="P2483" s="8"/>
    </row>
    <row r="2484">
      <c r="A2484" s="27" t="str">
        <f t="shared" ref="A2484:B2484" si="733">A777</f>
        <v>Поле ввода "Квартира" принимает любые значения</v>
      </c>
      <c r="B2484" s="427" t="str">
        <f t="shared" si="733"/>
        <v>ID1.6.3.2.13</v>
      </c>
      <c r="C2484" s="56">
        <v>34.0</v>
      </c>
      <c r="D2484" s="4"/>
      <c r="E2484" s="4"/>
      <c r="G2484" s="8"/>
      <c r="H2484" s="8"/>
      <c r="I2484" s="21"/>
      <c r="J2484" s="8"/>
      <c r="K2484" s="8"/>
      <c r="L2484" s="8"/>
      <c r="M2484" s="8"/>
      <c r="N2484" s="8"/>
      <c r="O2484" s="8"/>
      <c r="P2484" s="8"/>
    </row>
    <row r="2485">
      <c r="A2485" s="27" t="str">
        <f t="shared" ref="A2485:B2485" si="734">A778</f>
        <v>Предзаполненное поле ввода "Город" не должно меняться после выбора из списка
 (проверить на возможность изменить, вставить другой город) </v>
      </c>
      <c r="B2485" s="426" t="str">
        <f t="shared" si="734"/>
        <v>ID1.6.3.2.15</v>
      </c>
      <c r="C2485" s="56">
        <v>35.0</v>
      </c>
      <c r="D2485" s="4"/>
      <c r="E2485" s="4"/>
      <c r="G2485" s="8"/>
      <c r="H2485" s="8"/>
      <c r="I2485" s="21"/>
      <c r="J2485" s="8"/>
      <c r="K2485" s="8"/>
      <c r="L2485" s="8"/>
      <c r="M2485" s="8"/>
      <c r="N2485" s="8"/>
      <c r="O2485" s="8"/>
      <c r="P2485" s="8"/>
    </row>
    <row r="2486">
      <c r="A2486" s="424" t="str">
        <f t="shared" ref="A2486:B2486" si="735">A782</f>
        <v>При выборе способа оплаты Банковской картой после нажатия кнопки "Оформить заказ", открывается форма Интернет-эквайринга</v>
      </c>
      <c r="B2486" s="425" t="str">
        <f t="shared" si="735"/>
        <v>ID1.6.3.3.3</v>
      </c>
      <c r="C2486" s="56">
        <v>36.0</v>
      </c>
      <c r="D2486" s="4"/>
      <c r="E2486" s="4"/>
      <c r="G2486" s="8"/>
      <c r="H2486" s="8"/>
      <c r="I2486" s="21"/>
      <c r="J2486" s="8"/>
      <c r="K2486" s="8"/>
      <c r="L2486" s="8"/>
      <c r="M2486" s="8"/>
      <c r="N2486" s="8"/>
      <c r="O2486" s="8"/>
      <c r="P2486" s="8"/>
    </row>
    <row r="2487">
      <c r="A2487" s="424" t="str">
        <f t="shared" ref="A2487:B2487" si="736">A783</f>
        <v>После заполнения формы Интернет-эквайринга завершается оформление заказа.</v>
      </c>
      <c r="B2487" s="425" t="str">
        <f t="shared" si="736"/>
        <v>ID1.6.3.3.4</v>
      </c>
      <c r="C2487" s="56">
        <v>37.0</v>
      </c>
      <c r="D2487" s="4"/>
      <c r="E2487" s="4"/>
      <c r="G2487" s="8"/>
      <c r="H2487" s="8"/>
      <c r="I2487" s="21"/>
      <c r="J2487" s="8"/>
      <c r="K2487" s="8"/>
      <c r="L2487" s="8"/>
      <c r="M2487" s="8"/>
      <c r="N2487" s="8"/>
      <c r="O2487" s="8"/>
      <c r="P2487" s="8"/>
    </row>
    <row r="2488">
      <c r="A2488" s="424" t="str">
        <f t="shared" ref="A2488:B2488" si="737">A784</f>
        <v>При выборе способа оплаты наличными или картой при получении в магазине iSpot и нажатия на кнопку "Оформить заказ" пользователь получает сообщение от системы: "После заполнения формы Интернет-эквайринга завершается оформление заказа."</v>
      </c>
      <c r="B2488" s="425" t="str">
        <f t="shared" si="737"/>
        <v>ID1.6.3.3.5</v>
      </c>
      <c r="C2488" s="56">
        <v>38.0</v>
      </c>
      <c r="D2488" s="4"/>
      <c r="E2488" s="4"/>
      <c r="G2488" s="8"/>
      <c r="H2488" s="8"/>
      <c r="I2488" s="21"/>
      <c r="J2488" s="8"/>
      <c r="K2488" s="8"/>
      <c r="L2488" s="8"/>
      <c r="M2488" s="8"/>
      <c r="N2488" s="8"/>
      <c r="O2488" s="8"/>
      <c r="P2488" s="8"/>
    </row>
    <row r="2489">
      <c r="A2489" s="424" t="str">
        <f t="shared" ref="A2489:B2489" si="738">A803</f>
        <v>При проставлении чек-бокса  "Хочу быть в курсе выгодных предложений от iSpot" email добавляется в рассылку и система присылает на почту выгодные предложения к покупке</v>
      </c>
      <c r="B2489" s="425" t="str">
        <f t="shared" si="738"/>
        <v>ID1.6.3.7.2</v>
      </c>
      <c r="C2489" s="56">
        <v>39.0</v>
      </c>
      <c r="D2489" s="4"/>
      <c r="E2489" s="4"/>
      <c r="G2489" s="8"/>
      <c r="H2489" s="8"/>
      <c r="I2489" s="21"/>
      <c r="J2489" s="8"/>
      <c r="K2489" s="8"/>
      <c r="L2489" s="8"/>
      <c r="M2489" s="8"/>
      <c r="N2489" s="8"/>
      <c r="O2489" s="8"/>
      <c r="P2489" s="8"/>
    </row>
    <row r="2490">
      <c r="A2490" s="424" t="str">
        <f t="shared" ref="A2490:B2490" si="739">A805</f>
        <v>При нажатии на кнопку "Оформить заказ" происходит переход на страницу для заполнения реквизитов на оплату</v>
      </c>
      <c r="B2490" s="425" t="str">
        <f t="shared" si="739"/>
        <v>ID1.6.3.8.1</v>
      </c>
      <c r="C2490" s="56">
        <v>40.0</v>
      </c>
      <c r="D2490" s="4"/>
      <c r="E2490" s="4"/>
      <c r="G2490" s="8"/>
      <c r="H2490" s="8"/>
      <c r="I2490" s="21"/>
      <c r="J2490" s="8"/>
      <c r="K2490" s="8"/>
      <c r="L2490" s="8"/>
      <c r="M2490" s="8"/>
      <c r="N2490" s="8"/>
      <c r="O2490" s="8"/>
      <c r="P2490" s="8"/>
    </row>
    <row r="2491">
      <c r="A2491" s="424" t="str">
        <f t="shared" ref="A2491:B2491" si="740">A806</f>
        <v>При наведении курсора на кнопку "Оформить заказ" цвет кнопки меняется с голубого на прозрачный ( с #0081ff на #fff)</v>
      </c>
      <c r="B2491" s="425" t="str">
        <f t="shared" si="740"/>
        <v>ID1.6.3.8.2</v>
      </c>
      <c r="C2491" s="56">
        <v>41.0</v>
      </c>
      <c r="D2491" s="4"/>
      <c r="E2491" s="4"/>
      <c r="G2491" s="8"/>
      <c r="H2491" s="8"/>
      <c r="I2491" s="21"/>
      <c r="J2491" s="8"/>
      <c r="K2491" s="8"/>
      <c r="L2491" s="8"/>
      <c r="M2491" s="8"/>
      <c r="N2491" s="8"/>
      <c r="O2491" s="8"/>
      <c r="P2491" s="8"/>
    </row>
    <row r="2492">
      <c r="A2492" s="424" t="str">
        <f t="shared" ref="A2492:B2492" si="741">A807</f>
        <v>При наведении курсора на кнопку "Оформить заказ" цвет текста меняется с белого на голубой  ( с #fff на  #0081ff)</v>
      </c>
      <c r="B2492" s="425" t="str">
        <f t="shared" si="741"/>
        <v>ID1.6.3.8.3</v>
      </c>
      <c r="C2492" s="56">
        <v>42.0</v>
      </c>
      <c r="D2492" s="4"/>
      <c r="E2492" s="4"/>
      <c r="G2492" s="8"/>
      <c r="H2492" s="8"/>
      <c r="I2492" s="21"/>
      <c r="J2492" s="8"/>
      <c r="K2492" s="8"/>
      <c r="L2492" s="8"/>
      <c r="M2492" s="8"/>
      <c r="N2492" s="8"/>
      <c r="O2492" s="8"/>
      <c r="P2492" s="8"/>
    </row>
    <row r="2493">
      <c r="A2493" s="424" t="str">
        <f t="shared" ref="A2493:B2493" si="742">A923</f>
        <v>- при нажатии на кнопку справа от нее появляется значок "стрелка вниз", происходит сортировка  от меньшего к большему - по популярности</v>
      </c>
      <c r="B2493" s="424" t="str">
        <f t="shared" si="742"/>
        <v>ID3.1.2.2</v>
      </c>
      <c r="C2493" s="56">
        <v>43.0</v>
      </c>
      <c r="D2493" s="4"/>
      <c r="E2493" s="4"/>
      <c r="G2493" s="8"/>
      <c r="H2493" s="8"/>
      <c r="I2493" s="21"/>
      <c r="J2493" s="8"/>
      <c r="K2493" s="8"/>
      <c r="L2493" s="8"/>
      <c r="M2493" s="8"/>
      <c r="N2493" s="8"/>
      <c r="O2493" s="8"/>
      <c r="P2493" s="8"/>
    </row>
    <row r="2494">
      <c r="A2494" s="424" t="str">
        <f t="shared" ref="A2494:B2494" si="743">A1138</f>
        <v>Дропдаун "Характеристики" содержит часть параметров, которые находятся в Карточке товара во вкладке "Характеристики". Конкретные параметры прописаны в коде компонента.</v>
      </c>
      <c r="B2494" s="425" t="str">
        <f t="shared" si="743"/>
        <v>ID4.1.6-1</v>
      </c>
      <c r="C2494" s="56">
        <v>44.0</v>
      </c>
      <c r="D2494" s="4"/>
      <c r="E2494" s="4"/>
      <c r="G2494" s="8"/>
      <c r="H2494" s="8"/>
      <c r="I2494" s="21"/>
      <c r="J2494" s="8"/>
      <c r="K2494" s="8"/>
      <c r="L2494" s="8"/>
      <c r="M2494" s="8"/>
      <c r="N2494" s="8"/>
      <c r="O2494" s="8"/>
      <c r="P2494" s="8"/>
    </row>
    <row r="2495">
      <c r="A2495" s="424" t="str">
        <f t="shared" ref="A2495:B2495" si="744">A1325</f>
        <v>После заполнения отзыва в блоке "Отправить отзыв", пользователь увидит свой отзыв только в случае положительной модерации</v>
      </c>
      <c r="B2495" s="425" t="str">
        <f t="shared" si="744"/>
        <v>ID5.1.1.18-2</v>
      </c>
      <c r="C2495" s="56">
        <v>45.0</v>
      </c>
      <c r="D2495" s="4"/>
      <c r="E2495" s="4"/>
      <c r="G2495" s="8"/>
      <c r="H2495" s="8"/>
      <c r="I2495" s="21"/>
      <c r="J2495" s="8"/>
      <c r="K2495" s="8"/>
      <c r="L2495" s="8"/>
      <c r="M2495" s="8"/>
      <c r="N2495" s="8"/>
      <c r="O2495" s="8"/>
      <c r="P2495" s="8"/>
    </row>
    <row r="2496">
      <c r="A2496" s="424" t="str">
        <f t="shared" ref="A2496:B2496" si="745">A1326</f>
        <v>Пользователь не может удалить/изменить свой отзыв.</v>
      </c>
      <c r="B2496" s="425" t="str">
        <f t="shared" si="745"/>
        <v>ID5.1.1.18-3</v>
      </c>
      <c r="C2496" s="56">
        <v>46.0</v>
      </c>
      <c r="D2496" s="4"/>
      <c r="E2496" s="4"/>
      <c r="G2496" s="8"/>
      <c r="H2496" s="8"/>
      <c r="I2496" s="21"/>
      <c r="J2496" s="8"/>
      <c r="K2496" s="8"/>
      <c r="L2496" s="8"/>
      <c r="M2496" s="8"/>
      <c r="N2496" s="8"/>
      <c r="O2496" s="8"/>
      <c r="P2496" s="8"/>
    </row>
    <row r="2497">
      <c r="A2497" s="424" t="str">
        <f t="shared" ref="A2497:B2497" si="746">A1331</f>
        <v>Каждый отзыв публикуется в полном объеме, без сокращения и скрытия части текста</v>
      </c>
      <c r="B2497" s="425" t="str">
        <f t="shared" si="746"/>
        <v>ID5.1.1.18-6</v>
      </c>
      <c r="C2497" s="56">
        <v>47.0</v>
      </c>
      <c r="D2497" s="4"/>
      <c r="E2497" s="4"/>
      <c r="G2497" s="8"/>
      <c r="H2497" s="8"/>
      <c r="I2497" s="21"/>
      <c r="J2497" s="8"/>
      <c r="K2497" s="8"/>
      <c r="L2497" s="8"/>
      <c r="M2497" s="8"/>
      <c r="N2497" s="8"/>
      <c r="O2497" s="8"/>
      <c r="P2497" s="8"/>
    </row>
    <row r="2498">
      <c r="A2498" s="424" t="str">
        <f t="shared" ref="A2498:B2498" si="747">A1409</f>
        <v>Карточка товара "под заказ" означает, что товара нет в наличии на складе в данный момент и он не доступен к оформлению заказа (на него не установлена закупочная цена)</v>
      </c>
      <c r="B2498" s="425" t="str">
        <f t="shared" si="747"/>
        <v>ID5.1.2 - 1</v>
      </c>
      <c r="C2498" s="56">
        <v>48.0</v>
      </c>
      <c r="D2498" s="4"/>
      <c r="E2498" s="4"/>
      <c r="G2498" s="8"/>
      <c r="H2498" s="8"/>
      <c r="I2498" s="21"/>
      <c r="J2498" s="8"/>
      <c r="K2498" s="8"/>
      <c r="L2498" s="8"/>
      <c r="M2498" s="8"/>
      <c r="N2498" s="8"/>
      <c r="O2498" s="8"/>
      <c r="P2498" s="8"/>
    </row>
    <row r="2499">
      <c r="A2499" s="424" t="str">
        <f t="shared" ref="A2499:B2499" si="748">A1468</f>
        <v>Тэг "Под заказ" есть в карточке только у товаров, на которые не установлена закупочная цена</v>
      </c>
      <c r="B2499" s="425" t="str">
        <f t="shared" si="748"/>
        <v>ID5.1.2.1.1.1</v>
      </c>
      <c r="C2499" s="56">
        <v>49.0</v>
      </c>
      <c r="D2499" s="4"/>
      <c r="E2499" s="4"/>
      <c r="G2499" s="8"/>
      <c r="H2499" s="8"/>
      <c r="I2499" s="21"/>
      <c r="J2499" s="8"/>
      <c r="K2499" s="8"/>
      <c r="L2499" s="8"/>
      <c r="M2499" s="8"/>
      <c r="N2499" s="8"/>
      <c r="O2499" s="8"/>
      <c r="P2499" s="8"/>
    </row>
    <row r="2500">
      <c r="A2500" s="424" t="str">
        <f t="shared" ref="A2500:B2500" si="749">A1505</f>
        <v>После отправления заявки email добавляется в рассылку, после появления положительного остатка у товара, отправляется письмо, после чего ставится галочка что письмо отправлено и рассылка по мейлу по данному товару прекращается.</v>
      </c>
      <c r="B2500" s="425" t="str">
        <f t="shared" si="749"/>
        <v>ID5.1.2.1.2.7</v>
      </c>
      <c r="C2500" s="56">
        <v>50.0</v>
      </c>
      <c r="D2500" s="4"/>
      <c r="E2500" s="4"/>
      <c r="G2500" s="8"/>
      <c r="H2500" s="8"/>
      <c r="I2500" s="21"/>
      <c r="J2500" s="8"/>
      <c r="K2500" s="8"/>
      <c r="L2500" s="8"/>
      <c r="M2500" s="8"/>
      <c r="N2500" s="8"/>
      <c r="O2500" s="8"/>
      <c r="P2500" s="8"/>
    </row>
    <row r="2501">
      <c r="A2501" s="424" t="str">
        <f t="shared" ref="A2501:B2501" si="750">A1538</f>
        <v>После заполнения отзыва в блоке "Отправить отзыв", пользователь увидит свой отзыв только в случае положительной модерации</v>
      </c>
      <c r="B2501" s="424" t="str">
        <f t="shared" si="750"/>
        <v>ID5.1.1.18-2</v>
      </c>
      <c r="C2501" s="56">
        <v>51.0</v>
      </c>
      <c r="D2501" s="4"/>
      <c r="E2501" s="4"/>
      <c r="G2501" s="8"/>
      <c r="H2501" s="8"/>
      <c r="I2501" s="21"/>
      <c r="J2501" s="8"/>
      <c r="K2501" s="8"/>
      <c r="L2501" s="8"/>
      <c r="M2501" s="8"/>
      <c r="N2501" s="8"/>
      <c r="O2501" s="8"/>
      <c r="P2501" s="8"/>
    </row>
    <row r="2502">
      <c r="A2502" s="424" t="str">
        <f t="shared" ref="A2502:B2502" si="751">A1539</f>
        <v>Пользователь не может удалить/изменить свой отзыв.</v>
      </c>
      <c r="B2502" s="424" t="str">
        <f t="shared" si="751"/>
        <v>ID5.1.1.18-3</v>
      </c>
      <c r="C2502" s="56">
        <v>52.0</v>
      </c>
      <c r="D2502" s="4"/>
      <c r="E2502" s="4"/>
      <c r="G2502" s="8"/>
      <c r="H2502" s="8"/>
      <c r="I2502" s="21"/>
      <c r="J2502" s="8"/>
      <c r="K2502" s="8"/>
      <c r="L2502" s="8"/>
      <c r="M2502" s="8"/>
      <c r="N2502" s="8"/>
      <c r="O2502" s="8"/>
      <c r="P2502" s="8"/>
    </row>
    <row r="2503">
      <c r="A2503" s="424" t="str">
        <f t="shared" ref="A2503:B2503" si="752">A1544</f>
        <v>Каждый отзыв публикуется в полном объеме, без сокращения и скрытия части текста</v>
      </c>
      <c r="B2503" s="424" t="str">
        <f t="shared" si="752"/>
        <v>ID5.1.1.18-6</v>
      </c>
      <c r="C2503" s="56">
        <v>53.0</v>
      </c>
      <c r="D2503" s="4"/>
      <c r="E2503" s="4"/>
      <c r="G2503" s="8"/>
      <c r="H2503" s="8"/>
      <c r="I2503" s="21"/>
      <c r="J2503" s="8"/>
      <c r="K2503" s="8"/>
      <c r="L2503" s="8"/>
      <c r="M2503" s="8"/>
      <c r="N2503" s="8"/>
      <c r="O2503" s="8"/>
      <c r="P2503" s="8"/>
    </row>
    <row r="2504">
      <c r="A2504" s="424" t="str">
        <f t="shared" ref="A2504:B2504" si="753">A1622</f>
        <v>Карточка товара "предзаказ" означает, что товар ожидается в ближайшем будущем (на него установлена закупочная цена)</v>
      </c>
      <c r="B2504" s="424" t="str">
        <f t="shared" si="753"/>
        <v>ID5.1.3-1</v>
      </c>
      <c r="C2504" s="56">
        <v>54.0</v>
      </c>
      <c r="D2504" s="4"/>
      <c r="E2504" s="4"/>
      <c r="G2504" s="8"/>
      <c r="H2504" s="8"/>
      <c r="I2504" s="21"/>
      <c r="J2504" s="8"/>
      <c r="K2504" s="8"/>
      <c r="L2504" s="8"/>
      <c r="M2504" s="8"/>
      <c r="N2504" s="8"/>
      <c r="O2504" s="8"/>
      <c r="P2504" s="8"/>
    </row>
    <row r="2505">
      <c r="A2505" s="428" t="str">
        <f t="shared" ref="A2505:B2505" si="754">A1683</f>
        <v>Значок "Предзаказ" есть в карточке только у товаров, которые ожидаются в ближайшем будущем</v>
      </c>
      <c r="B2505" s="429" t="str">
        <f t="shared" si="754"/>
        <v>ID5.1.3.1.2.1</v>
      </c>
      <c r="C2505" s="56">
        <v>55.0</v>
      </c>
      <c r="D2505" s="4"/>
      <c r="E2505" s="4"/>
      <c r="G2505" s="8"/>
      <c r="H2505" s="8"/>
      <c r="I2505" s="21"/>
      <c r="J2505" s="8"/>
      <c r="K2505" s="8"/>
      <c r="L2505" s="8"/>
      <c r="M2505" s="8"/>
      <c r="N2505" s="8"/>
      <c r="O2505" s="8"/>
      <c r="P2505" s="8"/>
    </row>
    <row r="2506">
      <c r="A2506" s="430" t="str">
        <f t="shared" ref="A2506:B2506" si="755">A1719</f>
        <v>После отправления формы, система выдает сообщение: "Предварительный заказ
Мы свяжемся с вами, когда товар поступит в магазин"</v>
      </c>
      <c r="B2506" s="423" t="str">
        <f t="shared" si="755"/>
        <v>ID5.1.3.1.3.8</v>
      </c>
      <c r="C2506" s="56">
        <v>56.0</v>
      </c>
      <c r="D2506" s="4"/>
      <c r="E2506" s="4"/>
      <c r="G2506" s="8"/>
      <c r="H2506" s="8"/>
      <c r="I2506" s="21"/>
      <c r="J2506" s="8"/>
      <c r="K2506" s="8"/>
      <c r="L2506" s="8"/>
      <c r="M2506" s="8"/>
      <c r="N2506" s="8"/>
      <c r="O2506" s="8"/>
      <c r="P2506" s="8"/>
    </row>
    <row r="2507">
      <c r="A2507" s="424" t="str">
        <f t="shared" ref="A2507:B2507" si="756">A1768</f>
        <v>После отправления заявки email добавляется в рассылку, после появления положительного остатка у товара, отправляется письмо, после чего ставится галочка что письмо отправлено и рассылка по мейлу по данному товару прекращается.</v>
      </c>
      <c r="B2507" s="424" t="str">
        <f t="shared" si="756"/>
        <v>ID5.1.2.1.2.7</v>
      </c>
      <c r="C2507" s="56">
        <v>57.0</v>
      </c>
      <c r="D2507" s="4"/>
      <c r="E2507" s="4"/>
      <c r="G2507" s="8"/>
      <c r="H2507" s="8"/>
      <c r="I2507" s="21"/>
      <c r="J2507" s="8"/>
      <c r="K2507" s="8"/>
      <c r="L2507" s="8"/>
      <c r="M2507" s="8"/>
      <c r="N2507" s="8"/>
      <c r="O2507" s="8"/>
      <c r="P2507" s="8"/>
    </row>
    <row r="2508">
      <c r="A2508" s="424" t="str">
        <f t="shared" ref="A2508:B2508" si="757">A1801</f>
        <v>После заполнения отзыва в блоке "Отправить отзыв", пользователь увидит свой отзыв только в случае положительной модерации</v>
      </c>
      <c r="B2508" s="424" t="str">
        <f t="shared" si="757"/>
        <v>ID5.1.1.18-2</v>
      </c>
      <c r="C2508" s="56">
        <v>58.0</v>
      </c>
      <c r="D2508" s="4"/>
      <c r="E2508" s="4"/>
      <c r="G2508" s="8"/>
      <c r="H2508" s="8"/>
      <c r="I2508" s="21"/>
      <c r="J2508" s="8"/>
      <c r="K2508" s="8"/>
      <c r="L2508" s="8"/>
      <c r="M2508" s="8"/>
      <c r="N2508" s="8"/>
      <c r="O2508" s="8"/>
      <c r="P2508" s="8"/>
    </row>
    <row r="2509">
      <c r="A2509" s="424" t="str">
        <f t="shared" ref="A2509:B2509" si="758">A1802</f>
        <v>Пользователь не может удалить/изменить свой отзыв.</v>
      </c>
      <c r="B2509" s="424" t="str">
        <f t="shared" si="758"/>
        <v>ID5.1.1.18-3</v>
      </c>
      <c r="C2509" s="56">
        <v>59.0</v>
      </c>
      <c r="D2509" s="4"/>
      <c r="E2509" s="4"/>
      <c r="G2509" s="8"/>
      <c r="H2509" s="8"/>
      <c r="I2509" s="21"/>
      <c r="J2509" s="8"/>
      <c r="K2509" s="8"/>
      <c r="L2509" s="8"/>
      <c r="M2509" s="8"/>
      <c r="N2509" s="8"/>
      <c r="O2509" s="8"/>
      <c r="P2509" s="8"/>
    </row>
    <row r="2510">
      <c r="A2510" s="424" t="str">
        <f t="shared" ref="A2510:B2510" si="759">A1807</f>
        <v>Каждый отзыв публикуется в полном объеме, без сокращения и скрытия части текста</v>
      </c>
      <c r="B2510" s="424" t="str">
        <f t="shared" si="759"/>
        <v>ID5.1.1.18-6</v>
      </c>
      <c r="C2510" s="56">
        <v>60.0</v>
      </c>
      <c r="D2510" s="4"/>
      <c r="E2510" s="4"/>
      <c r="G2510" s="8"/>
      <c r="H2510" s="8"/>
      <c r="I2510" s="21"/>
      <c r="J2510" s="8"/>
      <c r="K2510" s="8"/>
      <c r="L2510" s="8"/>
      <c r="M2510" s="8"/>
      <c r="N2510" s="8"/>
      <c r="O2510" s="8"/>
      <c r="P2510" s="8"/>
    </row>
    <row r="2511">
      <c r="A2511" s="430"/>
      <c r="B2511" s="21"/>
      <c r="D2511" s="4"/>
      <c r="E2511" s="4"/>
      <c r="G2511" s="8"/>
      <c r="H2511" s="8"/>
      <c r="I2511" s="21"/>
      <c r="J2511" s="8"/>
      <c r="K2511" s="8"/>
      <c r="L2511" s="8"/>
      <c r="M2511" s="8"/>
      <c r="N2511" s="8"/>
      <c r="O2511" s="8"/>
      <c r="P2511" s="8"/>
    </row>
    <row r="2512">
      <c r="A2512" s="430"/>
      <c r="B2512" s="21"/>
      <c r="D2512" s="4"/>
      <c r="E2512" s="4"/>
      <c r="G2512" s="8"/>
      <c r="H2512" s="8"/>
      <c r="I2512" s="21"/>
      <c r="J2512" s="8"/>
      <c r="K2512" s="8"/>
      <c r="L2512" s="8"/>
      <c r="M2512" s="8"/>
      <c r="N2512" s="8"/>
      <c r="O2512" s="8"/>
      <c r="P2512" s="8"/>
    </row>
    <row r="2513">
      <c r="A2513" s="412"/>
      <c r="D2513" s="4"/>
      <c r="E2513" s="4"/>
      <c r="G2513" s="8"/>
      <c r="H2513" s="8"/>
      <c r="I2513" s="21"/>
      <c r="J2513" s="8"/>
      <c r="K2513" s="8"/>
      <c r="L2513" s="8"/>
      <c r="M2513" s="8"/>
      <c r="N2513" s="8"/>
      <c r="O2513" s="8"/>
      <c r="P2513" s="8"/>
    </row>
    <row r="2514">
      <c r="A2514" s="412"/>
      <c r="D2514" s="4"/>
      <c r="E2514" s="4"/>
      <c r="G2514" s="8"/>
      <c r="H2514" s="8"/>
      <c r="I2514" s="21"/>
      <c r="J2514" s="8"/>
      <c r="K2514" s="8"/>
      <c r="L2514" s="8"/>
      <c r="M2514" s="8"/>
      <c r="N2514" s="8"/>
      <c r="O2514" s="8"/>
      <c r="P2514" s="8"/>
    </row>
    <row r="2515">
      <c r="A2515" s="412"/>
      <c r="D2515" s="4"/>
      <c r="E2515" s="4"/>
      <c r="G2515" s="8"/>
      <c r="H2515" s="8"/>
      <c r="I2515" s="21"/>
      <c r="J2515" s="8"/>
      <c r="K2515" s="8"/>
      <c r="L2515" s="8"/>
      <c r="M2515" s="8"/>
      <c r="N2515" s="8"/>
      <c r="O2515" s="8"/>
      <c r="P2515" s="8"/>
    </row>
    <row r="2516">
      <c r="A2516" s="412"/>
      <c r="D2516" s="4"/>
      <c r="E2516" s="4"/>
      <c r="G2516" s="8"/>
      <c r="H2516" s="8"/>
      <c r="I2516" s="21"/>
      <c r="J2516" s="8"/>
      <c r="K2516" s="8"/>
      <c r="L2516" s="8"/>
      <c r="M2516" s="8"/>
      <c r="N2516" s="8"/>
      <c r="O2516" s="8"/>
      <c r="P2516" s="8"/>
    </row>
    <row r="2517">
      <c r="A2517" s="412"/>
      <c r="D2517" s="4"/>
      <c r="E2517" s="4"/>
      <c r="G2517" s="8"/>
      <c r="H2517" s="8"/>
      <c r="I2517" s="21"/>
      <c r="J2517" s="8"/>
      <c r="K2517" s="8"/>
      <c r="L2517" s="8"/>
      <c r="M2517" s="8"/>
      <c r="N2517" s="8"/>
      <c r="O2517" s="8"/>
      <c r="P2517" s="8"/>
    </row>
    <row r="2518">
      <c r="A2518" s="412"/>
      <c r="D2518" s="4"/>
      <c r="E2518" s="4"/>
      <c r="G2518" s="8"/>
      <c r="H2518" s="8"/>
      <c r="I2518" s="21"/>
      <c r="J2518" s="8"/>
      <c r="K2518" s="8"/>
      <c r="L2518" s="8"/>
      <c r="M2518" s="8"/>
      <c r="N2518" s="8"/>
      <c r="O2518" s="8"/>
      <c r="P2518" s="8"/>
    </row>
    <row r="2519">
      <c r="A2519" s="412"/>
      <c r="D2519" s="4"/>
      <c r="E2519" s="4"/>
      <c r="G2519" s="8"/>
      <c r="H2519" s="8"/>
      <c r="I2519" s="21"/>
      <c r="J2519" s="8"/>
      <c r="K2519" s="8"/>
      <c r="L2519" s="8"/>
      <c r="M2519" s="8"/>
      <c r="N2519" s="8"/>
      <c r="O2519" s="8"/>
      <c r="P2519" s="8"/>
    </row>
    <row r="2520">
      <c r="A2520" s="412"/>
      <c r="D2520" s="4"/>
      <c r="E2520" s="4"/>
      <c r="G2520" s="8"/>
      <c r="H2520" s="8"/>
      <c r="I2520" s="21"/>
      <c r="J2520" s="8"/>
      <c r="K2520" s="8"/>
      <c r="L2520" s="8"/>
      <c r="M2520" s="8"/>
      <c r="N2520" s="8"/>
      <c r="O2520" s="8"/>
      <c r="P2520" s="8"/>
    </row>
    <row r="2521">
      <c r="A2521" s="412"/>
      <c r="D2521" s="4"/>
      <c r="E2521" s="4"/>
      <c r="G2521" s="8"/>
      <c r="H2521" s="8"/>
      <c r="I2521" s="21"/>
      <c r="J2521" s="8"/>
      <c r="K2521" s="8"/>
      <c r="L2521" s="8"/>
      <c r="M2521" s="8"/>
      <c r="N2521" s="8"/>
      <c r="O2521" s="8"/>
      <c r="P2521" s="8"/>
    </row>
    <row r="2522">
      <c r="A2522" s="412"/>
      <c r="D2522" s="4"/>
      <c r="E2522" s="4"/>
      <c r="G2522" s="8"/>
      <c r="H2522" s="8"/>
      <c r="I2522" s="21"/>
      <c r="J2522" s="8"/>
      <c r="K2522" s="8"/>
      <c r="L2522" s="8"/>
      <c r="M2522" s="8"/>
      <c r="N2522" s="8"/>
      <c r="O2522" s="8"/>
      <c r="P2522" s="8"/>
    </row>
    <row r="2523">
      <c r="A2523" s="412"/>
      <c r="D2523" s="4"/>
      <c r="E2523" s="4"/>
      <c r="G2523" s="8"/>
      <c r="H2523" s="8"/>
      <c r="I2523" s="21"/>
      <c r="J2523" s="8"/>
      <c r="K2523" s="8"/>
      <c r="L2523" s="8"/>
      <c r="M2523" s="8"/>
      <c r="N2523" s="8"/>
      <c r="O2523" s="8"/>
      <c r="P2523" s="8"/>
    </row>
    <row r="2524">
      <c r="A2524" s="412"/>
      <c r="D2524" s="4"/>
      <c r="E2524" s="4"/>
      <c r="G2524" s="8"/>
      <c r="H2524" s="8"/>
      <c r="I2524" s="21"/>
      <c r="J2524" s="8"/>
      <c r="K2524" s="8"/>
      <c r="L2524" s="8"/>
      <c r="M2524" s="8"/>
      <c r="N2524" s="8"/>
      <c r="O2524" s="8"/>
      <c r="P2524" s="8"/>
    </row>
    <row r="2525">
      <c r="A2525" s="412"/>
      <c r="D2525" s="4"/>
      <c r="E2525" s="4"/>
      <c r="G2525" s="8"/>
      <c r="H2525" s="8"/>
      <c r="I2525" s="21"/>
      <c r="J2525" s="8"/>
      <c r="K2525" s="8"/>
      <c r="L2525" s="8"/>
      <c r="M2525" s="8"/>
      <c r="N2525" s="8"/>
      <c r="O2525" s="8"/>
      <c r="P2525" s="8"/>
    </row>
    <row r="2526">
      <c r="A2526" s="412"/>
      <c r="D2526" s="4"/>
      <c r="E2526" s="4"/>
      <c r="G2526" s="8"/>
      <c r="H2526" s="8"/>
      <c r="I2526" s="21"/>
      <c r="J2526" s="8"/>
      <c r="K2526" s="8"/>
      <c r="L2526" s="8"/>
      <c r="M2526" s="8"/>
      <c r="N2526" s="8"/>
      <c r="O2526" s="8"/>
      <c r="P2526" s="8"/>
    </row>
    <row r="2527">
      <c r="A2527" s="412"/>
      <c r="D2527" s="4"/>
      <c r="E2527" s="4"/>
      <c r="G2527" s="8"/>
      <c r="H2527" s="8"/>
      <c r="I2527" s="21"/>
      <c r="J2527" s="8"/>
      <c r="K2527" s="8"/>
      <c r="L2527" s="8"/>
      <c r="M2527" s="8"/>
      <c r="N2527" s="8"/>
      <c r="O2527" s="8"/>
      <c r="P2527" s="8"/>
    </row>
    <row r="2528">
      <c r="A2528" s="412"/>
      <c r="D2528" s="4"/>
      <c r="E2528" s="4"/>
      <c r="G2528" s="8"/>
      <c r="H2528" s="8"/>
      <c r="I2528" s="21"/>
      <c r="J2528" s="8"/>
      <c r="K2528" s="8"/>
      <c r="L2528" s="8"/>
      <c r="M2528" s="8"/>
      <c r="N2528" s="8"/>
      <c r="O2528" s="8"/>
      <c r="P2528" s="8"/>
    </row>
    <row r="2529">
      <c r="A2529" s="412"/>
      <c r="D2529" s="4"/>
      <c r="E2529" s="4"/>
      <c r="G2529" s="8"/>
      <c r="H2529" s="8"/>
      <c r="I2529" s="21"/>
      <c r="J2529" s="8"/>
      <c r="K2529" s="8"/>
      <c r="L2529" s="8"/>
      <c r="M2529" s="8"/>
      <c r="N2529" s="8"/>
      <c r="O2529" s="8"/>
      <c r="P2529" s="8"/>
    </row>
    <row r="2530">
      <c r="A2530" s="412"/>
      <c r="D2530" s="4"/>
      <c r="E2530" s="4"/>
      <c r="G2530" s="8"/>
      <c r="H2530" s="8"/>
      <c r="I2530" s="21"/>
      <c r="J2530" s="8"/>
      <c r="K2530" s="8"/>
      <c r="L2530" s="8"/>
      <c r="M2530" s="8"/>
      <c r="N2530" s="8"/>
      <c r="O2530" s="8"/>
      <c r="P2530" s="8"/>
    </row>
    <row r="2531">
      <c r="A2531" s="412"/>
      <c r="D2531" s="4"/>
      <c r="E2531" s="4"/>
      <c r="G2531" s="8"/>
      <c r="H2531" s="8"/>
      <c r="I2531" s="21"/>
      <c r="J2531" s="8"/>
      <c r="K2531" s="8"/>
      <c r="L2531" s="8"/>
      <c r="M2531" s="8"/>
      <c r="N2531" s="8"/>
      <c r="O2531" s="8"/>
      <c r="P2531" s="8"/>
    </row>
    <row r="2532">
      <c r="A2532" s="412"/>
      <c r="D2532" s="4"/>
      <c r="E2532" s="4"/>
      <c r="G2532" s="8"/>
      <c r="H2532" s="8"/>
      <c r="I2532" s="21"/>
      <c r="J2532" s="8"/>
      <c r="K2532" s="8"/>
      <c r="L2532" s="8"/>
      <c r="M2532" s="8"/>
      <c r="N2532" s="8"/>
      <c r="O2532" s="8"/>
      <c r="P2532" s="8"/>
    </row>
    <row r="2533">
      <c r="A2533" s="412"/>
      <c r="D2533" s="4"/>
      <c r="E2533" s="4"/>
      <c r="G2533" s="8"/>
      <c r="H2533" s="8"/>
      <c r="I2533" s="21"/>
      <c r="J2533" s="8"/>
      <c r="K2533" s="8"/>
      <c r="L2533" s="8"/>
      <c r="M2533" s="8"/>
      <c r="N2533" s="8"/>
      <c r="O2533" s="8"/>
      <c r="P2533" s="8"/>
    </row>
    <row r="2534">
      <c r="A2534" s="412"/>
      <c r="D2534" s="4"/>
      <c r="E2534" s="4"/>
      <c r="G2534" s="8"/>
      <c r="H2534" s="8"/>
      <c r="I2534" s="21"/>
      <c r="J2534" s="8"/>
      <c r="K2534" s="8"/>
      <c r="L2534" s="8"/>
      <c r="M2534" s="8"/>
      <c r="N2534" s="8"/>
      <c r="O2534" s="8"/>
      <c r="P2534" s="8"/>
    </row>
    <row r="2535">
      <c r="A2535" s="412"/>
      <c r="D2535" s="4"/>
      <c r="E2535" s="4"/>
      <c r="G2535" s="8"/>
      <c r="H2535" s="8"/>
      <c r="I2535" s="21"/>
      <c r="J2535" s="8"/>
      <c r="K2535" s="8"/>
      <c r="L2535" s="8"/>
      <c r="M2535" s="8"/>
      <c r="N2535" s="8"/>
      <c r="O2535" s="8"/>
      <c r="P2535" s="8"/>
    </row>
    <row r="2536">
      <c r="A2536" s="412"/>
      <c r="D2536" s="4"/>
      <c r="E2536" s="4"/>
      <c r="G2536" s="8"/>
      <c r="H2536" s="8"/>
      <c r="I2536" s="21"/>
      <c r="J2536" s="8"/>
      <c r="K2536" s="8"/>
      <c r="L2536" s="8"/>
      <c r="M2536" s="8"/>
      <c r="N2536" s="8"/>
      <c r="O2536" s="8"/>
      <c r="P2536" s="8"/>
    </row>
    <row r="2537">
      <c r="A2537" s="412"/>
      <c r="D2537" s="4"/>
      <c r="E2537" s="4"/>
      <c r="G2537" s="8"/>
      <c r="H2537" s="8"/>
      <c r="I2537" s="21"/>
      <c r="J2537" s="8"/>
      <c r="K2537" s="8"/>
      <c r="L2537" s="8"/>
      <c r="M2537" s="8"/>
      <c r="N2537" s="8"/>
      <c r="O2537" s="8"/>
      <c r="P2537" s="8"/>
    </row>
    <row r="2538">
      <c r="A2538" s="412"/>
      <c r="D2538" s="4"/>
      <c r="E2538" s="4"/>
      <c r="G2538" s="8"/>
      <c r="H2538" s="8"/>
      <c r="I2538" s="21"/>
      <c r="J2538" s="8"/>
      <c r="K2538" s="8"/>
      <c r="L2538" s="8"/>
      <c r="M2538" s="8"/>
      <c r="N2538" s="8"/>
      <c r="O2538" s="8"/>
      <c r="P2538" s="8"/>
    </row>
    <row r="2539">
      <c r="A2539" s="412"/>
      <c r="D2539" s="4"/>
      <c r="E2539" s="4"/>
      <c r="G2539" s="8"/>
      <c r="H2539" s="8"/>
      <c r="I2539" s="21"/>
      <c r="J2539" s="8"/>
      <c r="K2539" s="8"/>
      <c r="L2539" s="8"/>
      <c r="M2539" s="8"/>
      <c r="N2539" s="8"/>
      <c r="O2539" s="8"/>
      <c r="P2539" s="8"/>
    </row>
    <row r="2540">
      <c r="A2540" s="412"/>
      <c r="D2540" s="4"/>
      <c r="E2540" s="4"/>
      <c r="G2540" s="8"/>
      <c r="H2540" s="8"/>
      <c r="I2540" s="21"/>
      <c r="J2540" s="8"/>
      <c r="K2540" s="8"/>
      <c r="L2540" s="8"/>
      <c r="M2540" s="8"/>
      <c r="N2540" s="8"/>
      <c r="O2540" s="8"/>
      <c r="P2540" s="8"/>
    </row>
    <row r="2541">
      <c r="A2541" s="412"/>
      <c r="D2541" s="4"/>
      <c r="E2541" s="4"/>
      <c r="G2541" s="8"/>
      <c r="H2541" s="8"/>
      <c r="I2541" s="21"/>
      <c r="J2541" s="8"/>
      <c r="K2541" s="8"/>
      <c r="L2541" s="8"/>
      <c r="M2541" s="8"/>
      <c r="N2541" s="8"/>
      <c r="O2541" s="8"/>
      <c r="P2541" s="8"/>
    </row>
    <row r="2542">
      <c r="A2542" s="412"/>
      <c r="D2542" s="4"/>
      <c r="E2542" s="4"/>
      <c r="G2542" s="8"/>
      <c r="H2542" s="8"/>
      <c r="I2542" s="21"/>
      <c r="J2542" s="8"/>
      <c r="K2542" s="8"/>
      <c r="L2542" s="8"/>
      <c r="M2542" s="8"/>
      <c r="N2542" s="8"/>
      <c r="O2542" s="8"/>
      <c r="P2542" s="8"/>
    </row>
    <row r="2543">
      <c r="A2543" s="412"/>
      <c r="D2543" s="4"/>
      <c r="E2543" s="4"/>
      <c r="G2543" s="8"/>
      <c r="H2543" s="8"/>
      <c r="I2543" s="21"/>
      <c r="J2543" s="8"/>
      <c r="K2543" s="8"/>
      <c r="L2543" s="8"/>
      <c r="M2543" s="8"/>
      <c r="N2543" s="8"/>
      <c r="O2543" s="8"/>
      <c r="P2543" s="8"/>
    </row>
    <row r="2544">
      <c r="A2544" s="412"/>
      <c r="D2544" s="4"/>
      <c r="E2544" s="4"/>
      <c r="G2544" s="8"/>
      <c r="H2544" s="8"/>
      <c r="I2544" s="21"/>
      <c r="J2544" s="8"/>
      <c r="K2544" s="8"/>
      <c r="L2544" s="8"/>
      <c r="M2544" s="8"/>
      <c r="N2544" s="8"/>
      <c r="O2544" s="8"/>
      <c r="P2544" s="8"/>
    </row>
    <row r="2545">
      <c r="A2545" s="412"/>
      <c r="D2545" s="4"/>
      <c r="E2545" s="4"/>
      <c r="G2545" s="8"/>
      <c r="H2545" s="8"/>
      <c r="I2545" s="21"/>
      <c r="J2545" s="8"/>
      <c r="K2545" s="8"/>
      <c r="L2545" s="8"/>
      <c r="M2545" s="8"/>
      <c r="N2545" s="8"/>
      <c r="O2545" s="8"/>
      <c r="P2545" s="8"/>
    </row>
    <row r="2546">
      <c r="A2546" s="412"/>
      <c r="D2546" s="4"/>
      <c r="E2546" s="4"/>
      <c r="G2546" s="8"/>
      <c r="H2546" s="8"/>
      <c r="I2546" s="21"/>
      <c r="J2546" s="8"/>
      <c r="K2546" s="8"/>
      <c r="L2546" s="8"/>
      <c r="M2546" s="8"/>
      <c r="N2546" s="8"/>
      <c r="O2546" s="8"/>
      <c r="P2546" s="8"/>
    </row>
    <row r="2547">
      <c r="A2547" s="412"/>
      <c r="D2547" s="4"/>
      <c r="E2547" s="4"/>
      <c r="G2547" s="8"/>
      <c r="H2547" s="8"/>
      <c r="I2547" s="21"/>
      <c r="J2547" s="8"/>
      <c r="K2547" s="8"/>
      <c r="L2547" s="8"/>
      <c r="M2547" s="8"/>
      <c r="N2547" s="8"/>
      <c r="O2547" s="8"/>
      <c r="P2547" s="8"/>
    </row>
    <row r="2548">
      <c r="A2548" s="412"/>
      <c r="D2548" s="4"/>
      <c r="E2548" s="4"/>
      <c r="G2548" s="8"/>
      <c r="H2548" s="8"/>
      <c r="I2548" s="21"/>
      <c r="J2548" s="8"/>
      <c r="K2548" s="8"/>
      <c r="L2548" s="8"/>
      <c r="M2548" s="8"/>
      <c r="N2548" s="8"/>
      <c r="O2548" s="8"/>
      <c r="P2548" s="8"/>
    </row>
    <row r="2549">
      <c r="A2549" s="412"/>
      <c r="D2549" s="4"/>
      <c r="E2549" s="4"/>
      <c r="G2549" s="8"/>
      <c r="H2549" s="8"/>
      <c r="I2549" s="21"/>
      <c r="J2549" s="8"/>
      <c r="K2549" s="8"/>
      <c r="L2549" s="8"/>
      <c r="M2549" s="8"/>
      <c r="N2549" s="8"/>
      <c r="O2549" s="8"/>
      <c r="P2549" s="8"/>
    </row>
    <row r="2550">
      <c r="A2550" s="412"/>
      <c r="D2550" s="4"/>
      <c r="E2550" s="4"/>
      <c r="G2550" s="8"/>
      <c r="H2550" s="8"/>
      <c r="I2550" s="21"/>
      <c r="J2550" s="8"/>
      <c r="K2550" s="8"/>
      <c r="L2550" s="8"/>
      <c r="M2550" s="8"/>
      <c r="N2550" s="8"/>
      <c r="O2550" s="8"/>
      <c r="P2550" s="8"/>
    </row>
    <row r="2551">
      <c r="A2551" s="412"/>
      <c r="D2551" s="4"/>
      <c r="E2551" s="4"/>
      <c r="G2551" s="8"/>
      <c r="H2551" s="8"/>
      <c r="I2551" s="21"/>
      <c r="J2551" s="8"/>
      <c r="K2551" s="8"/>
      <c r="L2551" s="8"/>
      <c r="M2551" s="8"/>
      <c r="N2551" s="8"/>
      <c r="O2551" s="8"/>
      <c r="P2551" s="8"/>
    </row>
    <row r="2552">
      <c r="A2552" s="412"/>
      <c r="D2552" s="4"/>
      <c r="E2552" s="4"/>
      <c r="G2552" s="8"/>
      <c r="H2552" s="8"/>
      <c r="I2552" s="21"/>
      <c r="J2552" s="8"/>
      <c r="K2552" s="8"/>
      <c r="L2552" s="8"/>
      <c r="M2552" s="8"/>
      <c r="N2552" s="8"/>
      <c r="O2552" s="8"/>
      <c r="P2552" s="8"/>
    </row>
    <row r="2553">
      <c r="A2553" s="412"/>
      <c r="D2553" s="4"/>
      <c r="E2553" s="4"/>
      <c r="G2553" s="8"/>
      <c r="H2553" s="8"/>
      <c r="I2553" s="21"/>
      <c r="J2553" s="8"/>
      <c r="K2553" s="8"/>
      <c r="L2553" s="8"/>
      <c r="M2553" s="8"/>
      <c r="N2553" s="8"/>
      <c r="O2553" s="8"/>
      <c r="P2553" s="8"/>
    </row>
    <row r="2554">
      <c r="A2554" s="412"/>
      <c r="D2554" s="4"/>
      <c r="E2554" s="4"/>
      <c r="G2554" s="8"/>
      <c r="H2554" s="8"/>
      <c r="I2554" s="21"/>
      <c r="J2554" s="8"/>
      <c r="K2554" s="8"/>
      <c r="L2554" s="8"/>
      <c r="M2554" s="8"/>
      <c r="N2554" s="8"/>
      <c r="O2554" s="8"/>
      <c r="P2554" s="8"/>
    </row>
    <row r="2555">
      <c r="A2555" s="412"/>
      <c r="D2555" s="4"/>
      <c r="E2555" s="4"/>
      <c r="G2555" s="8"/>
      <c r="H2555" s="8"/>
      <c r="I2555" s="21"/>
      <c r="J2555" s="8"/>
      <c r="K2555" s="8"/>
      <c r="L2555" s="8"/>
      <c r="M2555" s="8"/>
      <c r="N2555" s="8"/>
      <c r="O2555" s="8"/>
      <c r="P2555" s="8"/>
    </row>
    <row r="2556">
      <c r="A2556" s="412"/>
      <c r="D2556" s="4"/>
      <c r="E2556" s="4"/>
      <c r="G2556" s="8"/>
      <c r="H2556" s="8"/>
      <c r="I2556" s="21"/>
      <c r="J2556" s="8"/>
      <c r="K2556" s="8"/>
      <c r="L2556" s="8"/>
      <c r="M2556" s="8"/>
      <c r="N2556" s="8"/>
      <c r="O2556" s="8"/>
      <c r="P2556" s="8"/>
    </row>
    <row r="2557">
      <c r="A2557" s="412"/>
      <c r="D2557" s="4"/>
      <c r="E2557" s="4"/>
      <c r="G2557" s="8"/>
      <c r="H2557" s="8"/>
      <c r="I2557" s="21"/>
      <c r="J2557" s="8"/>
      <c r="K2557" s="8"/>
      <c r="L2557" s="8"/>
      <c r="M2557" s="8"/>
      <c r="N2557" s="8"/>
      <c r="O2557" s="8"/>
      <c r="P2557" s="8"/>
    </row>
    <row r="2558">
      <c r="A2558" s="412"/>
      <c r="D2558" s="4"/>
      <c r="E2558" s="4"/>
      <c r="G2558" s="8"/>
      <c r="H2558" s="8"/>
      <c r="I2558" s="21"/>
      <c r="J2558" s="8"/>
      <c r="K2558" s="8"/>
      <c r="L2558" s="8"/>
      <c r="M2558" s="8"/>
      <c r="N2558" s="8"/>
      <c r="O2558" s="8"/>
      <c r="P2558" s="8"/>
    </row>
    <row r="2559">
      <c r="A2559" s="412"/>
      <c r="D2559" s="4"/>
      <c r="E2559" s="4"/>
      <c r="G2559" s="8"/>
      <c r="H2559" s="8"/>
      <c r="I2559" s="21"/>
      <c r="J2559" s="8"/>
      <c r="K2559" s="8"/>
      <c r="L2559" s="8"/>
      <c r="M2559" s="8"/>
      <c r="N2559" s="8"/>
      <c r="O2559" s="8"/>
      <c r="P2559" s="8"/>
    </row>
    <row r="2560">
      <c r="A2560" s="412"/>
      <c r="D2560" s="4"/>
      <c r="E2560" s="4"/>
      <c r="G2560" s="8"/>
      <c r="H2560" s="8"/>
      <c r="I2560" s="21"/>
      <c r="J2560" s="8"/>
      <c r="K2560" s="8"/>
      <c r="L2560" s="8"/>
      <c r="M2560" s="8"/>
      <c r="N2560" s="8"/>
      <c r="O2560" s="8"/>
      <c r="P2560" s="8"/>
    </row>
    <row r="2561">
      <c r="A2561" s="412"/>
      <c r="D2561" s="4"/>
      <c r="E2561" s="4"/>
      <c r="G2561" s="8"/>
      <c r="H2561" s="8"/>
      <c r="I2561" s="21"/>
      <c r="J2561" s="8"/>
      <c r="K2561" s="8"/>
      <c r="L2561" s="8"/>
      <c r="M2561" s="8"/>
      <c r="N2561" s="8"/>
      <c r="O2561" s="8"/>
      <c r="P2561" s="8"/>
    </row>
    <row r="2562">
      <c r="A2562" s="412"/>
      <c r="D2562" s="4"/>
      <c r="E2562" s="4"/>
      <c r="G2562" s="8"/>
      <c r="H2562" s="8"/>
      <c r="I2562" s="21"/>
      <c r="J2562" s="8"/>
      <c r="K2562" s="8"/>
      <c r="L2562" s="8"/>
      <c r="M2562" s="8"/>
      <c r="N2562" s="8"/>
      <c r="O2562" s="8"/>
      <c r="P2562" s="8"/>
    </row>
    <row r="2563">
      <c r="A2563" s="412"/>
      <c r="D2563" s="4"/>
      <c r="E2563" s="4"/>
      <c r="G2563" s="8"/>
      <c r="H2563" s="8"/>
      <c r="I2563" s="21"/>
      <c r="J2563" s="8"/>
      <c r="K2563" s="8"/>
      <c r="L2563" s="8"/>
      <c r="M2563" s="8"/>
      <c r="N2563" s="8"/>
      <c r="O2563" s="8"/>
      <c r="P2563" s="8"/>
    </row>
    <row r="2564">
      <c r="A2564" s="412"/>
      <c r="D2564" s="4"/>
      <c r="E2564" s="4"/>
      <c r="G2564" s="8"/>
      <c r="H2564" s="8"/>
      <c r="I2564" s="21"/>
      <c r="J2564" s="8"/>
      <c r="K2564" s="8"/>
      <c r="L2564" s="8"/>
      <c r="M2564" s="8"/>
      <c r="N2564" s="8"/>
      <c r="O2564" s="8"/>
      <c r="P2564" s="8"/>
    </row>
    <row r="2565">
      <c r="A2565" s="412"/>
      <c r="D2565" s="4"/>
      <c r="E2565" s="4"/>
      <c r="G2565" s="8"/>
      <c r="H2565" s="8"/>
      <c r="I2565" s="21"/>
      <c r="J2565" s="8"/>
      <c r="K2565" s="8"/>
      <c r="L2565" s="8"/>
      <c r="M2565" s="8"/>
      <c r="N2565" s="8"/>
      <c r="O2565" s="8"/>
      <c r="P2565" s="8"/>
    </row>
    <row r="2566">
      <c r="A2566" s="412"/>
      <c r="D2566" s="4"/>
      <c r="E2566" s="4"/>
      <c r="G2566" s="8"/>
      <c r="H2566" s="8"/>
      <c r="I2566" s="21"/>
      <c r="J2566" s="8"/>
      <c r="K2566" s="8"/>
      <c r="L2566" s="8"/>
      <c r="M2566" s="8"/>
      <c r="N2566" s="8"/>
      <c r="O2566" s="8"/>
      <c r="P2566" s="8"/>
    </row>
    <row r="2567">
      <c r="A2567" s="412"/>
      <c r="D2567" s="4"/>
      <c r="E2567" s="4"/>
      <c r="G2567" s="8"/>
      <c r="H2567" s="8"/>
      <c r="I2567" s="21"/>
      <c r="J2567" s="8"/>
      <c r="K2567" s="8"/>
      <c r="L2567" s="8"/>
      <c r="M2567" s="8"/>
      <c r="N2567" s="8"/>
      <c r="O2567" s="8"/>
      <c r="P2567" s="8"/>
    </row>
    <row r="2568">
      <c r="A2568" s="412"/>
      <c r="D2568" s="4"/>
      <c r="E2568" s="4"/>
      <c r="G2568" s="8"/>
      <c r="H2568" s="8"/>
      <c r="I2568" s="21"/>
      <c r="J2568" s="8"/>
      <c r="K2568" s="8"/>
      <c r="L2568" s="8"/>
      <c r="M2568" s="8"/>
      <c r="N2568" s="8"/>
      <c r="O2568" s="8"/>
      <c r="P2568" s="8"/>
    </row>
    <row r="2569">
      <c r="A2569" s="412"/>
      <c r="D2569" s="4"/>
      <c r="E2569" s="4"/>
      <c r="G2569" s="8"/>
      <c r="H2569" s="8"/>
      <c r="I2569" s="21"/>
      <c r="J2569" s="8"/>
      <c r="K2569" s="8"/>
      <c r="L2569" s="8"/>
      <c r="M2569" s="8"/>
      <c r="N2569" s="8"/>
      <c r="O2569" s="8"/>
      <c r="P2569" s="8"/>
    </row>
    <row r="2570">
      <c r="A2570" s="412"/>
      <c r="D2570" s="4"/>
      <c r="E2570" s="4"/>
      <c r="G2570" s="8"/>
      <c r="H2570" s="8"/>
      <c r="I2570" s="21"/>
      <c r="J2570" s="8"/>
      <c r="K2570" s="8"/>
      <c r="L2570" s="8"/>
      <c r="M2570" s="8"/>
      <c r="N2570" s="8"/>
      <c r="O2570" s="8"/>
      <c r="P2570" s="8"/>
    </row>
    <row r="2571">
      <c r="A2571" s="412"/>
      <c r="D2571" s="4"/>
      <c r="E2571" s="4"/>
      <c r="G2571" s="8"/>
      <c r="H2571" s="8"/>
      <c r="I2571" s="21"/>
      <c r="J2571" s="8"/>
      <c r="K2571" s="8"/>
      <c r="L2571" s="8"/>
      <c r="M2571" s="8"/>
      <c r="N2571" s="8"/>
      <c r="O2571" s="8"/>
      <c r="P2571" s="8"/>
    </row>
    <row r="2572">
      <c r="A2572" s="412"/>
      <c r="D2572" s="4"/>
      <c r="E2572" s="4"/>
      <c r="G2572" s="8"/>
      <c r="H2572" s="8"/>
      <c r="I2572" s="21"/>
      <c r="J2572" s="8"/>
      <c r="K2572" s="8"/>
      <c r="L2572" s="8"/>
      <c r="M2572" s="8"/>
      <c r="N2572" s="8"/>
      <c r="O2572" s="8"/>
      <c r="P2572" s="8"/>
    </row>
    <row r="2573">
      <c r="A2573" s="412"/>
      <c r="D2573" s="4"/>
      <c r="E2573" s="4"/>
      <c r="G2573" s="8"/>
      <c r="H2573" s="8"/>
      <c r="I2573" s="21"/>
      <c r="J2573" s="8"/>
      <c r="K2573" s="8"/>
      <c r="L2573" s="8"/>
      <c r="M2573" s="8"/>
      <c r="N2573" s="8"/>
      <c r="O2573" s="8"/>
      <c r="P2573" s="8"/>
    </row>
    <row r="2574">
      <c r="A2574" s="412"/>
      <c r="D2574" s="4"/>
      <c r="E2574" s="4"/>
      <c r="G2574" s="8"/>
      <c r="H2574" s="8"/>
      <c r="I2574" s="21"/>
      <c r="J2574" s="8"/>
      <c r="K2574" s="8"/>
      <c r="L2574" s="8"/>
      <c r="M2574" s="8"/>
      <c r="N2574" s="8"/>
      <c r="O2574" s="8"/>
      <c r="P2574" s="8"/>
    </row>
    <row r="2575">
      <c r="A2575" s="412"/>
      <c r="D2575" s="4"/>
      <c r="E2575" s="4"/>
      <c r="G2575" s="8"/>
      <c r="H2575" s="8"/>
      <c r="I2575" s="21"/>
      <c r="J2575" s="8"/>
      <c r="K2575" s="8"/>
      <c r="L2575" s="8"/>
      <c r="M2575" s="8"/>
      <c r="N2575" s="8"/>
      <c r="O2575" s="8"/>
      <c r="P2575" s="8"/>
    </row>
    <row r="2576">
      <c r="A2576" s="412"/>
      <c r="D2576" s="4"/>
      <c r="E2576" s="4"/>
      <c r="G2576" s="8"/>
      <c r="H2576" s="8"/>
      <c r="I2576" s="21"/>
      <c r="J2576" s="8"/>
      <c r="K2576" s="8"/>
      <c r="L2576" s="8"/>
      <c r="M2576" s="8"/>
      <c r="N2576" s="8"/>
      <c r="O2576" s="8"/>
      <c r="P2576" s="8"/>
    </row>
    <row r="2577">
      <c r="A2577" s="412"/>
      <c r="D2577" s="4"/>
      <c r="E2577" s="4"/>
      <c r="G2577" s="8"/>
      <c r="H2577" s="8"/>
      <c r="I2577" s="21"/>
      <c r="J2577" s="8"/>
      <c r="K2577" s="8"/>
      <c r="L2577" s="8"/>
      <c r="M2577" s="8"/>
      <c r="N2577" s="8"/>
      <c r="O2577" s="8"/>
      <c r="P2577" s="8"/>
    </row>
    <row r="2578">
      <c r="A2578" s="412"/>
      <c r="D2578" s="4"/>
      <c r="E2578" s="4"/>
      <c r="G2578" s="8"/>
      <c r="H2578" s="8"/>
      <c r="I2578" s="21"/>
      <c r="J2578" s="8"/>
      <c r="K2578" s="8"/>
      <c r="L2578" s="8"/>
      <c r="M2578" s="8"/>
      <c r="N2578" s="8"/>
      <c r="O2578" s="8"/>
      <c r="P2578" s="8"/>
    </row>
    <row r="2579">
      <c r="A2579" s="412"/>
      <c r="D2579" s="4"/>
      <c r="E2579" s="4"/>
      <c r="G2579" s="8"/>
      <c r="H2579" s="8"/>
      <c r="I2579" s="21"/>
      <c r="J2579" s="8"/>
      <c r="K2579" s="8"/>
      <c r="L2579" s="8"/>
      <c r="M2579" s="8"/>
      <c r="N2579" s="8"/>
      <c r="O2579" s="8"/>
      <c r="P2579" s="8"/>
    </row>
    <row r="2580">
      <c r="A2580" s="412"/>
      <c r="D2580" s="4"/>
      <c r="E2580" s="4"/>
      <c r="G2580" s="8"/>
      <c r="H2580" s="8"/>
      <c r="I2580" s="21"/>
      <c r="J2580" s="8"/>
      <c r="K2580" s="8"/>
      <c r="L2580" s="8"/>
      <c r="M2580" s="8"/>
      <c r="N2580" s="8"/>
      <c r="O2580" s="8"/>
      <c r="P2580" s="8"/>
    </row>
    <row r="2581">
      <c r="A2581" s="412"/>
      <c r="D2581" s="4"/>
      <c r="E2581" s="4"/>
      <c r="G2581" s="8"/>
      <c r="H2581" s="8"/>
      <c r="I2581" s="21"/>
      <c r="J2581" s="8"/>
      <c r="K2581" s="8"/>
      <c r="L2581" s="8"/>
      <c r="M2581" s="8"/>
      <c r="N2581" s="8"/>
      <c r="O2581" s="8"/>
      <c r="P2581" s="8"/>
    </row>
    <row r="2582">
      <c r="A2582" s="412"/>
      <c r="D2582" s="4"/>
      <c r="E2582" s="4"/>
      <c r="G2582" s="8"/>
      <c r="H2582" s="8"/>
      <c r="I2582" s="21"/>
      <c r="J2582" s="8"/>
      <c r="K2582" s="8"/>
      <c r="L2582" s="8"/>
      <c r="M2582" s="8"/>
      <c r="N2582" s="8"/>
      <c r="O2582" s="8"/>
      <c r="P2582" s="8"/>
    </row>
    <row r="2583">
      <c r="A2583" s="412"/>
      <c r="D2583" s="4"/>
      <c r="E2583" s="4"/>
      <c r="G2583" s="8"/>
      <c r="H2583" s="8"/>
      <c r="I2583" s="21"/>
      <c r="J2583" s="8"/>
      <c r="K2583" s="8"/>
      <c r="L2583" s="8"/>
      <c r="M2583" s="8"/>
      <c r="N2583" s="8"/>
      <c r="O2583" s="8"/>
      <c r="P2583" s="8"/>
    </row>
    <row r="2584">
      <c r="A2584" s="412"/>
      <c r="D2584" s="4"/>
      <c r="E2584" s="4"/>
      <c r="G2584" s="8"/>
      <c r="H2584" s="8"/>
      <c r="I2584" s="21"/>
      <c r="J2584" s="8"/>
      <c r="K2584" s="8"/>
      <c r="L2584" s="8"/>
      <c r="M2584" s="8"/>
      <c r="N2584" s="8"/>
      <c r="O2584" s="8"/>
      <c r="P2584" s="8"/>
    </row>
    <row r="2585">
      <c r="A2585" s="412"/>
      <c r="D2585" s="4"/>
      <c r="E2585" s="4"/>
      <c r="G2585" s="8"/>
      <c r="H2585" s="8"/>
      <c r="I2585" s="21"/>
      <c r="J2585" s="8"/>
      <c r="K2585" s="8"/>
      <c r="L2585" s="8"/>
      <c r="M2585" s="8"/>
      <c r="N2585" s="8"/>
      <c r="O2585" s="8"/>
      <c r="P2585" s="8"/>
    </row>
    <row r="2586">
      <c r="A2586" s="412"/>
      <c r="D2586" s="4"/>
      <c r="E2586" s="4"/>
      <c r="G2586" s="8"/>
      <c r="H2586" s="8"/>
      <c r="I2586" s="21"/>
      <c r="J2586" s="8"/>
      <c r="K2586" s="8"/>
      <c r="L2586" s="8"/>
      <c r="M2586" s="8"/>
      <c r="N2586" s="8"/>
      <c r="O2586" s="8"/>
      <c r="P2586" s="8"/>
    </row>
    <row r="2587">
      <c r="A2587" s="412"/>
      <c r="D2587" s="4"/>
      <c r="E2587" s="4"/>
      <c r="G2587" s="8"/>
      <c r="H2587" s="8"/>
      <c r="I2587" s="21"/>
      <c r="J2587" s="8"/>
      <c r="K2587" s="8"/>
      <c r="L2587" s="8"/>
      <c r="M2587" s="8"/>
      <c r="N2587" s="8"/>
      <c r="O2587" s="8"/>
      <c r="P2587" s="8"/>
    </row>
    <row r="2588">
      <c r="A2588" s="412"/>
      <c r="D2588" s="4"/>
      <c r="E2588" s="4"/>
      <c r="G2588" s="8"/>
      <c r="H2588" s="8"/>
      <c r="I2588" s="21"/>
      <c r="J2588" s="8"/>
      <c r="K2588" s="8"/>
      <c r="L2588" s="8"/>
      <c r="M2588" s="8"/>
      <c r="N2588" s="8"/>
      <c r="O2588" s="8"/>
      <c r="P2588" s="8"/>
    </row>
    <row r="2589">
      <c r="A2589" s="412"/>
      <c r="D2589" s="4"/>
      <c r="E2589" s="4"/>
      <c r="G2589" s="8"/>
      <c r="H2589" s="8"/>
      <c r="I2589" s="21"/>
      <c r="J2589" s="8"/>
      <c r="K2589" s="8"/>
      <c r="L2589" s="8"/>
      <c r="M2589" s="8"/>
      <c r="N2589" s="8"/>
      <c r="O2589" s="8"/>
      <c r="P2589" s="8"/>
    </row>
    <row r="2590">
      <c r="A2590" s="412"/>
      <c r="D2590" s="4"/>
      <c r="E2590" s="4"/>
      <c r="G2590" s="8"/>
      <c r="H2590" s="8"/>
      <c r="I2590" s="21"/>
      <c r="J2590" s="8"/>
      <c r="K2590" s="8"/>
      <c r="L2590" s="8"/>
      <c r="M2590" s="8"/>
      <c r="N2590" s="8"/>
      <c r="O2590" s="8"/>
      <c r="P2590" s="8"/>
    </row>
    <row r="2591">
      <c r="A2591" s="412"/>
      <c r="D2591" s="4"/>
      <c r="E2591" s="4"/>
      <c r="G2591" s="8"/>
      <c r="H2591" s="8"/>
      <c r="I2591" s="21"/>
      <c r="J2591" s="8"/>
      <c r="K2591" s="8"/>
      <c r="L2591" s="8"/>
      <c r="M2591" s="8"/>
      <c r="N2591" s="8"/>
      <c r="O2591" s="8"/>
      <c r="P2591" s="8"/>
    </row>
    <row r="2592">
      <c r="A2592" s="412"/>
      <c r="D2592" s="4"/>
      <c r="E2592" s="4"/>
      <c r="G2592" s="8"/>
      <c r="H2592" s="8"/>
      <c r="I2592" s="21"/>
      <c r="J2592" s="8"/>
      <c r="K2592" s="8"/>
      <c r="L2592" s="8"/>
      <c r="M2592" s="8"/>
      <c r="N2592" s="8"/>
      <c r="O2592" s="8"/>
      <c r="P2592" s="8"/>
    </row>
    <row r="2593">
      <c r="A2593" s="412"/>
      <c r="D2593" s="4"/>
      <c r="E2593" s="4"/>
      <c r="G2593" s="8"/>
      <c r="H2593" s="8"/>
      <c r="I2593" s="21"/>
      <c r="J2593" s="8"/>
      <c r="K2593" s="8"/>
      <c r="L2593" s="8"/>
      <c r="M2593" s="8"/>
      <c r="N2593" s="8"/>
      <c r="O2593" s="8"/>
      <c r="P2593" s="8"/>
    </row>
    <row r="2594">
      <c r="A2594" s="412"/>
      <c r="D2594" s="4"/>
      <c r="E2594" s="4"/>
      <c r="G2594" s="8"/>
      <c r="H2594" s="8"/>
      <c r="I2594" s="21"/>
      <c r="J2594" s="8"/>
      <c r="K2594" s="8"/>
      <c r="L2594" s="8"/>
      <c r="M2594" s="8"/>
      <c r="N2594" s="8"/>
      <c r="O2594" s="8"/>
      <c r="P2594" s="8"/>
    </row>
    <row r="2595">
      <c r="A2595" s="412"/>
      <c r="D2595" s="4"/>
      <c r="E2595" s="4"/>
      <c r="G2595" s="8"/>
      <c r="H2595" s="8"/>
      <c r="I2595" s="21"/>
      <c r="J2595" s="8"/>
      <c r="K2595" s="8"/>
      <c r="L2595" s="8"/>
      <c r="M2595" s="8"/>
      <c r="N2595" s="8"/>
      <c r="O2595" s="8"/>
      <c r="P2595" s="8"/>
    </row>
    <row r="2596">
      <c r="A2596" s="412"/>
      <c r="D2596" s="4"/>
      <c r="E2596" s="4"/>
      <c r="G2596" s="8"/>
      <c r="H2596" s="8"/>
      <c r="I2596" s="21"/>
      <c r="J2596" s="8"/>
      <c r="K2596" s="8"/>
      <c r="L2596" s="8"/>
      <c r="M2596" s="8"/>
      <c r="N2596" s="8"/>
      <c r="O2596" s="8"/>
      <c r="P2596" s="8"/>
    </row>
    <row r="2597">
      <c r="A2597" s="412"/>
      <c r="D2597" s="4"/>
      <c r="E2597" s="4"/>
      <c r="G2597" s="8"/>
      <c r="H2597" s="8"/>
      <c r="I2597" s="21"/>
      <c r="J2597" s="8"/>
      <c r="K2597" s="8"/>
      <c r="L2597" s="8"/>
      <c r="M2597" s="8"/>
      <c r="N2597" s="8"/>
      <c r="O2597" s="8"/>
      <c r="P2597" s="8"/>
    </row>
    <row r="2598">
      <c r="A2598" s="412"/>
      <c r="D2598" s="4"/>
      <c r="E2598" s="4"/>
      <c r="G2598" s="8"/>
      <c r="H2598" s="8"/>
      <c r="I2598" s="21"/>
      <c r="J2598" s="8"/>
      <c r="K2598" s="8"/>
      <c r="L2598" s="8"/>
      <c r="M2598" s="8"/>
      <c r="N2598" s="8"/>
      <c r="O2598" s="8"/>
      <c r="P2598" s="8"/>
    </row>
    <row r="2599">
      <c r="A2599" s="412"/>
      <c r="D2599" s="4"/>
      <c r="E2599" s="4"/>
      <c r="G2599" s="8"/>
      <c r="H2599" s="8"/>
      <c r="I2599" s="21"/>
      <c r="J2599" s="8"/>
      <c r="K2599" s="8"/>
      <c r="L2599" s="8"/>
      <c r="M2599" s="8"/>
      <c r="N2599" s="8"/>
      <c r="O2599" s="8"/>
      <c r="P2599" s="8"/>
    </row>
    <row r="2600">
      <c r="A2600" s="412"/>
      <c r="D2600" s="4"/>
      <c r="E2600" s="4"/>
      <c r="G2600" s="8"/>
      <c r="H2600" s="8"/>
      <c r="I2600" s="21"/>
      <c r="J2600" s="8"/>
      <c r="K2600" s="8"/>
      <c r="L2600" s="8"/>
      <c r="M2600" s="8"/>
      <c r="N2600" s="8"/>
      <c r="O2600" s="8"/>
      <c r="P2600" s="8"/>
    </row>
    <row r="2601">
      <c r="A2601" s="412"/>
      <c r="D2601" s="4"/>
      <c r="E2601" s="4"/>
      <c r="G2601" s="8"/>
      <c r="H2601" s="8"/>
      <c r="I2601" s="21"/>
      <c r="J2601" s="8"/>
      <c r="K2601" s="8"/>
      <c r="L2601" s="8"/>
      <c r="M2601" s="8"/>
      <c r="N2601" s="8"/>
      <c r="O2601" s="8"/>
      <c r="P2601" s="8"/>
    </row>
    <row r="2602">
      <c r="A2602" s="412"/>
      <c r="D2602" s="4"/>
      <c r="E2602" s="4"/>
      <c r="G2602" s="8"/>
      <c r="H2602" s="8"/>
      <c r="I2602" s="21"/>
      <c r="J2602" s="8"/>
      <c r="K2602" s="8"/>
      <c r="L2602" s="8"/>
      <c r="M2602" s="8"/>
      <c r="N2602" s="8"/>
      <c r="O2602" s="8"/>
      <c r="P2602" s="8"/>
    </row>
    <row r="2603">
      <c r="A2603" s="412"/>
      <c r="D2603" s="4"/>
      <c r="E2603" s="4"/>
      <c r="G2603" s="8"/>
      <c r="H2603" s="8"/>
      <c r="I2603" s="21"/>
      <c r="J2603" s="8"/>
      <c r="K2603" s="8"/>
      <c r="L2603" s="8"/>
      <c r="M2603" s="8"/>
      <c r="N2603" s="8"/>
      <c r="O2603" s="8"/>
      <c r="P2603" s="8"/>
    </row>
    <row r="2604">
      <c r="A2604" s="412"/>
      <c r="D2604" s="4"/>
      <c r="E2604" s="4"/>
      <c r="G2604" s="8"/>
      <c r="H2604" s="8"/>
      <c r="I2604" s="21"/>
      <c r="J2604" s="8"/>
      <c r="K2604" s="8"/>
      <c r="L2604" s="8"/>
      <c r="M2604" s="8"/>
      <c r="N2604" s="8"/>
      <c r="O2604" s="8"/>
      <c r="P2604" s="8"/>
    </row>
    <row r="2605">
      <c r="A2605" s="412"/>
      <c r="D2605" s="4"/>
      <c r="E2605" s="4"/>
      <c r="G2605" s="8"/>
      <c r="H2605" s="8"/>
      <c r="I2605" s="21"/>
      <c r="J2605" s="8"/>
      <c r="K2605" s="8"/>
      <c r="L2605" s="8"/>
      <c r="M2605" s="8"/>
      <c r="N2605" s="8"/>
      <c r="O2605" s="8"/>
      <c r="P2605" s="8"/>
    </row>
    <row r="2606">
      <c r="A2606" s="412"/>
      <c r="D2606" s="4"/>
      <c r="E2606" s="4"/>
      <c r="G2606" s="8"/>
      <c r="H2606" s="8"/>
      <c r="I2606" s="21"/>
      <c r="J2606" s="8"/>
      <c r="K2606" s="8"/>
      <c r="L2606" s="8"/>
      <c r="M2606" s="8"/>
      <c r="N2606" s="8"/>
      <c r="O2606" s="8"/>
      <c r="P2606" s="8"/>
    </row>
    <row r="2607">
      <c r="A2607" s="412"/>
      <c r="D2607" s="4"/>
      <c r="E2607" s="4"/>
      <c r="G2607" s="8"/>
      <c r="H2607" s="8"/>
      <c r="I2607" s="21"/>
      <c r="J2607" s="8"/>
      <c r="K2607" s="8"/>
      <c r="L2607" s="8"/>
      <c r="M2607" s="8"/>
      <c r="N2607" s="8"/>
      <c r="O2607" s="8"/>
      <c r="P2607" s="8"/>
    </row>
    <row r="2608">
      <c r="A2608" s="412"/>
      <c r="D2608" s="4"/>
      <c r="E2608" s="4"/>
      <c r="G2608" s="8"/>
      <c r="H2608" s="8"/>
      <c r="I2608" s="21"/>
      <c r="J2608" s="8"/>
      <c r="K2608" s="8"/>
      <c r="L2608" s="8"/>
      <c r="M2608" s="8"/>
      <c r="N2608" s="8"/>
      <c r="O2608" s="8"/>
      <c r="P2608" s="8"/>
    </row>
    <row r="2609">
      <c r="A2609" s="412"/>
      <c r="D2609" s="4"/>
      <c r="E2609" s="4"/>
      <c r="G2609" s="8"/>
      <c r="H2609" s="8"/>
      <c r="I2609" s="21"/>
      <c r="J2609" s="8"/>
      <c r="K2609" s="8"/>
      <c r="L2609" s="8"/>
      <c r="M2609" s="8"/>
      <c r="N2609" s="8"/>
      <c r="O2609" s="8"/>
      <c r="P2609" s="8"/>
    </row>
    <row r="2610">
      <c r="A2610" s="412"/>
      <c r="D2610" s="4"/>
      <c r="E2610" s="4"/>
      <c r="G2610" s="8"/>
      <c r="H2610" s="8"/>
      <c r="I2610" s="21"/>
      <c r="J2610" s="8"/>
      <c r="K2610" s="8"/>
      <c r="L2610" s="8"/>
      <c r="M2610" s="8"/>
      <c r="N2610" s="8"/>
      <c r="O2610" s="8"/>
      <c r="P2610" s="8"/>
    </row>
    <row r="2611">
      <c r="A2611" s="412"/>
      <c r="D2611" s="4"/>
      <c r="E2611" s="4"/>
      <c r="G2611" s="8"/>
      <c r="H2611" s="8"/>
      <c r="I2611" s="21"/>
      <c r="J2611" s="8"/>
      <c r="K2611" s="8"/>
      <c r="L2611" s="8"/>
      <c r="M2611" s="8"/>
      <c r="N2611" s="8"/>
      <c r="O2611" s="8"/>
      <c r="P2611" s="8"/>
    </row>
    <row r="2612">
      <c r="A2612" s="412"/>
      <c r="D2612" s="4"/>
      <c r="E2612" s="4"/>
      <c r="G2612" s="8"/>
      <c r="H2612" s="8"/>
      <c r="I2612" s="21"/>
      <c r="J2612" s="8"/>
      <c r="K2612" s="8"/>
      <c r="L2612" s="8"/>
      <c r="M2612" s="8"/>
      <c r="N2612" s="8"/>
      <c r="O2612" s="8"/>
      <c r="P2612" s="8"/>
    </row>
    <row r="2613">
      <c r="A2613" s="412"/>
      <c r="D2613" s="4"/>
      <c r="E2613" s="4"/>
      <c r="G2613" s="8"/>
      <c r="H2613" s="8"/>
      <c r="I2613" s="21"/>
      <c r="J2613" s="8"/>
      <c r="K2613" s="8"/>
      <c r="L2613" s="8"/>
      <c r="M2613" s="8"/>
      <c r="N2613" s="8"/>
      <c r="O2613" s="8"/>
      <c r="P2613" s="8"/>
    </row>
    <row r="2614">
      <c r="A2614" s="412"/>
      <c r="D2614" s="4"/>
      <c r="E2614" s="4"/>
      <c r="G2614" s="8"/>
      <c r="H2614" s="8"/>
      <c r="I2614" s="21"/>
      <c r="J2614" s="8"/>
      <c r="K2614" s="8"/>
      <c r="L2614" s="8"/>
      <c r="M2614" s="8"/>
      <c r="N2614" s="8"/>
      <c r="O2614" s="8"/>
      <c r="P2614" s="8"/>
    </row>
    <row r="2615">
      <c r="A2615" s="412"/>
      <c r="D2615" s="4"/>
      <c r="E2615" s="4"/>
      <c r="G2615" s="8"/>
      <c r="H2615" s="8"/>
      <c r="I2615" s="21"/>
      <c r="J2615" s="8"/>
      <c r="K2615" s="8"/>
      <c r="L2615" s="8"/>
      <c r="M2615" s="8"/>
      <c r="N2615" s="8"/>
      <c r="O2615" s="8"/>
      <c r="P2615" s="8"/>
    </row>
    <row r="2616">
      <c r="A2616" s="412"/>
      <c r="D2616" s="4"/>
      <c r="E2616" s="4"/>
      <c r="G2616" s="8"/>
      <c r="H2616" s="8"/>
      <c r="I2616" s="21"/>
      <c r="J2616" s="8"/>
      <c r="K2616" s="8"/>
      <c r="L2616" s="8"/>
      <c r="M2616" s="8"/>
      <c r="N2616" s="8"/>
      <c r="O2616" s="8"/>
      <c r="P2616" s="8"/>
    </row>
    <row r="2617">
      <c r="A2617" s="412"/>
      <c r="D2617" s="4"/>
      <c r="E2617" s="4"/>
      <c r="G2617" s="8"/>
      <c r="H2617" s="8"/>
      <c r="I2617" s="21"/>
      <c r="J2617" s="8"/>
      <c r="K2617" s="8"/>
      <c r="L2617" s="8"/>
      <c r="M2617" s="8"/>
      <c r="N2617" s="8"/>
      <c r="O2617" s="8"/>
      <c r="P2617" s="8"/>
    </row>
    <row r="2618">
      <c r="A2618" s="412"/>
      <c r="D2618" s="4"/>
      <c r="E2618" s="4"/>
      <c r="G2618" s="8"/>
      <c r="H2618" s="8"/>
      <c r="I2618" s="21"/>
      <c r="J2618" s="8"/>
      <c r="K2618" s="8"/>
      <c r="L2618" s="8"/>
      <c r="M2618" s="8"/>
      <c r="N2618" s="8"/>
      <c r="O2618" s="8"/>
      <c r="P2618" s="8"/>
    </row>
    <row r="2619">
      <c r="A2619" s="412"/>
      <c r="D2619" s="4"/>
      <c r="E2619" s="4"/>
      <c r="G2619" s="8"/>
      <c r="H2619" s="8"/>
      <c r="I2619" s="21"/>
      <c r="J2619" s="8"/>
      <c r="K2619" s="8"/>
      <c r="L2619" s="8"/>
      <c r="M2619" s="8"/>
      <c r="N2619" s="8"/>
      <c r="O2619" s="8"/>
      <c r="P2619" s="8"/>
    </row>
    <row r="2620">
      <c r="A2620" s="412"/>
      <c r="D2620" s="4"/>
      <c r="E2620" s="4"/>
      <c r="G2620" s="8"/>
      <c r="H2620" s="8"/>
      <c r="I2620" s="21"/>
      <c r="J2620" s="8"/>
      <c r="K2620" s="8"/>
      <c r="L2620" s="8"/>
      <c r="M2620" s="8"/>
      <c r="N2620" s="8"/>
      <c r="O2620" s="8"/>
      <c r="P2620" s="8"/>
    </row>
    <row r="2621">
      <c r="A2621" s="412"/>
      <c r="D2621" s="4"/>
      <c r="E2621" s="4"/>
      <c r="G2621" s="8"/>
      <c r="H2621" s="8"/>
      <c r="I2621" s="21"/>
      <c r="J2621" s="8"/>
      <c r="K2621" s="8"/>
      <c r="L2621" s="8"/>
      <c r="M2621" s="8"/>
      <c r="N2621" s="8"/>
      <c r="O2621" s="8"/>
      <c r="P2621" s="8"/>
    </row>
    <row r="2622">
      <c r="A2622" s="412"/>
      <c r="D2622" s="4"/>
      <c r="E2622" s="4"/>
      <c r="G2622" s="8"/>
      <c r="H2622" s="8"/>
      <c r="I2622" s="21"/>
      <c r="J2622" s="8"/>
      <c r="K2622" s="8"/>
      <c r="L2622" s="8"/>
      <c r="M2622" s="8"/>
      <c r="N2622" s="8"/>
      <c r="O2622" s="8"/>
      <c r="P2622" s="8"/>
    </row>
    <row r="2623">
      <c r="A2623" s="412"/>
      <c r="D2623" s="4"/>
      <c r="E2623" s="4"/>
      <c r="G2623" s="8"/>
      <c r="H2623" s="8"/>
      <c r="I2623" s="21"/>
      <c r="J2623" s="8"/>
      <c r="K2623" s="8"/>
      <c r="L2623" s="8"/>
      <c r="M2623" s="8"/>
      <c r="N2623" s="8"/>
      <c r="O2623" s="8"/>
      <c r="P2623" s="8"/>
    </row>
    <row r="2624">
      <c r="A2624" s="412"/>
      <c r="D2624" s="4"/>
      <c r="E2624" s="4"/>
      <c r="G2624" s="8"/>
      <c r="H2624" s="8"/>
      <c r="I2624" s="21"/>
      <c r="J2624" s="8"/>
      <c r="K2624" s="8"/>
      <c r="L2624" s="8"/>
      <c r="M2624" s="8"/>
      <c r="N2624" s="8"/>
      <c r="O2624" s="8"/>
      <c r="P2624" s="8"/>
    </row>
    <row r="2625">
      <c r="A2625" s="412"/>
      <c r="D2625" s="4"/>
      <c r="E2625" s="4"/>
      <c r="G2625" s="8"/>
      <c r="H2625" s="8"/>
      <c r="I2625" s="21"/>
      <c r="J2625" s="8"/>
      <c r="K2625" s="8"/>
      <c r="L2625" s="8"/>
      <c r="M2625" s="8"/>
      <c r="N2625" s="8"/>
      <c r="O2625" s="8"/>
      <c r="P2625" s="8"/>
    </row>
    <row r="2626">
      <c r="A2626" s="412"/>
      <c r="D2626" s="4"/>
      <c r="E2626" s="4"/>
      <c r="G2626" s="8"/>
      <c r="H2626" s="8"/>
      <c r="I2626" s="21"/>
      <c r="J2626" s="8"/>
      <c r="K2626" s="8"/>
      <c r="L2626" s="8"/>
      <c r="M2626" s="8"/>
      <c r="N2626" s="8"/>
      <c r="O2626" s="8"/>
      <c r="P2626" s="8"/>
    </row>
    <row r="2627">
      <c r="A2627" s="412"/>
      <c r="D2627" s="4"/>
      <c r="E2627" s="4"/>
      <c r="G2627" s="8"/>
      <c r="H2627" s="8"/>
      <c r="I2627" s="21"/>
      <c r="J2627" s="8"/>
      <c r="K2627" s="8"/>
      <c r="L2627" s="8"/>
      <c r="M2627" s="8"/>
      <c r="N2627" s="8"/>
      <c r="O2627" s="8"/>
      <c r="P2627" s="8"/>
    </row>
    <row r="2628">
      <c r="A2628" s="412"/>
      <c r="D2628" s="4"/>
      <c r="E2628" s="4"/>
      <c r="G2628" s="8"/>
      <c r="H2628" s="8"/>
      <c r="I2628" s="21"/>
      <c r="J2628" s="8"/>
      <c r="K2628" s="8"/>
      <c r="L2628" s="8"/>
      <c r="M2628" s="8"/>
      <c r="N2628" s="8"/>
      <c r="O2628" s="8"/>
      <c r="P2628" s="8"/>
    </row>
    <row r="2629">
      <c r="A2629" s="412"/>
      <c r="D2629" s="4"/>
      <c r="E2629" s="4"/>
      <c r="G2629" s="8"/>
      <c r="H2629" s="8"/>
      <c r="I2629" s="21"/>
      <c r="J2629" s="8"/>
      <c r="K2629" s="8"/>
      <c r="L2629" s="8"/>
      <c r="M2629" s="8"/>
      <c r="N2629" s="8"/>
      <c r="O2629" s="8"/>
      <c r="P2629" s="8"/>
    </row>
    <row r="2630">
      <c r="A2630" s="412"/>
      <c r="D2630" s="4"/>
      <c r="E2630" s="4"/>
      <c r="G2630" s="8"/>
      <c r="H2630" s="8"/>
      <c r="I2630" s="21"/>
      <c r="J2630" s="8"/>
      <c r="K2630" s="8"/>
      <c r="L2630" s="8"/>
      <c r="M2630" s="8"/>
      <c r="N2630" s="8"/>
      <c r="O2630" s="8"/>
      <c r="P2630" s="8"/>
    </row>
    <row r="2631">
      <c r="A2631" s="412"/>
      <c r="D2631" s="4"/>
      <c r="E2631" s="4"/>
      <c r="G2631" s="8"/>
      <c r="H2631" s="8"/>
      <c r="I2631" s="21"/>
      <c r="J2631" s="8"/>
      <c r="K2631" s="8"/>
      <c r="L2631" s="8"/>
      <c r="M2631" s="8"/>
      <c r="N2631" s="8"/>
      <c r="O2631" s="8"/>
      <c r="P2631" s="8"/>
    </row>
    <row r="2632">
      <c r="A2632" s="412"/>
      <c r="D2632" s="4"/>
      <c r="E2632" s="4"/>
      <c r="G2632" s="8"/>
      <c r="H2632" s="8"/>
      <c r="I2632" s="21"/>
      <c r="J2632" s="8"/>
      <c r="K2632" s="8"/>
      <c r="L2632" s="8"/>
      <c r="M2632" s="8"/>
      <c r="N2632" s="8"/>
      <c r="O2632" s="8"/>
      <c r="P2632" s="8"/>
    </row>
    <row r="2633">
      <c r="A2633" s="412"/>
      <c r="D2633" s="4"/>
      <c r="E2633" s="4"/>
      <c r="G2633" s="8"/>
      <c r="H2633" s="8"/>
      <c r="I2633" s="21"/>
      <c r="J2633" s="8"/>
      <c r="K2633" s="8"/>
      <c r="L2633" s="8"/>
      <c r="M2633" s="8"/>
      <c r="N2633" s="8"/>
      <c r="O2633" s="8"/>
      <c r="P2633" s="8"/>
    </row>
    <row r="2634">
      <c r="A2634" s="412"/>
      <c r="D2634" s="4"/>
      <c r="E2634" s="4"/>
      <c r="G2634" s="8"/>
      <c r="H2634" s="8"/>
      <c r="I2634" s="21"/>
      <c r="J2634" s="8"/>
      <c r="K2634" s="8"/>
      <c r="L2634" s="8"/>
      <c r="M2634" s="8"/>
      <c r="N2634" s="8"/>
      <c r="O2634" s="8"/>
      <c r="P2634" s="8"/>
    </row>
    <row r="2635">
      <c r="A2635" s="412"/>
      <c r="D2635" s="4"/>
      <c r="E2635" s="4"/>
      <c r="G2635" s="8"/>
      <c r="H2635" s="8"/>
      <c r="I2635" s="21"/>
      <c r="J2635" s="8"/>
      <c r="K2635" s="8"/>
      <c r="L2635" s="8"/>
      <c r="M2635" s="8"/>
      <c r="N2635" s="8"/>
      <c r="O2635" s="8"/>
      <c r="P2635" s="8"/>
    </row>
    <row r="2636">
      <c r="A2636" s="412"/>
      <c r="D2636" s="4"/>
      <c r="E2636" s="4"/>
      <c r="G2636" s="8"/>
      <c r="H2636" s="8"/>
      <c r="I2636" s="21"/>
      <c r="J2636" s="8"/>
      <c r="K2636" s="8"/>
      <c r="L2636" s="8"/>
      <c r="M2636" s="8"/>
      <c r="N2636" s="8"/>
      <c r="O2636" s="8"/>
      <c r="P2636" s="8"/>
    </row>
    <row r="2637">
      <c r="A2637" s="412"/>
      <c r="D2637" s="4"/>
      <c r="E2637" s="4"/>
      <c r="G2637" s="8"/>
      <c r="H2637" s="8"/>
      <c r="I2637" s="21"/>
      <c r="J2637" s="8"/>
      <c r="K2637" s="8"/>
      <c r="L2637" s="8"/>
      <c r="M2637" s="8"/>
      <c r="N2637" s="8"/>
      <c r="O2637" s="8"/>
      <c r="P2637" s="8"/>
    </row>
    <row r="2638">
      <c r="A2638" s="412"/>
      <c r="D2638" s="4"/>
      <c r="E2638" s="4"/>
      <c r="G2638" s="8"/>
      <c r="H2638" s="8"/>
      <c r="I2638" s="21"/>
      <c r="J2638" s="8"/>
      <c r="K2638" s="8"/>
      <c r="L2638" s="8"/>
      <c r="M2638" s="8"/>
      <c r="N2638" s="8"/>
      <c r="O2638" s="8"/>
      <c r="P2638" s="8"/>
    </row>
    <row r="2639">
      <c r="A2639" s="412"/>
      <c r="D2639" s="4"/>
      <c r="E2639" s="4"/>
      <c r="G2639" s="8"/>
      <c r="H2639" s="8"/>
      <c r="I2639" s="21"/>
      <c r="J2639" s="8"/>
      <c r="K2639" s="8"/>
      <c r="L2639" s="8"/>
      <c r="M2639" s="8"/>
      <c r="N2639" s="8"/>
      <c r="O2639" s="8"/>
      <c r="P2639" s="8"/>
    </row>
    <row r="2640">
      <c r="A2640" s="412"/>
      <c r="D2640" s="4"/>
      <c r="E2640" s="4"/>
      <c r="G2640" s="8"/>
      <c r="H2640" s="8"/>
      <c r="I2640" s="21"/>
      <c r="J2640" s="8"/>
      <c r="K2640" s="8"/>
      <c r="L2640" s="8"/>
      <c r="M2640" s="8"/>
      <c r="N2640" s="8"/>
      <c r="O2640" s="8"/>
      <c r="P2640" s="8"/>
    </row>
    <row r="2641">
      <c r="A2641" s="412"/>
      <c r="D2641" s="4"/>
      <c r="E2641" s="4"/>
      <c r="G2641" s="8"/>
      <c r="H2641" s="8"/>
      <c r="I2641" s="21"/>
      <c r="J2641" s="8"/>
      <c r="K2641" s="8"/>
      <c r="L2641" s="8"/>
      <c r="M2641" s="8"/>
      <c r="N2641" s="8"/>
      <c r="O2641" s="8"/>
      <c r="P2641" s="8"/>
    </row>
    <row r="2642">
      <c r="A2642" s="412"/>
      <c r="D2642" s="4"/>
      <c r="E2642" s="4"/>
      <c r="G2642" s="8"/>
      <c r="H2642" s="8"/>
      <c r="I2642" s="21"/>
      <c r="J2642" s="8"/>
      <c r="K2642" s="8"/>
      <c r="L2642" s="8"/>
      <c r="M2642" s="8"/>
      <c r="N2642" s="8"/>
      <c r="O2642" s="8"/>
      <c r="P2642" s="8"/>
    </row>
    <row r="2643">
      <c r="A2643" s="412"/>
      <c r="D2643" s="4"/>
      <c r="E2643" s="4"/>
      <c r="G2643" s="8"/>
      <c r="H2643" s="8"/>
      <c r="I2643" s="21"/>
      <c r="J2643" s="8"/>
      <c r="K2643" s="8"/>
      <c r="L2643" s="8"/>
      <c r="M2643" s="8"/>
      <c r="N2643" s="8"/>
      <c r="O2643" s="8"/>
      <c r="P2643" s="8"/>
    </row>
    <row r="2644">
      <c r="A2644" s="412"/>
      <c r="D2644" s="4"/>
      <c r="E2644" s="4"/>
      <c r="G2644" s="8"/>
      <c r="H2644" s="8"/>
      <c r="I2644" s="21"/>
      <c r="J2644" s="8"/>
      <c r="K2644" s="8"/>
      <c r="L2644" s="8"/>
      <c r="M2644" s="8"/>
      <c r="N2644" s="8"/>
      <c r="O2644" s="8"/>
      <c r="P2644" s="8"/>
    </row>
    <row r="2645">
      <c r="A2645" s="412"/>
      <c r="D2645" s="4"/>
      <c r="E2645" s="4"/>
      <c r="G2645" s="8"/>
      <c r="H2645" s="8"/>
      <c r="I2645" s="21"/>
      <c r="J2645" s="8"/>
      <c r="K2645" s="8"/>
      <c r="L2645" s="8"/>
      <c r="M2645" s="8"/>
      <c r="N2645" s="8"/>
      <c r="O2645" s="8"/>
      <c r="P2645" s="8"/>
    </row>
    <row r="2646">
      <c r="A2646" s="412"/>
      <c r="D2646" s="4"/>
      <c r="E2646" s="4"/>
      <c r="G2646" s="8"/>
      <c r="H2646" s="8"/>
      <c r="I2646" s="21"/>
      <c r="J2646" s="8"/>
      <c r="K2646" s="8"/>
      <c r="L2646" s="8"/>
      <c r="M2646" s="8"/>
      <c r="N2646" s="8"/>
      <c r="O2646" s="8"/>
      <c r="P2646" s="8"/>
    </row>
    <row r="2647">
      <c r="A2647" s="412"/>
      <c r="D2647" s="4"/>
      <c r="E2647" s="4"/>
      <c r="G2647" s="8"/>
      <c r="H2647" s="8"/>
      <c r="I2647" s="21"/>
      <c r="J2647" s="8"/>
      <c r="K2647" s="8"/>
      <c r="L2647" s="8"/>
      <c r="M2647" s="8"/>
      <c r="N2647" s="8"/>
      <c r="O2647" s="8"/>
      <c r="P2647" s="8"/>
    </row>
    <row r="2648">
      <c r="A2648" s="412"/>
      <c r="D2648" s="4"/>
      <c r="E2648" s="4"/>
      <c r="G2648" s="8"/>
      <c r="H2648" s="8"/>
      <c r="I2648" s="21"/>
      <c r="J2648" s="8"/>
      <c r="K2648" s="8"/>
      <c r="L2648" s="8"/>
      <c r="M2648" s="8"/>
      <c r="N2648" s="8"/>
      <c r="O2648" s="8"/>
      <c r="P2648" s="8"/>
    </row>
    <row r="2649">
      <c r="A2649" s="412"/>
      <c r="D2649" s="4"/>
      <c r="E2649" s="4"/>
      <c r="G2649" s="8"/>
      <c r="H2649" s="8"/>
      <c r="I2649" s="21"/>
      <c r="J2649" s="8"/>
      <c r="K2649" s="8"/>
      <c r="L2649" s="8"/>
      <c r="M2649" s="8"/>
      <c r="N2649" s="8"/>
      <c r="O2649" s="8"/>
      <c r="P2649" s="8"/>
    </row>
    <row r="2650">
      <c r="A2650" s="412"/>
      <c r="D2650" s="4"/>
      <c r="E2650" s="4"/>
      <c r="G2650" s="8"/>
      <c r="H2650" s="8"/>
      <c r="I2650" s="21"/>
      <c r="J2650" s="8"/>
      <c r="K2650" s="8"/>
      <c r="L2650" s="8"/>
      <c r="M2650" s="8"/>
      <c r="N2650" s="8"/>
      <c r="O2650" s="8"/>
      <c r="P2650" s="8"/>
    </row>
    <row r="2651">
      <c r="A2651" s="412"/>
      <c r="D2651" s="4"/>
      <c r="E2651" s="4"/>
      <c r="G2651" s="8"/>
      <c r="H2651" s="8"/>
      <c r="I2651" s="21"/>
      <c r="J2651" s="8"/>
      <c r="K2651" s="8"/>
      <c r="L2651" s="8"/>
      <c r="M2651" s="8"/>
      <c r="N2651" s="8"/>
      <c r="O2651" s="8"/>
      <c r="P2651" s="8"/>
    </row>
    <row r="2652">
      <c r="A2652" s="412"/>
      <c r="D2652" s="4"/>
      <c r="E2652" s="4"/>
      <c r="G2652" s="8"/>
      <c r="H2652" s="8"/>
      <c r="I2652" s="21"/>
      <c r="J2652" s="8"/>
      <c r="K2652" s="8"/>
      <c r="L2652" s="8"/>
      <c r="M2652" s="8"/>
      <c r="N2652" s="8"/>
      <c r="O2652" s="8"/>
      <c r="P2652" s="8"/>
    </row>
    <row r="2653">
      <c r="A2653" s="412"/>
      <c r="D2653" s="4"/>
      <c r="E2653" s="4"/>
      <c r="G2653" s="8"/>
      <c r="H2653" s="8"/>
      <c r="I2653" s="21"/>
      <c r="J2653" s="8"/>
      <c r="K2653" s="8"/>
      <c r="L2653" s="8"/>
      <c r="M2653" s="8"/>
      <c r="N2653" s="8"/>
      <c r="O2653" s="8"/>
      <c r="P2653" s="8"/>
    </row>
    <row r="2654">
      <c r="A2654" s="412"/>
      <c r="D2654" s="4"/>
      <c r="E2654" s="4"/>
      <c r="G2654" s="8"/>
      <c r="H2654" s="8"/>
      <c r="I2654" s="21"/>
      <c r="J2654" s="8"/>
      <c r="K2654" s="8"/>
      <c r="L2654" s="8"/>
      <c r="M2654" s="8"/>
      <c r="N2654" s="8"/>
      <c r="O2654" s="8"/>
      <c r="P2654" s="8"/>
    </row>
    <row r="2655">
      <c r="A2655" s="412"/>
      <c r="D2655" s="4"/>
      <c r="E2655" s="4"/>
      <c r="G2655" s="8"/>
      <c r="H2655" s="8"/>
      <c r="I2655" s="21"/>
      <c r="J2655" s="8"/>
      <c r="K2655" s="8"/>
      <c r="L2655" s="8"/>
      <c r="M2655" s="8"/>
      <c r="N2655" s="8"/>
      <c r="O2655" s="8"/>
      <c r="P2655" s="8"/>
    </row>
    <row r="2656">
      <c r="A2656" s="412"/>
      <c r="D2656" s="4"/>
      <c r="E2656" s="4"/>
      <c r="G2656" s="8"/>
      <c r="H2656" s="8"/>
      <c r="I2656" s="21"/>
      <c r="J2656" s="8"/>
      <c r="K2656" s="8"/>
      <c r="L2656" s="8"/>
      <c r="M2656" s="8"/>
      <c r="N2656" s="8"/>
      <c r="O2656" s="8"/>
      <c r="P2656" s="8"/>
    </row>
    <row r="2657">
      <c r="A2657" s="412"/>
      <c r="D2657" s="4"/>
      <c r="E2657" s="4"/>
      <c r="G2657" s="8"/>
      <c r="H2657" s="8"/>
      <c r="I2657" s="21"/>
      <c r="J2657" s="8"/>
      <c r="K2657" s="8"/>
      <c r="L2657" s="8"/>
      <c r="M2657" s="8"/>
      <c r="N2657" s="8"/>
      <c r="O2657" s="8"/>
      <c r="P2657" s="8"/>
    </row>
    <row r="2658">
      <c r="A2658" s="412"/>
      <c r="D2658" s="4"/>
      <c r="E2658" s="4"/>
      <c r="G2658" s="8"/>
      <c r="H2658" s="8"/>
      <c r="I2658" s="21"/>
      <c r="J2658" s="8"/>
      <c r="K2658" s="8"/>
      <c r="L2658" s="8"/>
      <c r="M2658" s="8"/>
      <c r="N2658" s="8"/>
      <c r="O2658" s="8"/>
      <c r="P2658" s="8"/>
    </row>
    <row r="2659">
      <c r="A2659" s="412"/>
      <c r="D2659" s="4"/>
      <c r="E2659" s="4"/>
      <c r="G2659" s="8"/>
      <c r="H2659" s="8"/>
      <c r="I2659" s="21"/>
      <c r="J2659" s="8"/>
      <c r="K2659" s="8"/>
      <c r="L2659" s="8"/>
      <c r="M2659" s="8"/>
      <c r="N2659" s="8"/>
      <c r="O2659" s="8"/>
      <c r="P2659" s="8"/>
    </row>
    <row r="2660">
      <c r="A2660" s="412"/>
      <c r="D2660" s="4"/>
      <c r="E2660" s="4"/>
      <c r="G2660" s="8"/>
      <c r="H2660" s="8"/>
      <c r="I2660" s="21"/>
      <c r="J2660" s="8"/>
      <c r="K2660" s="8"/>
      <c r="L2660" s="8"/>
      <c r="M2660" s="8"/>
      <c r="N2660" s="8"/>
      <c r="O2660" s="8"/>
      <c r="P2660" s="8"/>
    </row>
    <row r="2661">
      <c r="A2661" s="412"/>
      <c r="D2661" s="4"/>
      <c r="E2661" s="4"/>
      <c r="G2661" s="8"/>
      <c r="H2661" s="8"/>
      <c r="I2661" s="21"/>
      <c r="J2661" s="8"/>
      <c r="K2661" s="8"/>
      <c r="L2661" s="8"/>
      <c r="M2661" s="8"/>
      <c r="N2661" s="8"/>
      <c r="O2661" s="8"/>
      <c r="P2661" s="8"/>
    </row>
    <row r="2662">
      <c r="A2662" s="412"/>
      <c r="D2662" s="4"/>
      <c r="E2662" s="4"/>
      <c r="G2662" s="8"/>
      <c r="H2662" s="8"/>
      <c r="I2662" s="21"/>
      <c r="J2662" s="8"/>
      <c r="K2662" s="8"/>
      <c r="L2662" s="8"/>
      <c r="M2662" s="8"/>
      <c r="N2662" s="8"/>
      <c r="O2662" s="8"/>
      <c r="P2662" s="8"/>
    </row>
    <row r="2663">
      <c r="A2663" s="412"/>
      <c r="D2663" s="4"/>
      <c r="E2663" s="4"/>
      <c r="G2663" s="8"/>
      <c r="H2663" s="8"/>
      <c r="I2663" s="21"/>
      <c r="J2663" s="8"/>
      <c r="K2663" s="8"/>
      <c r="L2663" s="8"/>
      <c r="M2663" s="8"/>
      <c r="N2663" s="8"/>
      <c r="O2663" s="8"/>
      <c r="P2663" s="8"/>
    </row>
    <row r="2664">
      <c r="A2664" s="412"/>
      <c r="D2664" s="4"/>
      <c r="E2664" s="4"/>
      <c r="G2664" s="8"/>
      <c r="H2664" s="8"/>
      <c r="I2664" s="21"/>
      <c r="J2664" s="8"/>
      <c r="K2664" s="8"/>
      <c r="L2664" s="8"/>
      <c r="M2664" s="8"/>
      <c r="N2664" s="8"/>
      <c r="O2664" s="8"/>
      <c r="P2664" s="8"/>
    </row>
    <row r="2665">
      <c r="A2665" s="412"/>
      <c r="D2665" s="4"/>
      <c r="E2665" s="4"/>
      <c r="G2665" s="8"/>
      <c r="H2665" s="8"/>
      <c r="I2665" s="21"/>
      <c r="J2665" s="8"/>
      <c r="K2665" s="8"/>
      <c r="L2665" s="8"/>
      <c r="M2665" s="8"/>
      <c r="N2665" s="8"/>
      <c r="O2665" s="8"/>
      <c r="P2665" s="8"/>
    </row>
    <row r="2666">
      <c r="A2666" s="412"/>
      <c r="D2666" s="4"/>
      <c r="E2666" s="4"/>
      <c r="G2666" s="8"/>
      <c r="H2666" s="8"/>
      <c r="I2666" s="21"/>
      <c r="J2666" s="8"/>
      <c r="K2666" s="8"/>
      <c r="L2666" s="8"/>
      <c r="M2666" s="8"/>
      <c r="N2666" s="8"/>
      <c r="O2666" s="8"/>
      <c r="P2666" s="8"/>
    </row>
    <row r="2667">
      <c r="A2667" s="412"/>
      <c r="D2667" s="4"/>
      <c r="E2667" s="4"/>
      <c r="G2667" s="8"/>
      <c r="H2667" s="8"/>
      <c r="I2667" s="21"/>
      <c r="J2667" s="8"/>
      <c r="K2667" s="8"/>
      <c r="L2667" s="8"/>
      <c r="M2667" s="8"/>
      <c r="N2667" s="8"/>
      <c r="O2667" s="8"/>
      <c r="P2667" s="8"/>
    </row>
    <row r="2668">
      <c r="A2668" s="412"/>
      <c r="D2668" s="4"/>
      <c r="E2668" s="4"/>
      <c r="G2668" s="8"/>
      <c r="H2668" s="8"/>
      <c r="I2668" s="21"/>
      <c r="J2668" s="8"/>
      <c r="K2668" s="8"/>
      <c r="L2668" s="8"/>
      <c r="M2668" s="8"/>
      <c r="N2668" s="8"/>
      <c r="O2668" s="8"/>
      <c r="P2668" s="8"/>
    </row>
    <row r="2669">
      <c r="A2669" s="412"/>
      <c r="D2669" s="4"/>
      <c r="E2669" s="4"/>
      <c r="G2669" s="8"/>
      <c r="H2669" s="8"/>
      <c r="I2669" s="21"/>
      <c r="J2669" s="8"/>
      <c r="K2669" s="8"/>
      <c r="L2669" s="8"/>
      <c r="M2669" s="8"/>
      <c r="N2669" s="8"/>
      <c r="O2669" s="8"/>
      <c r="P2669" s="8"/>
    </row>
    <row r="2670">
      <c r="A2670" s="412"/>
      <c r="D2670" s="4"/>
      <c r="E2670" s="4"/>
      <c r="G2670" s="8"/>
      <c r="H2670" s="8"/>
      <c r="I2670" s="21"/>
      <c r="J2670" s="8"/>
      <c r="K2670" s="8"/>
      <c r="L2670" s="8"/>
      <c r="M2670" s="8"/>
      <c r="N2670" s="8"/>
      <c r="O2670" s="8"/>
      <c r="P2670" s="8"/>
    </row>
    <row r="2671">
      <c r="A2671" s="412"/>
      <c r="D2671" s="4"/>
      <c r="E2671" s="4"/>
      <c r="G2671" s="8"/>
      <c r="H2671" s="8"/>
      <c r="I2671" s="21"/>
      <c r="J2671" s="8"/>
      <c r="K2671" s="8"/>
      <c r="L2671" s="8"/>
      <c r="M2671" s="8"/>
      <c r="N2671" s="8"/>
      <c r="O2671" s="8"/>
      <c r="P2671" s="8"/>
    </row>
    <row r="2672">
      <c r="A2672" s="412"/>
      <c r="D2672" s="4"/>
      <c r="E2672" s="4"/>
      <c r="G2672" s="8"/>
      <c r="H2672" s="8"/>
      <c r="I2672" s="21"/>
      <c r="J2672" s="8"/>
      <c r="K2672" s="8"/>
      <c r="L2672" s="8"/>
      <c r="M2672" s="8"/>
      <c r="N2672" s="8"/>
      <c r="O2672" s="8"/>
      <c r="P2672" s="8"/>
    </row>
    <row r="2673">
      <c r="A2673" s="412"/>
      <c r="D2673" s="4"/>
      <c r="E2673" s="4"/>
      <c r="G2673" s="8"/>
      <c r="H2673" s="8"/>
      <c r="I2673" s="21"/>
      <c r="J2673" s="8"/>
      <c r="K2673" s="8"/>
      <c r="L2673" s="8"/>
      <c r="M2673" s="8"/>
      <c r="N2673" s="8"/>
      <c r="O2673" s="8"/>
      <c r="P2673" s="8"/>
    </row>
    <row r="2674">
      <c r="A2674" s="412"/>
      <c r="D2674" s="4"/>
      <c r="E2674" s="4"/>
      <c r="G2674" s="8"/>
      <c r="H2674" s="8"/>
      <c r="I2674" s="21"/>
      <c r="J2674" s="8"/>
      <c r="K2674" s="8"/>
      <c r="L2674" s="8"/>
      <c r="M2674" s="8"/>
      <c r="N2674" s="8"/>
      <c r="O2674" s="8"/>
      <c r="P2674" s="8"/>
    </row>
    <row r="2675">
      <c r="A2675" s="412"/>
      <c r="D2675" s="4"/>
      <c r="E2675" s="4"/>
      <c r="G2675" s="8"/>
      <c r="H2675" s="8"/>
      <c r="I2675" s="21"/>
      <c r="J2675" s="8"/>
      <c r="K2675" s="8"/>
      <c r="L2675" s="8"/>
      <c r="M2675" s="8"/>
      <c r="N2675" s="8"/>
      <c r="O2675" s="8"/>
      <c r="P2675" s="8"/>
    </row>
    <row r="2676">
      <c r="A2676" s="412"/>
      <c r="D2676" s="4"/>
      <c r="E2676" s="4"/>
      <c r="G2676" s="8"/>
      <c r="H2676" s="8"/>
      <c r="I2676" s="21"/>
      <c r="J2676" s="8"/>
      <c r="K2676" s="8"/>
      <c r="L2676" s="8"/>
      <c r="M2676" s="8"/>
      <c r="N2676" s="8"/>
      <c r="O2676" s="8"/>
      <c r="P2676" s="8"/>
    </row>
    <row r="2677">
      <c r="A2677" s="412"/>
      <c r="D2677" s="4"/>
      <c r="E2677" s="4"/>
      <c r="G2677" s="8"/>
      <c r="H2677" s="8"/>
      <c r="I2677" s="21"/>
      <c r="J2677" s="8"/>
      <c r="K2677" s="8"/>
      <c r="L2677" s="8"/>
      <c r="M2677" s="8"/>
      <c r="N2677" s="8"/>
      <c r="O2677" s="8"/>
      <c r="P2677" s="8"/>
    </row>
    <row r="2678">
      <c r="A2678" s="412"/>
      <c r="D2678" s="4"/>
      <c r="E2678" s="4"/>
      <c r="G2678" s="8"/>
      <c r="H2678" s="8"/>
      <c r="I2678" s="21"/>
      <c r="J2678" s="8"/>
      <c r="K2678" s="8"/>
      <c r="L2678" s="8"/>
      <c r="M2678" s="8"/>
      <c r="N2678" s="8"/>
      <c r="O2678" s="8"/>
      <c r="P2678" s="8"/>
    </row>
    <row r="2679">
      <c r="A2679" s="412"/>
      <c r="D2679" s="4"/>
      <c r="E2679" s="4"/>
      <c r="G2679" s="8"/>
      <c r="H2679" s="8"/>
      <c r="I2679" s="21"/>
      <c r="J2679" s="8"/>
      <c r="K2679" s="8"/>
      <c r="L2679" s="8"/>
      <c r="M2679" s="8"/>
      <c r="N2679" s="8"/>
      <c r="O2679" s="8"/>
      <c r="P2679" s="8"/>
    </row>
    <row r="2680">
      <c r="A2680" s="412"/>
      <c r="D2680" s="4"/>
      <c r="E2680" s="4"/>
      <c r="G2680" s="8"/>
      <c r="H2680" s="8"/>
      <c r="I2680" s="21"/>
      <c r="J2680" s="8"/>
      <c r="K2680" s="8"/>
      <c r="L2680" s="8"/>
      <c r="M2680" s="8"/>
      <c r="N2680" s="8"/>
      <c r="O2680" s="8"/>
      <c r="P2680" s="8"/>
    </row>
    <row r="2681">
      <c r="A2681" s="412"/>
      <c r="D2681" s="4"/>
      <c r="E2681" s="4"/>
      <c r="G2681" s="8"/>
      <c r="H2681" s="8"/>
      <c r="I2681" s="21"/>
      <c r="J2681" s="8"/>
      <c r="K2681" s="8"/>
      <c r="L2681" s="8"/>
      <c r="M2681" s="8"/>
      <c r="N2681" s="8"/>
      <c r="O2681" s="8"/>
      <c r="P2681" s="8"/>
    </row>
    <row r="2682">
      <c r="A2682" s="412"/>
      <c r="D2682" s="4"/>
      <c r="E2682" s="4"/>
      <c r="G2682" s="8"/>
      <c r="H2682" s="8"/>
      <c r="I2682" s="21"/>
      <c r="J2682" s="8"/>
      <c r="K2682" s="8"/>
      <c r="L2682" s="8"/>
      <c r="M2682" s="8"/>
      <c r="N2682" s="8"/>
      <c r="O2682" s="8"/>
      <c r="P2682" s="8"/>
    </row>
    <row r="2683">
      <c r="A2683" s="412"/>
      <c r="D2683" s="4"/>
      <c r="E2683" s="4"/>
      <c r="G2683" s="8"/>
      <c r="H2683" s="8"/>
      <c r="I2683" s="21"/>
      <c r="J2683" s="8"/>
      <c r="K2683" s="8"/>
      <c r="L2683" s="8"/>
      <c r="M2683" s="8"/>
      <c r="N2683" s="8"/>
      <c r="O2683" s="8"/>
      <c r="P2683" s="8"/>
    </row>
    <row r="2684">
      <c r="A2684" s="412"/>
      <c r="D2684" s="4"/>
      <c r="E2684" s="4"/>
      <c r="G2684" s="8"/>
      <c r="H2684" s="8"/>
      <c r="I2684" s="21"/>
      <c r="J2684" s="8"/>
      <c r="K2684" s="8"/>
      <c r="L2684" s="8"/>
      <c r="M2684" s="8"/>
      <c r="N2684" s="8"/>
      <c r="O2684" s="8"/>
      <c r="P2684" s="8"/>
    </row>
    <row r="2685">
      <c r="A2685" s="412"/>
      <c r="D2685" s="4"/>
      <c r="E2685" s="4"/>
      <c r="G2685" s="8"/>
      <c r="H2685" s="8"/>
      <c r="I2685" s="21"/>
      <c r="J2685" s="8"/>
      <c r="K2685" s="8"/>
      <c r="L2685" s="8"/>
      <c r="M2685" s="8"/>
      <c r="N2685" s="8"/>
      <c r="O2685" s="8"/>
      <c r="P2685" s="8"/>
    </row>
    <row r="2686">
      <c r="A2686" s="412"/>
      <c r="D2686" s="4"/>
      <c r="E2686" s="4"/>
      <c r="G2686" s="8"/>
      <c r="H2686" s="8"/>
      <c r="I2686" s="21"/>
      <c r="J2686" s="8"/>
      <c r="K2686" s="8"/>
      <c r="L2686" s="8"/>
      <c r="M2686" s="8"/>
      <c r="N2686" s="8"/>
      <c r="O2686" s="8"/>
      <c r="P2686" s="8"/>
    </row>
    <row r="2687">
      <c r="A2687" s="412"/>
      <c r="D2687" s="4"/>
      <c r="E2687" s="4"/>
      <c r="G2687" s="8"/>
      <c r="H2687" s="8"/>
      <c r="I2687" s="21"/>
      <c r="J2687" s="8"/>
      <c r="K2687" s="8"/>
      <c r="L2687" s="8"/>
      <c r="M2687" s="8"/>
      <c r="N2687" s="8"/>
      <c r="O2687" s="8"/>
      <c r="P2687" s="8"/>
    </row>
    <row r="2688">
      <c r="A2688" s="412"/>
      <c r="D2688" s="4"/>
      <c r="E2688" s="4"/>
      <c r="G2688" s="8"/>
      <c r="H2688" s="8"/>
      <c r="I2688" s="21"/>
      <c r="J2688" s="8"/>
      <c r="K2688" s="8"/>
      <c r="L2688" s="8"/>
      <c r="M2688" s="8"/>
      <c r="N2688" s="8"/>
      <c r="O2688" s="8"/>
      <c r="P2688" s="8"/>
    </row>
    <row r="2689">
      <c r="A2689" s="412"/>
      <c r="D2689" s="4"/>
      <c r="E2689" s="4"/>
      <c r="G2689" s="8"/>
      <c r="H2689" s="8"/>
      <c r="I2689" s="21"/>
      <c r="J2689" s="8"/>
      <c r="K2689" s="8"/>
      <c r="L2689" s="8"/>
      <c r="M2689" s="8"/>
      <c r="N2689" s="8"/>
      <c r="O2689" s="8"/>
      <c r="P2689" s="8"/>
    </row>
    <row r="2690">
      <c r="A2690" s="412"/>
      <c r="D2690" s="4"/>
      <c r="E2690" s="4"/>
      <c r="G2690" s="8"/>
      <c r="H2690" s="8"/>
      <c r="I2690" s="21"/>
      <c r="J2690" s="8"/>
      <c r="K2690" s="8"/>
      <c r="L2690" s="8"/>
      <c r="M2690" s="8"/>
      <c r="N2690" s="8"/>
      <c r="O2690" s="8"/>
      <c r="P2690" s="8"/>
    </row>
    <row r="2691">
      <c r="A2691" s="412"/>
      <c r="D2691" s="4"/>
      <c r="E2691" s="4"/>
      <c r="G2691" s="8"/>
      <c r="H2691" s="8"/>
      <c r="I2691" s="21"/>
      <c r="J2691" s="8"/>
      <c r="K2691" s="8"/>
      <c r="L2691" s="8"/>
      <c r="M2691" s="8"/>
      <c r="N2691" s="8"/>
      <c r="O2691" s="8"/>
      <c r="P2691" s="8"/>
    </row>
    <row r="2692">
      <c r="A2692" s="412"/>
      <c r="D2692" s="4"/>
      <c r="E2692" s="4"/>
      <c r="G2692" s="8"/>
      <c r="H2692" s="8"/>
      <c r="I2692" s="21"/>
      <c r="J2692" s="8"/>
      <c r="K2692" s="8"/>
      <c r="L2692" s="8"/>
      <c r="M2692" s="8"/>
      <c r="N2692" s="8"/>
      <c r="O2692" s="8"/>
      <c r="P2692" s="8"/>
    </row>
    <row r="2693">
      <c r="A2693" s="412"/>
      <c r="D2693" s="4"/>
      <c r="E2693" s="4"/>
      <c r="G2693" s="8"/>
      <c r="H2693" s="8"/>
      <c r="I2693" s="21"/>
      <c r="J2693" s="8"/>
      <c r="K2693" s="8"/>
      <c r="L2693" s="8"/>
      <c r="M2693" s="8"/>
      <c r="N2693" s="8"/>
      <c r="O2693" s="8"/>
      <c r="P2693" s="8"/>
    </row>
    <row r="2694">
      <c r="A2694" s="412"/>
      <c r="D2694" s="4"/>
      <c r="E2694" s="4"/>
      <c r="G2694" s="8"/>
      <c r="H2694" s="8"/>
      <c r="I2694" s="21"/>
      <c r="J2694" s="8"/>
      <c r="K2694" s="8"/>
      <c r="L2694" s="8"/>
      <c r="M2694" s="8"/>
      <c r="N2694" s="8"/>
      <c r="O2694" s="8"/>
      <c r="P2694" s="8"/>
    </row>
    <row r="2695">
      <c r="A2695" s="412"/>
      <c r="D2695" s="4"/>
      <c r="E2695" s="4"/>
      <c r="G2695" s="8"/>
      <c r="H2695" s="8"/>
      <c r="I2695" s="21"/>
      <c r="J2695" s="8"/>
      <c r="K2695" s="8"/>
      <c r="L2695" s="8"/>
      <c r="M2695" s="8"/>
      <c r="N2695" s="8"/>
      <c r="O2695" s="8"/>
      <c r="P2695" s="8"/>
    </row>
    <row r="2696">
      <c r="A2696" s="412"/>
      <c r="D2696" s="4"/>
      <c r="E2696" s="4"/>
      <c r="G2696" s="8"/>
      <c r="H2696" s="8"/>
      <c r="I2696" s="21"/>
      <c r="J2696" s="8"/>
      <c r="K2696" s="8"/>
      <c r="L2696" s="8"/>
      <c r="M2696" s="8"/>
      <c r="N2696" s="8"/>
      <c r="O2696" s="8"/>
      <c r="P2696" s="8"/>
    </row>
    <row r="2697">
      <c r="A2697" s="412"/>
      <c r="D2697" s="4"/>
      <c r="E2697" s="4"/>
      <c r="G2697" s="8"/>
      <c r="H2697" s="8"/>
      <c r="I2697" s="21"/>
      <c r="J2697" s="8"/>
      <c r="K2697" s="8"/>
      <c r="L2697" s="8"/>
      <c r="M2697" s="8"/>
      <c r="N2697" s="8"/>
      <c r="O2697" s="8"/>
      <c r="P2697" s="8"/>
    </row>
    <row r="2698">
      <c r="A2698" s="412"/>
      <c r="D2698" s="4"/>
      <c r="E2698" s="4"/>
      <c r="G2698" s="8"/>
      <c r="H2698" s="8"/>
      <c r="I2698" s="21"/>
      <c r="J2698" s="8"/>
      <c r="K2698" s="8"/>
      <c r="L2698" s="8"/>
      <c r="M2698" s="8"/>
      <c r="N2698" s="8"/>
      <c r="O2698" s="8"/>
      <c r="P2698" s="8"/>
    </row>
    <row r="2699">
      <c r="A2699" s="412"/>
      <c r="D2699" s="4"/>
      <c r="E2699" s="4"/>
      <c r="G2699" s="8"/>
      <c r="H2699" s="8"/>
      <c r="I2699" s="21"/>
      <c r="J2699" s="8"/>
      <c r="K2699" s="8"/>
      <c r="L2699" s="8"/>
      <c r="M2699" s="8"/>
      <c r="N2699" s="8"/>
      <c r="O2699" s="8"/>
      <c r="P2699" s="8"/>
    </row>
    <row r="2700">
      <c r="A2700" s="412"/>
      <c r="D2700" s="4"/>
      <c r="E2700" s="4"/>
      <c r="G2700" s="8"/>
      <c r="H2700" s="8"/>
      <c r="I2700" s="21"/>
      <c r="J2700" s="8"/>
      <c r="K2700" s="8"/>
      <c r="L2700" s="8"/>
      <c r="M2700" s="8"/>
      <c r="N2700" s="8"/>
      <c r="O2700" s="8"/>
      <c r="P2700" s="8"/>
    </row>
    <row r="2701">
      <c r="A2701" s="412"/>
      <c r="D2701" s="4"/>
      <c r="E2701" s="4"/>
      <c r="G2701" s="8"/>
      <c r="H2701" s="8"/>
      <c r="I2701" s="21"/>
      <c r="J2701" s="8"/>
      <c r="K2701" s="8"/>
      <c r="L2701" s="8"/>
      <c r="M2701" s="8"/>
      <c r="N2701" s="8"/>
      <c r="O2701" s="8"/>
      <c r="P2701" s="8"/>
    </row>
    <row r="2702">
      <c r="A2702" s="412"/>
      <c r="D2702" s="4"/>
      <c r="E2702" s="4"/>
      <c r="G2702" s="8"/>
      <c r="H2702" s="8"/>
      <c r="I2702" s="21"/>
      <c r="J2702" s="8"/>
      <c r="K2702" s="8"/>
      <c r="L2702" s="8"/>
      <c r="M2702" s="8"/>
      <c r="N2702" s="8"/>
      <c r="O2702" s="8"/>
      <c r="P2702" s="8"/>
    </row>
    <row r="2703">
      <c r="A2703" s="412"/>
      <c r="D2703" s="4"/>
      <c r="E2703" s="4"/>
      <c r="G2703" s="8"/>
      <c r="H2703" s="8"/>
      <c r="I2703" s="21"/>
      <c r="J2703" s="8"/>
      <c r="K2703" s="8"/>
      <c r="L2703" s="8"/>
      <c r="M2703" s="8"/>
      <c r="N2703" s="8"/>
      <c r="O2703" s="8"/>
      <c r="P2703" s="8"/>
    </row>
    <row r="2704">
      <c r="A2704" s="412"/>
      <c r="D2704" s="4"/>
      <c r="E2704" s="4"/>
      <c r="G2704" s="8"/>
      <c r="H2704" s="8"/>
      <c r="I2704" s="21"/>
      <c r="J2704" s="8"/>
      <c r="K2704" s="8"/>
      <c r="L2704" s="8"/>
      <c r="M2704" s="8"/>
      <c r="N2704" s="8"/>
      <c r="O2704" s="8"/>
      <c r="P2704" s="8"/>
    </row>
    <row r="2705">
      <c r="A2705" s="412"/>
      <c r="D2705" s="4"/>
      <c r="E2705" s="4"/>
      <c r="G2705" s="8"/>
      <c r="H2705" s="8"/>
      <c r="I2705" s="21"/>
      <c r="J2705" s="8"/>
      <c r="K2705" s="8"/>
      <c r="L2705" s="8"/>
      <c r="M2705" s="8"/>
      <c r="N2705" s="8"/>
      <c r="O2705" s="8"/>
      <c r="P2705" s="8"/>
    </row>
    <row r="2706">
      <c r="A2706" s="412"/>
      <c r="D2706" s="4"/>
      <c r="E2706" s="4"/>
      <c r="G2706" s="8"/>
      <c r="H2706" s="8"/>
      <c r="I2706" s="21"/>
      <c r="J2706" s="8"/>
      <c r="K2706" s="8"/>
      <c r="L2706" s="8"/>
      <c r="M2706" s="8"/>
      <c r="N2706" s="8"/>
      <c r="O2706" s="8"/>
      <c r="P2706" s="8"/>
    </row>
    <row r="2707">
      <c r="A2707" s="412"/>
      <c r="D2707" s="4"/>
      <c r="E2707" s="4"/>
      <c r="G2707" s="8"/>
      <c r="H2707" s="8"/>
      <c r="I2707" s="21"/>
      <c r="J2707" s="8"/>
      <c r="K2707" s="8"/>
      <c r="L2707" s="8"/>
      <c r="M2707" s="8"/>
      <c r="N2707" s="8"/>
      <c r="O2707" s="8"/>
      <c r="P2707" s="8"/>
    </row>
    <row r="2708">
      <c r="A2708" s="412"/>
      <c r="D2708" s="4"/>
      <c r="E2708" s="4"/>
      <c r="G2708" s="8"/>
      <c r="H2708" s="8"/>
      <c r="I2708" s="21"/>
      <c r="J2708" s="8"/>
      <c r="K2708" s="8"/>
      <c r="L2708" s="8"/>
      <c r="M2708" s="8"/>
      <c r="N2708" s="8"/>
      <c r="O2708" s="8"/>
      <c r="P2708" s="8"/>
    </row>
    <row r="2709">
      <c r="A2709" s="412"/>
      <c r="D2709" s="4"/>
      <c r="E2709" s="4"/>
      <c r="G2709" s="8"/>
      <c r="H2709" s="8"/>
      <c r="I2709" s="21"/>
      <c r="J2709" s="8"/>
      <c r="K2709" s="8"/>
      <c r="L2709" s="8"/>
      <c r="M2709" s="8"/>
      <c r="N2709" s="8"/>
      <c r="O2709" s="8"/>
      <c r="P2709" s="8"/>
    </row>
    <row r="2710">
      <c r="A2710" s="412"/>
      <c r="D2710" s="4"/>
      <c r="E2710" s="4"/>
      <c r="G2710" s="8"/>
      <c r="H2710" s="8"/>
      <c r="I2710" s="21"/>
      <c r="J2710" s="8"/>
      <c r="K2710" s="8"/>
      <c r="L2710" s="8"/>
      <c r="M2710" s="8"/>
      <c r="N2710" s="8"/>
      <c r="O2710" s="8"/>
      <c r="P2710" s="8"/>
    </row>
    <row r="2711">
      <c r="A2711" s="412"/>
      <c r="D2711" s="4"/>
      <c r="E2711" s="4"/>
      <c r="G2711" s="8"/>
      <c r="H2711" s="8"/>
      <c r="I2711" s="21"/>
      <c r="J2711" s="8"/>
      <c r="K2711" s="8"/>
      <c r="L2711" s="8"/>
      <c r="M2711" s="8"/>
      <c r="N2711" s="8"/>
      <c r="O2711" s="8"/>
      <c r="P2711" s="8"/>
    </row>
    <row r="2712">
      <c r="A2712" s="412"/>
      <c r="D2712" s="4"/>
      <c r="E2712" s="4"/>
      <c r="G2712" s="8"/>
      <c r="H2712" s="8"/>
      <c r="I2712" s="21"/>
      <c r="J2712" s="8"/>
      <c r="K2712" s="8"/>
      <c r="L2712" s="8"/>
      <c r="M2712" s="8"/>
      <c r="N2712" s="8"/>
      <c r="O2712" s="8"/>
      <c r="P2712" s="8"/>
    </row>
    <row r="2713">
      <c r="A2713" s="412"/>
      <c r="D2713" s="4"/>
      <c r="E2713" s="4"/>
      <c r="G2713" s="8"/>
      <c r="H2713" s="8"/>
      <c r="I2713" s="21"/>
      <c r="J2713" s="8"/>
      <c r="K2713" s="8"/>
      <c r="L2713" s="8"/>
      <c r="M2713" s="8"/>
      <c r="N2713" s="8"/>
      <c r="O2713" s="8"/>
      <c r="P2713" s="8"/>
    </row>
    <row r="2714">
      <c r="A2714" s="412"/>
      <c r="D2714" s="4"/>
      <c r="E2714" s="4"/>
      <c r="G2714" s="8"/>
      <c r="H2714" s="8"/>
      <c r="I2714" s="21"/>
      <c r="J2714" s="8"/>
      <c r="K2714" s="8"/>
      <c r="L2714" s="8"/>
      <c r="M2714" s="8"/>
      <c r="N2714" s="8"/>
      <c r="O2714" s="8"/>
      <c r="P2714" s="8"/>
    </row>
    <row r="2715">
      <c r="A2715" s="412"/>
      <c r="D2715" s="4"/>
      <c r="E2715" s="4"/>
      <c r="G2715" s="8"/>
      <c r="H2715" s="8"/>
      <c r="I2715" s="21"/>
      <c r="J2715" s="8"/>
      <c r="K2715" s="8"/>
      <c r="L2715" s="8"/>
      <c r="M2715" s="8"/>
      <c r="N2715" s="8"/>
      <c r="O2715" s="8"/>
      <c r="P2715" s="8"/>
    </row>
    <row r="2716">
      <c r="A2716" s="412"/>
      <c r="D2716" s="4"/>
      <c r="E2716" s="4"/>
      <c r="G2716" s="8"/>
      <c r="H2716" s="8"/>
      <c r="I2716" s="21"/>
      <c r="J2716" s="8"/>
      <c r="K2716" s="8"/>
      <c r="L2716" s="8"/>
      <c r="M2716" s="8"/>
      <c r="N2716" s="8"/>
      <c r="O2716" s="8"/>
      <c r="P2716" s="8"/>
    </row>
    <row r="2717">
      <c r="A2717" s="412"/>
      <c r="D2717" s="4"/>
      <c r="E2717" s="4"/>
      <c r="G2717" s="8"/>
      <c r="H2717" s="8"/>
      <c r="I2717" s="21"/>
      <c r="J2717" s="8"/>
      <c r="K2717" s="8"/>
      <c r="L2717" s="8"/>
      <c r="M2717" s="8"/>
      <c r="N2717" s="8"/>
      <c r="O2717" s="8"/>
      <c r="P2717" s="8"/>
    </row>
    <row r="2718">
      <c r="A2718" s="412"/>
      <c r="D2718" s="4"/>
      <c r="E2718" s="4"/>
      <c r="G2718" s="8"/>
      <c r="H2718" s="8"/>
      <c r="I2718" s="21"/>
      <c r="J2718" s="8"/>
      <c r="K2718" s="8"/>
      <c r="L2718" s="8"/>
      <c r="M2718" s="8"/>
      <c r="N2718" s="8"/>
      <c r="O2718" s="8"/>
      <c r="P2718" s="8"/>
    </row>
    <row r="2719">
      <c r="A2719" s="412"/>
      <c r="D2719" s="4"/>
      <c r="E2719" s="4"/>
      <c r="G2719" s="8"/>
      <c r="H2719" s="8"/>
      <c r="I2719" s="21"/>
      <c r="J2719" s="8"/>
      <c r="K2719" s="8"/>
      <c r="L2719" s="8"/>
      <c r="M2719" s="8"/>
      <c r="N2719" s="8"/>
      <c r="O2719" s="8"/>
      <c r="P2719" s="8"/>
    </row>
    <row r="2720">
      <c r="A2720" s="412"/>
      <c r="D2720" s="4"/>
      <c r="E2720" s="4"/>
      <c r="G2720" s="8"/>
      <c r="H2720" s="8"/>
      <c r="I2720" s="21"/>
      <c r="J2720" s="8"/>
      <c r="K2720" s="8"/>
      <c r="L2720" s="8"/>
      <c r="M2720" s="8"/>
      <c r="N2720" s="8"/>
      <c r="O2720" s="8"/>
      <c r="P2720" s="8"/>
    </row>
    <row r="2721">
      <c r="A2721" s="412"/>
      <c r="D2721" s="4"/>
      <c r="E2721" s="4"/>
      <c r="G2721" s="8"/>
      <c r="H2721" s="8"/>
      <c r="I2721" s="21"/>
      <c r="J2721" s="8"/>
      <c r="K2721" s="8"/>
      <c r="L2721" s="8"/>
      <c r="M2721" s="8"/>
      <c r="N2721" s="8"/>
      <c r="O2721" s="8"/>
      <c r="P2721" s="8"/>
    </row>
    <row r="2722">
      <c r="A2722" s="412"/>
      <c r="D2722" s="4"/>
      <c r="E2722" s="4"/>
      <c r="G2722" s="8"/>
      <c r="H2722" s="8"/>
      <c r="I2722" s="21"/>
      <c r="J2722" s="8"/>
      <c r="K2722" s="8"/>
      <c r="L2722" s="8"/>
      <c r="M2722" s="8"/>
      <c r="N2722" s="8"/>
      <c r="O2722" s="8"/>
      <c r="P2722" s="8"/>
    </row>
    <row r="2723">
      <c r="A2723" s="412"/>
      <c r="D2723" s="4"/>
      <c r="E2723" s="4"/>
      <c r="G2723" s="8"/>
      <c r="H2723" s="8"/>
      <c r="I2723" s="21"/>
      <c r="J2723" s="8"/>
      <c r="K2723" s="8"/>
      <c r="L2723" s="8"/>
      <c r="M2723" s="8"/>
      <c r="N2723" s="8"/>
      <c r="O2723" s="8"/>
      <c r="P2723" s="8"/>
    </row>
    <row r="2724">
      <c r="A2724" s="412"/>
      <c r="D2724" s="4"/>
      <c r="E2724" s="4"/>
      <c r="G2724" s="8"/>
      <c r="H2724" s="8"/>
      <c r="I2724" s="21"/>
      <c r="J2724" s="8"/>
      <c r="K2724" s="8"/>
      <c r="L2724" s="8"/>
      <c r="M2724" s="8"/>
      <c r="N2724" s="8"/>
      <c r="O2724" s="8"/>
      <c r="P2724" s="8"/>
    </row>
    <row r="2725">
      <c r="A2725" s="412"/>
      <c r="D2725" s="4"/>
      <c r="E2725" s="4"/>
      <c r="G2725" s="8"/>
      <c r="H2725" s="8"/>
      <c r="I2725" s="21"/>
      <c r="J2725" s="8"/>
      <c r="K2725" s="8"/>
      <c r="L2725" s="8"/>
      <c r="M2725" s="8"/>
      <c r="N2725" s="8"/>
      <c r="O2725" s="8"/>
      <c r="P2725" s="8"/>
    </row>
    <row r="2726">
      <c r="A2726" s="412"/>
      <c r="D2726" s="4"/>
      <c r="E2726" s="4"/>
      <c r="G2726" s="8"/>
      <c r="H2726" s="8"/>
      <c r="I2726" s="21"/>
      <c r="J2726" s="8"/>
      <c r="K2726" s="8"/>
      <c r="L2726" s="8"/>
      <c r="M2726" s="8"/>
      <c r="N2726" s="8"/>
      <c r="O2726" s="8"/>
      <c r="P2726" s="8"/>
    </row>
    <row r="2727">
      <c r="A2727" s="412"/>
      <c r="D2727" s="4"/>
      <c r="E2727" s="4"/>
      <c r="G2727" s="8"/>
      <c r="H2727" s="8"/>
      <c r="I2727" s="21"/>
      <c r="J2727" s="8"/>
      <c r="K2727" s="8"/>
      <c r="L2727" s="8"/>
      <c r="M2727" s="8"/>
      <c r="N2727" s="8"/>
      <c r="O2727" s="8"/>
      <c r="P2727" s="8"/>
    </row>
    <row r="2728">
      <c r="A2728" s="412"/>
      <c r="D2728" s="4"/>
      <c r="E2728" s="4"/>
      <c r="G2728" s="8"/>
      <c r="H2728" s="8"/>
      <c r="I2728" s="21"/>
      <c r="J2728" s="8"/>
      <c r="K2728" s="8"/>
      <c r="L2728" s="8"/>
      <c r="M2728" s="8"/>
      <c r="N2728" s="8"/>
      <c r="O2728" s="8"/>
      <c r="P2728" s="8"/>
    </row>
    <row r="2729">
      <c r="A2729" s="412"/>
      <c r="D2729" s="4"/>
      <c r="E2729" s="4"/>
      <c r="G2729" s="8"/>
      <c r="H2729" s="8"/>
      <c r="I2729" s="21"/>
      <c r="J2729" s="8"/>
      <c r="K2729" s="8"/>
      <c r="L2729" s="8"/>
      <c r="M2729" s="8"/>
      <c r="N2729" s="8"/>
      <c r="O2729" s="8"/>
      <c r="P2729" s="8"/>
    </row>
    <row r="2730">
      <c r="A2730" s="412"/>
      <c r="D2730" s="4"/>
      <c r="E2730" s="4"/>
      <c r="G2730" s="8"/>
      <c r="H2730" s="8"/>
      <c r="I2730" s="21"/>
      <c r="J2730" s="8"/>
      <c r="K2730" s="8"/>
      <c r="L2730" s="8"/>
      <c r="M2730" s="8"/>
      <c r="N2730" s="8"/>
      <c r="O2730" s="8"/>
      <c r="P2730" s="8"/>
    </row>
    <row r="2731">
      <c r="A2731" s="412"/>
      <c r="D2731" s="4"/>
      <c r="E2731" s="4"/>
      <c r="G2731" s="8"/>
      <c r="H2731" s="8"/>
      <c r="I2731" s="21"/>
      <c r="J2731" s="8"/>
      <c r="K2731" s="8"/>
      <c r="L2731" s="8"/>
      <c r="M2731" s="8"/>
      <c r="N2731" s="8"/>
      <c r="O2731" s="8"/>
      <c r="P2731" s="8"/>
    </row>
    <row r="2732">
      <c r="A2732" s="412"/>
      <c r="D2732" s="4"/>
      <c r="E2732" s="4"/>
      <c r="G2732" s="8"/>
      <c r="H2732" s="8"/>
      <c r="I2732" s="21"/>
      <c r="J2732" s="8"/>
      <c r="K2732" s="8"/>
      <c r="L2732" s="8"/>
      <c r="M2732" s="8"/>
      <c r="N2732" s="8"/>
      <c r="O2732" s="8"/>
      <c r="P2732" s="8"/>
    </row>
    <row r="2733">
      <c r="A2733" s="412"/>
      <c r="D2733" s="4"/>
      <c r="E2733" s="4"/>
      <c r="G2733" s="8"/>
      <c r="H2733" s="8"/>
      <c r="I2733" s="21"/>
      <c r="J2733" s="8"/>
      <c r="K2733" s="8"/>
      <c r="L2733" s="8"/>
      <c r="M2733" s="8"/>
      <c r="N2733" s="8"/>
      <c r="O2733" s="8"/>
      <c r="P2733" s="8"/>
    </row>
    <row r="2734">
      <c r="A2734" s="412"/>
      <c r="D2734" s="4"/>
      <c r="E2734" s="4"/>
      <c r="G2734" s="8"/>
      <c r="H2734" s="8"/>
      <c r="I2734" s="21"/>
      <c r="J2734" s="8"/>
      <c r="K2734" s="8"/>
      <c r="L2734" s="8"/>
      <c r="M2734" s="8"/>
      <c r="N2734" s="8"/>
      <c r="O2734" s="8"/>
      <c r="P2734" s="8"/>
    </row>
    <row r="2735">
      <c r="A2735" s="412"/>
      <c r="D2735" s="4"/>
      <c r="E2735" s="4"/>
      <c r="G2735" s="8"/>
      <c r="H2735" s="8"/>
      <c r="I2735" s="21"/>
      <c r="J2735" s="8"/>
      <c r="K2735" s="8"/>
      <c r="L2735" s="8"/>
      <c r="M2735" s="8"/>
      <c r="N2735" s="8"/>
      <c r="O2735" s="8"/>
      <c r="P2735" s="8"/>
    </row>
    <row r="2736">
      <c r="A2736" s="412"/>
      <c r="D2736" s="4"/>
      <c r="E2736" s="4"/>
      <c r="G2736" s="8"/>
      <c r="H2736" s="8"/>
      <c r="I2736" s="21"/>
      <c r="J2736" s="8"/>
      <c r="K2736" s="8"/>
      <c r="L2736" s="8"/>
      <c r="M2736" s="8"/>
      <c r="N2736" s="8"/>
      <c r="O2736" s="8"/>
      <c r="P2736" s="8"/>
    </row>
    <row r="2737">
      <c r="A2737" s="412"/>
      <c r="D2737" s="4"/>
      <c r="E2737" s="4"/>
      <c r="G2737" s="8"/>
      <c r="H2737" s="8"/>
      <c r="I2737" s="21"/>
      <c r="J2737" s="8"/>
      <c r="K2737" s="8"/>
      <c r="L2737" s="8"/>
      <c r="M2737" s="8"/>
      <c r="N2737" s="8"/>
      <c r="O2737" s="8"/>
      <c r="P2737" s="8"/>
    </row>
    <row r="2738">
      <c r="A2738" s="412"/>
      <c r="D2738" s="4"/>
      <c r="E2738" s="4"/>
      <c r="G2738" s="8"/>
      <c r="H2738" s="8"/>
      <c r="I2738" s="21"/>
      <c r="J2738" s="8"/>
      <c r="K2738" s="8"/>
      <c r="L2738" s="8"/>
      <c r="M2738" s="8"/>
      <c r="N2738" s="8"/>
      <c r="O2738" s="8"/>
      <c r="P2738" s="8"/>
    </row>
    <row r="2739">
      <c r="A2739" s="412"/>
      <c r="D2739" s="4"/>
      <c r="E2739" s="4"/>
      <c r="G2739" s="8"/>
      <c r="H2739" s="8"/>
      <c r="I2739" s="21"/>
      <c r="J2739" s="8"/>
      <c r="K2739" s="8"/>
      <c r="L2739" s="8"/>
      <c r="M2739" s="8"/>
      <c r="N2739" s="8"/>
      <c r="O2739" s="8"/>
      <c r="P2739" s="8"/>
    </row>
    <row r="2740">
      <c r="A2740" s="412"/>
      <c r="D2740" s="4"/>
      <c r="E2740" s="4"/>
      <c r="G2740" s="8"/>
      <c r="H2740" s="8"/>
      <c r="I2740" s="21"/>
      <c r="J2740" s="8"/>
      <c r="K2740" s="8"/>
      <c r="L2740" s="8"/>
      <c r="M2740" s="8"/>
      <c r="N2740" s="8"/>
      <c r="O2740" s="8"/>
      <c r="P2740" s="8"/>
    </row>
    <row r="2741">
      <c r="A2741" s="412"/>
      <c r="D2741" s="4"/>
      <c r="E2741" s="4"/>
      <c r="G2741" s="8"/>
      <c r="H2741" s="8"/>
      <c r="I2741" s="21"/>
      <c r="J2741" s="8"/>
      <c r="K2741" s="8"/>
      <c r="L2741" s="8"/>
      <c r="M2741" s="8"/>
      <c r="N2741" s="8"/>
      <c r="O2741" s="8"/>
      <c r="P2741" s="8"/>
    </row>
    <row r="2742">
      <c r="A2742" s="412"/>
      <c r="D2742" s="4"/>
      <c r="E2742" s="4"/>
      <c r="G2742" s="8"/>
      <c r="H2742" s="8"/>
      <c r="I2742" s="21"/>
      <c r="J2742" s="8"/>
      <c r="K2742" s="8"/>
      <c r="L2742" s="8"/>
      <c r="M2742" s="8"/>
      <c r="N2742" s="8"/>
      <c r="O2742" s="8"/>
      <c r="P2742" s="8"/>
    </row>
    <row r="2743">
      <c r="A2743" s="412"/>
      <c r="D2743" s="4"/>
      <c r="E2743" s="4"/>
      <c r="G2743" s="8"/>
      <c r="H2743" s="8"/>
      <c r="I2743" s="21"/>
      <c r="J2743" s="8"/>
      <c r="K2743" s="8"/>
      <c r="L2743" s="8"/>
      <c r="M2743" s="8"/>
      <c r="N2743" s="8"/>
      <c r="O2743" s="8"/>
      <c r="P2743" s="8"/>
    </row>
    <row r="2744">
      <c r="A2744" s="412"/>
      <c r="D2744" s="4"/>
      <c r="E2744" s="4"/>
      <c r="G2744" s="8"/>
      <c r="H2744" s="8"/>
      <c r="I2744" s="21"/>
      <c r="J2744" s="8"/>
      <c r="K2744" s="8"/>
      <c r="L2744" s="8"/>
      <c r="M2744" s="8"/>
      <c r="N2744" s="8"/>
      <c r="O2744" s="8"/>
      <c r="P2744" s="8"/>
    </row>
    <row r="2745">
      <c r="A2745" s="412"/>
      <c r="D2745" s="4"/>
      <c r="E2745" s="4"/>
      <c r="G2745" s="8"/>
      <c r="H2745" s="8"/>
      <c r="I2745" s="21"/>
      <c r="J2745" s="8"/>
      <c r="K2745" s="8"/>
      <c r="L2745" s="8"/>
      <c r="M2745" s="8"/>
      <c r="N2745" s="8"/>
      <c r="O2745" s="8"/>
      <c r="P2745" s="8"/>
    </row>
    <row r="2746">
      <c r="A2746" s="412"/>
      <c r="D2746" s="4"/>
      <c r="E2746" s="4"/>
      <c r="G2746" s="8"/>
      <c r="H2746" s="8"/>
      <c r="I2746" s="21"/>
      <c r="J2746" s="8"/>
      <c r="K2746" s="8"/>
      <c r="L2746" s="8"/>
      <c r="M2746" s="8"/>
      <c r="N2746" s="8"/>
      <c r="O2746" s="8"/>
      <c r="P2746" s="8"/>
    </row>
    <row r="2747">
      <c r="A2747" s="412"/>
      <c r="D2747" s="4"/>
      <c r="E2747" s="4"/>
      <c r="G2747" s="8"/>
      <c r="H2747" s="8"/>
      <c r="I2747" s="21"/>
      <c r="J2747" s="8"/>
      <c r="K2747" s="8"/>
      <c r="L2747" s="8"/>
      <c r="M2747" s="8"/>
      <c r="N2747" s="8"/>
      <c r="O2747" s="8"/>
      <c r="P2747" s="8"/>
    </row>
    <row r="2748">
      <c r="A2748" s="412"/>
      <c r="D2748" s="4"/>
      <c r="E2748" s="4"/>
      <c r="G2748" s="8"/>
      <c r="H2748" s="8"/>
      <c r="I2748" s="21"/>
      <c r="J2748" s="8"/>
      <c r="K2748" s="8"/>
      <c r="L2748" s="8"/>
      <c r="M2748" s="8"/>
      <c r="N2748" s="8"/>
      <c r="O2748" s="8"/>
      <c r="P2748" s="8"/>
    </row>
    <row r="2749">
      <c r="A2749" s="412"/>
      <c r="D2749" s="4"/>
      <c r="E2749" s="4"/>
      <c r="G2749" s="8"/>
      <c r="H2749" s="8"/>
      <c r="I2749" s="21"/>
      <c r="J2749" s="8"/>
      <c r="K2749" s="8"/>
      <c r="L2749" s="8"/>
      <c r="M2749" s="8"/>
      <c r="N2749" s="8"/>
      <c r="O2749" s="8"/>
      <c r="P2749" s="8"/>
    </row>
    <row r="2750">
      <c r="A2750" s="412"/>
      <c r="D2750" s="4"/>
      <c r="E2750" s="4"/>
      <c r="G2750" s="8"/>
      <c r="H2750" s="8"/>
      <c r="I2750" s="21"/>
      <c r="J2750" s="8"/>
      <c r="K2750" s="8"/>
      <c r="L2750" s="8"/>
      <c r="M2750" s="8"/>
      <c r="N2750" s="8"/>
      <c r="O2750" s="8"/>
      <c r="P2750" s="8"/>
    </row>
    <row r="2751">
      <c r="A2751" s="412"/>
      <c r="D2751" s="4"/>
      <c r="E2751" s="4"/>
      <c r="G2751" s="8"/>
      <c r="H2751" s="8"/>
      <c r="I2751" s="21"/>
      <c r="J2751" s="8"/>
      <c r="K2751" s="8"/>
      <c r="L2751" s="8"/>
      <c r="M2751" s="8"/>
      <c r="N2751" s="8"/>
      <c r="O2751" s="8"/>
      <c r="P2751" s="8"/>
    </row>
    <row r="2752">
      <c r="A2752" s="412"/>
      <c r="D2752" s="4"/>
      <c r="E2752" s="4"/>
      <c r="G2752" s="8"/>
      <c r="H2752" s="8"/>
      <c r="I2752" s="21"/>
      <c r="J2752" s="8"/>
      <c r="K2752" s="8"/>
      <c r="L2752" s="8"/>
      <c r="M2752" s="8"/>
      <c r="N2752" s="8"/>
      <c r="O2752" s="8"/>
      <c r="P2752" s="8"/>
    </row>
    <row r="2753">
      <c r="A2753" s="412"/>
      <c r="D2753" s="4"/>
      <c r="E2753" s="4"/>
      <c r="G2753" s="8"/>
      <c r="H2753" s="8"/>
      <c r="I2753" s="21"/>
      <c r="J2753" s="8"/>
      <c r="K2753" s="8"/>
      <c r="L2753" s="8"/>
      <c r="M2753" s="8"/>
      <c r="N2753" s="8"/>
      <c r="O2753" s="8"/>
      <c r="P2753" s="8"/>
    </row>
    <row r="2754">
      <c r="A2754" s="412"/>
      <c r="D2754" s="4"/>
      <c r="E2754" s="4"/>
      <c r="G2754" s="8"/>
      <c r="H2754" s="8"/>
      <c r="I2754" s="21"/>
      <c r="J2754" s="8"/>
      <c r="K2754" s="8"/>
      <c r="L2754" s="8"/>
      <c r="M2754" s="8"/>
      <c r="N2754" s="8"/>
      <c r="O2754" s="8"/>
      <c r="P2754" s="8"/>
    </row>
    <row r="2755">
      <c r="A2755" s="412"/>
      <c r="D2755" s="4"/>
      <c r="E2755" s="4"/>
      <c r="G2755" s="8"/>
      <c r="H2755" s="8"/>
      <c r="I2755" s="21"/>
      <c r="J2755" s="8"/>
      <c r="K2755" s="8"/>
      <c r="L2755" s="8"/>
      <c r="M2755" s="8"/>
      <c r="N2755" s="8"/>
      <c r="O2755" s="8"/>
      <c r="P2755" s="8"/>
    </row>
    <row r="2756">
      <c r="A2756" s="412"/>
      <c r="D2756" s="4"/>
      <c r="E2756" s="4"/>
      <c r="G2756" s="8"/>
      <c r="H2756" s="8"/>
      <c r="I2756" s="21"/>
      <c r="J2756" s="8"/>
      <c r="K2756" s="8"/>
      <c r="L2756" s="8"/>
      <c r="M2756" s="8"/>
      <c r="N2756" s="8"/>
      <c r="O2756" s="8"/>
      <c r="P2756" s="8"/>
    </row>
    <row r="2757">
      <c r="A2757" s="412"/>
      <c r="D2757" s="4"/>
      <c r="E2757" s="4"/>
      <c r="G2757" s="8"/>
      <c r="H2757" s="8"/>
      <c r="I2757" s="21"/>
      <c r="J2757" s="8"/>
      <c r="K2757" s="8"/>
      <c r="L2757" s="8"/>
      <c r="M2757" s="8"/>
      <c r="N2757" s="8"/>
      <c r="O2757" s="8"/>
      <c r="P2757" s="8"/>
    </row>
    <row r="2758">
      <c r="A2758" s="412"/>
      <c r="D2758" s="4"/>
      <c r="E2758" s="4"/>
      <c r="G2758" s="8"/>
      <c r="H2758" s="8"/>
      <c r="I2758" s="21"/>
      <c r="J2758" s="8"/>
      <c r="K2758" s="8"/>
      <c r="L2758" s="8"/>
      <c r="M2758" s="8"/>
      <c r="N2758" s="8"/>
      <c r="O2758" s="8"/>
      <c r="P2758" s="8"/>
    </row>
    <row r="2759">
      <c r="A2759" s="412"/>
      <c r="D2759" s="4"/>
      <c r="E2759" s="4"/>
      <c r="G2759" s="8"/>
      <c r="H2759" s="8"/>
      <c r="I2759" s="21"/>
      <c r="J2759" s="8"/>
      <c r="K2759" s="8"/>
      <c r="L2759" s="8"/>
      <c r="M2759" s="8"/>
      <c r="N2759" s="8"/>
      <c r="O2759" s="8"/>
      <c r="P2759" s="8"/>
    </row>
    <row r="2760">
      <c r="A2760" s="412"/>
      <c r="D2760" s="4"/>
      <c r="E2760" s="4"/>
      <c r="G2760" s="8"/>
      <c r="H2760" s="8"/>
      <c r="I2760" s="21"/>
      <c r="J2760" s="8"/>
      <c r="K2760" s="8"/>
      <c r="L2760" s="8"/>
      <c r="M2760" s="8"/>
      <c r="N2760" s="8"/>
      <c r="O2760" s="8"/>
      <c r="P2760" s="8"/>
    </row>
    <row r="2761">
      <c r="A2761" s="412"/>
      <c r="D2761" s="4"/>
      <c r="E2761" s="4"/>
      <c r="G2761" s="8"/>
      <c r="H2761" s="8"/>
      <c r="I2761" s="21"/>
      <c r="J2761" s="8"/>
      <c r="K2761" s="8"/>
      <c r="L2761" s="8"/>
      <c r="M2761" s="8"/>
      <c r="N2761" s="8"/>
      <c r="O2761" s="8"/>
      <c r="P2761" s="8"/>
    </row>
    <row r="2762">
      <c r="A2762" s="412"/>
      <c r="D2762" s="4"/>
      <c r="E2762" s="4"/>
      <c r="G2762" s="8"/>
      <c r="H2762" s="8"/>
      <c r="I2762" s="21"/>
      <c r="J2762" s="8"/>
      <c r="K2762" s="8"/>
      <c r="L2762" s="8"/>
      <c r="M2762" s="8"/>
      <c r="N2762" s="8"/>
      <c r="O2762" s="8"/>
      <c r="P2762" s="8"/>
    </row>
    <row r="2763">
      <c r="A2763" s="412"/>
      <c r="D2763" s="4"/>
      <c r="E2763" s="4"/>
      <c r="G2763" s="8"/>
      <c r="H2763" s="8"/>
      <c r="I2763" s="21"/>
      <c r="J2763" s="8"/>
      <c r="K2763" s="8"/>
      <c r="L2763" s="8"/>
      <c r="M2763" s="8"/>
      <c r="N2763" s="8"/>
      <c r="O2763" s="8"/>
      <c r="P2763" s="8"/>
    </row>
    <row r="2764">
      <c r="A2764" s="412"/>
      <c r="D2764" s="4"/>
      <c r="E2764" s="4"/>
      <c r="G2764" s="8"/>
      <c r="H2764" s="8"/>
      <c r="I2764" s="21"/>
      <c r="J2764" s="8"/>
      <c r="K2764" s="8"/>
      <c r="L2764" s="8"/>
      <c r="M2764" s="8"/>
      <c r="N2764" s="8"/>
      <c r="O2764" s="8"/>
      <c r="P2764" s="8"/>
    </row>
    <row r="2765">
      <c r="A2765" s="412"/>
      <c r="D2765" s="4"/>
      <c r="E2765" s="4"/>
      <c r="G2765" s="8"/>
      <c r="H2765" s="8"/>
      <c r="I2765" s="21"/>
      <c r="J2765" s="8"/>
      <c r="K2765" s="8"/>
      <c r="L2765" s="8"/>
      <c r="M2765" s="8"/>
      <c r="N2765" s="8"/>
      <c r="O2765" s="8"/>
      <c r="P2765" s="8"/>
    </row>
    <row r="2766">
      <c r="A2766" s="412"/>
      <c r="D2766" s="4"/>
      <c r="E2766" s="4"/>
      <c r="G2766" s="8"/>
      <c r="H2766" s="8"/>
      <c r="I2766" s="21"/>
      <c r="J2766" s="8"/>
      <c r="K2766" s="8"/>
      <c r="L2766" s="8"/>
      <c r="M2766" s="8"/>
      <c r="N2766" s="8"/>
      <c r="O2766" s="8"/>
      <c r="P2766" s="8"/>
    </row>
    <row r="2767">
      <c r="A2767" s="412"/>
      <c r="D2767" s="4"/>
      <c r="E2767" s="4"/>
      <c r="G2767" s="8"/>
      <c r="H2767" s="8"/>
      <c r="I2767" s="21"/>
      <c r="J2767" s="8"/>
      <c r="K2767" s="8"/>
      <c r="L2767" s="8"/>
      <c r="M2767" s="8"/>
      <c r="N2767" s="8"/>
      <c r="O2767" s="8"/>
      <c r="P2767" s="8"/>
    </row>
    <row r="2768">
      <c r="A2768" s="412"/>
      <c r="D2768" s="4"/>
      <c r="E2768" s="4"/>
      <c r="G2768" s="8"/>
      <c r="H2768" s="8"/>
      <c r="I2768" s="21"/>
      <c r="J2768" s="8"/>
      <c r="K2768" s="8"/>
      <c r="L2768" s="8"/>
      <c r="M2768" s="8"/>
      <c r="N2768" s="8"/>
      <c r="O2768" s="8"/>
      <c r="P2768" s="8"/>
    </row>
    <row r="2769">
      <c r="A2769" s="412"/>
      <c r="D2769" s="4"/>
      <c r="E2769" s="4"/>
      <c r="G2769" s="8"/>
      <c r="H2769" s="8"/>
      <c r="I2769" s="21"/>
      <c r="J2769" s="8"/>
      <c r="K2769" s="8"/>
      <c r="L2769" s="8"/>
      <c r="M2769" s="8"/>
      <c r="N2769" s="8"/>
      <c r="O2769" s="8"/>
      <c r="P2769" s="8"/>
    </row>
    <row r="2770">
      <c r="A2770" s="412"/>
      <c r="D2770" s="4"/>
      <c r="E2770" s="4"/>
      <c r="G2770" s="8"/>
      <c r="H2770" s="8"/>
      <c r="I2770" s="21"/>
      <c r="J2770" s="8"/>
      <c r="K2770" s="8"/>
      <c r="L2770" s="8"/>
      <c r="M2770" s="8"/>
      <c r="N2770" s="8"/>
      <c r="O2770" s="8"/>
      <c r="P2770" s="8"/>
    </row>
    <row r="2771">
      <c r="A2771" s="412"/>
      <c r="D2771" s="4"/>
      <c r="E2771" s="4"/>
      <c r="G2771" s="8"/>
      <c r="H2771" s="8"/>
      <c r="I2771" s="21"/>
      <c r="J2771" s="8"/>
      <c r="K2771" s="8"/>
      <c r="L2771" s="8"/>
      <c r="M2771" s="8"/>
      <c r="N2771" s="8"/>
      <c r="O2771" s="8"/>
      <c r="P2771" s="8"/>
    </row>
    <row r="2772">
      <c r="A2772" s="412"/>
      <c r="D2772" s="4"/>
      <c r="E2772" s="4"/>
      <c r="G2772" s="8"/>
      <c r="H2772" s="8"/>
      <c r="I2772" s="21"/>
      <c r="J2772" s="8"/>
      <c r="K2772" s="8"/>
      <c r="L2772" s="8"/>
      <c r="M2772" s="8"/>
      <c r="N2772" s="8"/>
      <c r="O2772" s="8"/>
      <c r="P2772" s="8"/>
    </row>
    <row r="2773">
      <c r="A2773" s="412"/>
      <c r="D2773" s="4"/>
      <c r="E2773" s="4"/>
      <c r="G2773" s="8"/>
      <c r="H2773" s="8"/>
      <c r="I2773" s="21"/>
      <c r="J2773" s="8"/>
      <c r="K2773" s="8"/>
      <c r="L2773" s="8"/>
      <c r="M2773" s="8"/>
      <c r="N2773" s="8"/>
      <c r="O2773" s="8"/>
      <c r="P2773" s="8"/>
    </row>
    <row r="2774">
      <c r="A2774" s="412"/>
      <c r="D2774" s="4"/>
      <c r="E2774" s="4"/>
      <c r="G2774" s="8"/>
      <c r="H2774" s="8"/>
      <c r="I2774" s="21"/>
      <c r="J2774" s="8"/>
      <c r="K2774" s="8"/>
      <c r="L2774" s="8"/>
      <c r="M2774" s="8"/>
      <c r="N2774" s="8"/>
      <c r="O2774" s="8"/>
      <c r="P2774" s="8"/>
    </row>
    <row r="2775">
      <c r="A2775" s="412"/>
      <c r="D2775" s="4"/>
      <c r="E2775" s="4"/>
      <c r="G2775" s="8"/>
      <c r="H2775" s="8"/>
      <c r="I2775" s="21"/>
      <c r="J2775" s="8"/>
      <c r="K2775" s="8"/>
      <c r="L2775" s="8"/>
      <c r="M2775" s="8"/>
      <c r="N2775" s="8"/>
      <c r="O2775" s="8"/>
      <c r="P2775" s="8"/>
    </row>
    <row r="2776">
      <c r="A2776" s="412"/>
      <c r="D2776" s="4"/>
      <c r="E2776" s="4"/>
      <c r="G2776" s="8"/>
      <c r="H2776" s="8"/>
      <c r="I2776" s="21"/>
      <c r="J2776" s="8"/>
      <c r="K2776" s="8"/>
      <c r="L2776" s="8"/>
      <c r="M2776" s="8"/>
      <c r="N2776" s="8"/>
      <c r="O2776" s="8"/>
      <c r="P2776" s="8"/>
    </row>
    <row r="2777">
      <c r="A2777" s="412"/>
      <c r="D2777" s="4"/>
      <c r="E2777" s="4"/>
      <c r="G2777" s="8"/>
      <c r="H2777" s="8"/>
      <c r="I2777" s="21"/>
      <c r="J2777" s="8"/>
      <c r="K2777" s="8"/>
      <c r="L2777" s="8"/>
      <c r="M2777" s="8"/>
      <c r="N2777" s="8"/>
      <c r="O2777" s="8"/>
      <c r="P2777" s="8"/>
    </row>
    <row r="2778">
      <c r="A2778" s="412"/>
      <c r="D2778" s="4"/>
      <c r="E2778" s="4"/>
      <c r="G2778" s="8"/>
      <c r="H2778" s="8"/>
      <c r="I2778" s="21"/>
      <c r="J2778" s="8"/>
      <c r="K2778" s="8"/>
      <c r="L2778" s="8"/>
      <c r="M2778" s="8"/>
      <c r="N2778" s="8"/>
      <c r="O2778" s="8"/>
      <c r="P2778" s="8"/>
    </row>
    <row r="2779">
      <c r="A2779" s="412"/>
      <c r="D2779" s="4"/>
      <c r="E2779" s="4"/>
      <c r="G2779" s="8"/>
      <c r="H2779" s="8"/>
      <c r="I2779" s="21"/>
      <c r="J2779" s="8"/>
      <c r="K2779" s="8"/>
      <c r="L2779" s="8"/>
      <c r="M2779" s="8"/>
      <c r="N2779" s="8"/>
      <c r="O2779" s="8"/>
      <c r="P2779" s="8"/>
    </row>
    <row r="2780">
      <c r="A2780" s="412"/>
      <c r="D2780" s="4"/>
      <c r="E2780" s="4"/>
      <c r="G2780" s="8"/>
      <c r="H2780" s="8"/>
      <c r="I2780" s="21"/>
      <c r="J2780" s="8"/>
      <c r="K2780" s="8"/>
      <c r="L2780" s="8"/>
      <c r="M2780" s="8"/>
      <c r="N2780" s="8"/>
      <c r="O2780" s="8"/>
      <c r="P2780" s="8"/>
    </row>
    <row r="2781">
      <c r="A2781" s="412"/>
      <c r="D2781" s="4"/>
      <c r="E2781" s="4"/>
      <c r="G2781" s="8"/>
      <c r="H2781" s="8"/>
      <c r="I2781" s="21"/>
      <c r="J2781" s="8"/>
      <c r="K2781" s="8"/>
      <c r="L2781" s="8"/>
      <c r="M2781" s="8"/>
      <c r="N2781" s="8"/>
      <c r="O2781" s="8"/>
      <c r="P2781" s="8"/>
    </row>
    <row r="2782">
      <c r="A2782" s="412"/>
      <c r="D2782" s="4"/>
      <c r="E2782" s="4"/>
      <c r="G2782" s="8"/>
      <c r="H2782" s="8"/>
      <c r="I2782" s="21"/>
      <c r="J2782" s="8"/>
      <c r="K2782" s="8"/>
      <c r="L2782" s="8"/>
      <c r="M2782" s="8"/>
      <c r="N2782" s="8"/>
      <c r="O2782" s="8"/>
      <c r="P2782" s="8"/>
    </row>
    <row r="2783">
      <c r="A2783" s="412"/>
      <c r="D2783" s="4"/>
      <c r="E2783" s="4"/>
      <c r="G2783" s="8"/>
      <c r="H2783" s="8"/>
      <c r="I2783" s="21"/>
      <c r="J2783" s="8"/>
      <c r="K2783" s="8"/>
      <c r="L2783" s="8"/>
      <c r="M2783" s="8"/>
      <c r="N2783" s="8"/>
      <c r="O2783" s="8"/>
      <c r="P2783" s="8"/>
    </row>
    <row r="2784">
      <c r="A2784" s="412"/>
      <c r="D2784" s="4"/>
      <c r="E2784" s="4"/>
      <c r="G2784" s="8"/>
      <c r="H2784" s="8"/>
      <c r="I2784" s="21"/>
      <c r="J2784" s="8"/>
      <c r="K2784" s="8"/>
      <c r="L2784" s="8"/>
      <c r="M2784" s="8"/>
      <c r="N2784" s="8"/>
      <c r="O2784" s="8"/>
      <c r="P2784" s="8"/>
    </row>
    <row r="2785">
      <c r="A2785" s="412"/>
      <c r="D2785" s="4"/>
      <c r="E2785" s="4"/>
      <c r="G2785" s="8"/>
      <c r="H2785" s="8"/>
      <c r="I2785" s="21"/>
      <c r="J2785" s="8"/>
      <c r="K2785" s="8"/>
      <c r="L2785" s="8"/>
      <c r="M2785" s="8"/>
      <c r="N2785" s="8"/>
      <c r="O2785" s="8"/>
      <c r="P2785" s="8"/>
    </row>
    <row r="2786">
      <c r="A2786" s="412"/>
      <c r="D2786" s="4"/>
      <c r="E2786" s="4"/>
      <c r="G2786" s="8"/>
      <c r="H2786" s="8"/>
      <c r="I2786" s="21"/>
      <c r="J2786" s="8"/>
      <c r="K2786" s="8"/>
      <c r="L2786" s="8"/>
      <c r="M2786" s="8"/>
      <c r="N2786" s="8"/>
      <c r="O2786" s="8"/>
      <c r="P2786" s="8"/>
    </row>
    <row r="2787">
      <c r="A2787" s="412"/>
      <c r="D2787" s="4"/>
      <c r="E2787" s="4"/>
      <c r="G2787" s="8"/>
      <c r="H2787" s="8"/>
      <c r="I2787" s="21"/>
      <c r="J2787" s="8"/>
      <c r="K2787" s="8"/>
      <c r="L2787" s="8"/>
      <c r="M2787" s="8"/>
      <c r="N2787" s="8"/>
      <c r="O2787" s="8"/>
      <c r="P2787" s="8"/>
    </row>
    <row r="2788">
      <c r="A2788" s="412"/>
      <c r="D2788" s="4"/>
      <c r="E2788" s="4"/>
      <c r="G2788" s="8"/>
      <c r="H2788" s="8"/>
      <c r="I2788" s="21"/>
      <c r="J2788" s="8"/>
      <c r="K2788" s="8"/>
      <c r="L2788" s="8"/>
      <c r="M2788" s="8"/>
      <c r="N2788" s="8"/>
      <c r="O2788" s="8"/>
      <c r="P2788" s="8"/>
    </row>
    <row r="2789">
      <c r="A2789" s="412"/>
      <c r="D2789" s="4"/>
      <c r="E2789" s="4"/>
      <c r="G2789" s="8"/>
      <c r="H2789" s="8"/>
      <c r="I2789" s="21"/>
      <c r="J2789" s="8"/>
      <c r="K2789" s="8"/>
      <c r="L2789" s="8"/>
      <c r="M2789" s="8"/>
      <c r="N2789" s="8"/>
      <c r="O2789" s="8"/>
      <c r="P2789" s="8"/>
    </row>
    <row r="2790">
      <c r="A2790" s="412"/>
      <c r="D2790" s="4"/>
      <c r="E2790" s="4"/>
      <c r="G2790" s="8"/>
      <c r="H2790" s="8"/>
      <c r="I2790" s="21"/>
      <c r="J2790" s="8"/>
      <c r="K2790" s="8"/>
      <c r="L2790" s="8"/>
      <c r="M2790" s="8"/>
      <c r="N2790" s="8"/>
      <c r="O2790" s="8"/>
      <c r="P2790" s="8"/>
    </row>
    <row r="2791">
      <c r="A2791" s="412"/>
      <c r="D2791" s="4"/>
      <c r="E2791" s="4"/>
      <c r="G2791" s="8"/>
      <c r="H2791" s="8"/>
      <c r="I2791" s="21"/>
      <c r="J2791" s="8"/>
      <c r="K2791" s="8"/>
      <c r="L2791" s="8"/>
      <c r="M2791" s="8"/>
      <c r="N2791" s="8"/>
      <c r="O2791" s="8"/>
      <c r="P2791" s="8"/>
    </row>
    <row r="2792">
      <c r="A2792" s="412"/>
      <c r="D2792" s="4"/>
      <c r="E2792" s="4"/>
      <c r="G2792" s="8"/>
      <c r="H2792" s="8"/>
      <c r="I2792" s="21"/>
      <c r="J2792" s="8"/>
      <c r="K2792" s="8"/>
      <c r="L2792" s="8"/>
      <c r="M2792" s="8"/>
      <c r="N2792" s="8"/>
      <c r="O2792" s="8"/>
      <c r="P2792" s="8"/>
    </row>
    <row r="2793">
      <c r="A2793" s="412"/>
      <c r="D2793" s="4"/>
      <c r="E2793" s="4"/>
      <c r="G2793" s="8"/>
      <c r="H2793" s="8"/>
      <c r="I2793" s="21"/>
      <c r="J2793" s="8"/>
      <c r="K2793" s="8"/>
      <c r="L2793" s="8"/>
      <c r="M2793" s="8"/>
      <c r="N2793" s="8"/>
      <c r="O2793" s="8"/>
      <c r="P2793" s="8"/>
    </row>
    <row r="2794">
      <c r="A2794" s="412"/>
      <c r="D2794" s="4"/>
      <c r="E2794" s="4"/>
      <c r="G2794" s="8"/>
      <c r="H2794" s="8"/>
      <c r="I2794" s="21"/>
      <c r="J2794" s="8"/>
      <c r="K2794" s="8"/>
      <c r="L2794" s="8"/>
      <c r="M2794" s="8"/>
      <c r="N2794" s="8"/>
      <c r="O2794" s="8"/>
      <c r="P2794" s="8"/>
    </row>
    <row r="2795">
      <c r="A2795" s="412"/>
      <c r="D2795" s="4"/>
      <c r="E2795" s="4"/>
      <c r="G2795" s="8"/>
      <c r="H2795" s="8"/>
      <c r="I2795" s="21"/>
      <c r="J2795" s="8"/>
      <c r="K2795" s="8"/>
      <c r="L2795" s="8"/>
      <c r="M2795" s="8"/>
      <c r="N2795" s="8"/>
      <c r="O2795" s="8"/>
      <c r="P2795" s="8"/>
    </row>
    <row r="2796">
      <c r="A2796" s="412"/>
      <c r="D2796" s="4"/>
      <c r="E2796" s="4"/>
      <c r="G2796" s="8"/>
      <c r="H2796" s="8"/>
      <c r="I2796" s="21"/>
      <c r="J2796" s="8"/>
      <c r="K2796" s="8"/>
      <c r="L2796" s="8"/>
      <c r="M2796" s="8"/>
      <c r="N2796" s="8"/>
      <c r="O2796" s="8"/>
      <c r="P2796" s="8"/>
    </row>
    <row r="2797">
      <c r="A2797" s="412"/>
      <c r="D2797" s="4"/>
      <c r="E2797" s="4"/>
      <c r="G2797" s="8"/>
      <c r="H2797" s="8"/>
      <c r="I2797" s="21"/>
      <c r="J2797" s="8"/>
      <c r="K2797" s="8"/>
      <c r="L2797" s="8"/>
      <c r="M2797" s="8"/>
      <c r="N2797" s="8"/>
      <c r="O2797" s="8"/>
      <c r="P2797" s="8"/>
    </row>
    <row r="2798">
      <c r="A2798" s="412"/>
      <c r="D2798" s="4"/>
      <c r="E2798" s="4"/>
      <c r="G2798" s="8"/>
      <c r="H2798" s="8"/>
      <c r="I2798" s="21"/>
      <c r="J2798" s="8"/>
      <c r="K2798" s="8"/>
      <c r="L2798" s="8"/>
      <c r="M2798" s="8"/>
      <c r="N2798" s="8"/>
      <c r="O2798" s="8"/>
      <c r="P2798" s="8"/>
    </row>
    <row r="2799">
      <c r="A2799" s="412"/>
      <c r="D2799" s="4"/>
      <c r="E2799" s="4"/>
      <c r="G2799" s="8"/>
      <c r="H2799" s="8"/>
      <c r="I2799" s="21"/>
      <c r="J2799" s="8"/>
      <c r="K2799" s="8"/>
      <c r="L2799" s="8"/>
      <c r="M2799" s="8"/>
      <c r="N2799" s="8"/>
      <c r="O2799" s="8"/>
      <c r="P2799" s="8"/>
    </row>
    <row r="2800">
      <c r="A2800" s="412"/>
      <c r="D2800" s="4"/>
      <c r="E2800" s="4"/>
      <c r="G2800" s="8"/>
      <c r="H2800" s="8"/>
      <c r="I2800" s="21"/>
      <c r="J2800" s="8"/>
      <c r="K2800" s="8"/>
      <c r="L2800" s="8"/>
      <c r="M2800" s="8"/>
      <c r="N2800" s="8"/>
      <c r="O2800" s="8"/>
      <c r="P2800" s="8"/>
    </row>
    <row r="2801">
      <c r="A2801" s="412"/>
      <c r="D2801" s="4"/>
      <c r="E2801" s="4"/>
      <c r="G2801" s="8"/>
      <c r="H2801" s="8"/>
      <c r="I2801" s="21"/>
      <c r="J2801" s="8"/>
      <c r="K2801" s="8"/>
      <c r="L2801" s="8"/>
      <c r="M2801" s="8"/>
      <c r="N2801" s="8"/>
      <c r="O2801" s="8"/>
      <c r="P2801" s="8"/>
    </row>
    <row r="2802">
      <c r="A2802" s="412"/>
      <c r="D2802" s="4"/>
      <c r="E2802" s="4"/>
      <c r="G2802" s="8"/>
      <c r="H2802" s="8"/>
      <c r="I2802" s="21"/>
      <c r="J2802" s="8"/>
      <c r="K2802" s="8"/>
      <c r="L2802" s="8"/>
      <c r="M2802" s="8"/>
      <c r="N2802" s="8"/>
      <c r="O2802" s="8"/>
      <c r="P2802" s="8"/>
    </row>
    <row r="2803">
      <c r="A2803" s="412"/>
      <c r="D2803" s="4"/>
      <c r="E2803" s="4"/>
      <c r="G2803" s="8"/>
      <c r="H2803" s="8"/>
      <c r="I2803" s="21"/>
      <c r="J2803" s="8"/>
      <c r="K2803" s="8"/>
      <c r="L2803" s="8"/>
      <c r="M2803" s="8"/>
      <c r="N2803" s="8"/>
      <c r="O2803" s="8"/>
      <c r="P2803" s="8"/>
    </row>
    <row r="2804">
      <c r="A2804" s="412"/>
      <c r="D2804" s="4"/>
      <c r="E2804" s="4"/>
      <c r="G2804" s="8"/>
      <c r="H2804" s="8"/>
      <c r="I2804" s="21"/>
      <c r="J2804" s="8"/>
      <c r="K2804" s="8"/>
      <c r="L2804" s="8"/>
      <c r="M2804" s="8"/>
      <c r="N2804" s="8"/>
      <c r="O2804" s="8"/>
      <c r="P2804" s="8"/>
    </row>
    <row r="2805">
      <c r="A2805" s="412"/>
      <c r="D2805" s="4"/>
      <c r="E2805" s="4"/>
      <c r="G2805" s="8"/>
      <c r="H2805" s="8"/>
      <c r="I2805" s="21"/>
      <c r="J2805" s="8"/>
      <c r="K2805" s="8"/>
      <c r="L2805" s="8"/>
      <c r="M2805" s="8"/>
      <c r="N2805" s="8"/>
      <c r="O2805" s="8"/>
      <c r="P2805" s="8"/>
    </row>
    <row r="2806">
      <c r="A2806" s="412"/>
      <c r="D2806" s="4"/>
      <c r="E2806" s="4"/>
      <c r="G2806" s="8"/>
      <c r="H2806" s="8"/>
      <c r="I2806" s="21"/>
      <c r="J2806" s="8"/>
      <c r="K2806" s="8"/>
      <c r="L2806" s="8"/>
      <c r="M2806" s="8"/>
      <c r="N2806" s="8"/>
      <c r="O2806" s="8"/>
      <c r="P2806" s="8"/>
    </row>
    <row r="2807">
      <c r="A2807" s="412"/>
      <c r="D2807" s="4"/>
      <c r="E2807" s="4"/>
      <c r="G2807" s="8"/>
      <c r="H2807" s="8"/>
      <c r="I2807" s="21"/>
      <c r="J2807" s="8"/>
      <c r="K2807" s="8"/>
      <c r="L2807" s="8"/>
      <c r="M2807" s="8"/>
      <c r="N2807" s="8"/>
      <c r="O2807" s="8"/>
      <c r="P2807" s="8"/>
    </row>
    <row r="2808">
      <c r="A2808" s="412"/>
      <c r="D2808" s="4"/>
      <c r="E2808" s="4"/>
      <c r="G2808" s="8"/>
      <c r="H2808" s="8"/>
      <c r="I2808" s="21"/>
      <c r="J2808" s="8"/>
      <c r="K2808" s="8"/>
      <c r="L2808" s="8"/>
      <c r="M2808" s="8"/>
      <c r="N2808" s="8"/>
      <c r="O2808" s="8"/>
      <c r="P2808" s="8"/>
    </row>
    <row r="2809">
      <c r="A2809" s="412"/>
      <c r="D2809" s="4"/>
      <c r="E2809" s="4"/>
      <c r="G2809" s="8"/>
      <c r="H2809" s="8"/>
      <c r="I2809" s="21"/>
      <c r="J2809" s="8"/>
      <c r="K2809" s="8"/>
      <c r="L2809" s="8"/>
      <c r="M2809" s="8"/>
      <c r="N2809" s="8"/>
      <c r="O2809" s="8"/>
      <c r="P2809" s="8"/>
    </row>
    <row r="2810">
      <c r="A2810" s="412"/>
      <c r="D2810" s="4"/>
      <c r="E2810" s="4"/>
      <c r="G2810" s="8"/>
      <c r="H2810" s="8"/>
      <c r="I2810" s="21"/>
      <c r="J2810" s="8"/>
      <c r="K2810" s="8"/>
      <c r="L2810" s="8"/>
      <c r="M2810" s="8"/>
      <c r="N2810" s="8"/>
      <c r="O2810" s="8"/>
      <c r="P2810" s="8"/>
    </row>
    <row r="2811">
      <c r="A2811" s="412"/>
      <c r="D2811" s="4"/>
      <c r="E2811" s="4"/>
      <c r="G2811" s="8"/>
      <c r="H2811" s="8"/>
      <c r="I2811" s="21"/>
      <c r="J2811" s="8"/>
      <c r="K2811" s="8"/>
      <c r="L2811" s="8"/>
      <c r="M2811" s="8"/>
      <c r="N2811" s="8"/>
      <c r="O2811" s="8"/>
      <c r="P2811" s="8"/>
    </row>
    <row r="2812">
      <c r="A2812" s="412"/>
      <c r="D2812" s="4"/>
      <c r="E2812" s="4"/>
      <c r="G2812" s="8"/>
      <c r="H2812" s="8"/>
      <c r="I2812" s="21"/>
      <c r="J2812" s="8"/>
      <c r="K2812" s="8"/>
      <c r="L2812" s="8"/>
      <c r="M2812" s="8"/>
      <c r="N2812" s="8"/>
      <c r="O2812" s="8"/>
      <c r="P2812" s="8"/>
    </row>
    <row r="2813">
      <c r="A2813" s="412"/>
      <c r="D2813" s="4"/>
      <c r="E2813" s="4"/>
      <c r="G2813" s="8"/>
      <c r="H2813" s="8"/>
      <c r="I2813" s="21"/>
      <c r="J2813" s="8"/>
      <c r="K2813" s="8"/>
      <c r="L2813" s="8"/>
      <c r="M2813" s="8"/>
      <c r="N2813" s="8"/>
      <c r="O2813" s="8"/>
      <c r="P2813" s="8"/>
    </row>
    <row r="2814">
      <c r="A2814" s="412"/>
      <c r="D2814" s="4"/>
      <c r="E2814" s="4"/>
      <c r="G2814" s="8"/>
      <c r="H2814" s="8"/>
      <c r="I2814" s="21"/>
      <c r="J2814" s="8"/>
      <c r="K2814" s="8"/>
      <c r="L2814" s="8"/>
      <c r="M2814" s="8"/>
      <c r="N2814" s="8"/>
      <c r="O2814" s="8"/>
      <c r="P2814" s="8"/>
    </row>
    <row r="2815">
      <c r="A2815" s="412"/>
      <c r="D2815" s="4"/>
      <c r="E2815" s="4"/>
      <c r="G2815" s="8"/>
      <c r="H2815" s="8"/>
      <c r="I2815" s="21"/>
      <c r="J2815" s="8"/>
      <c r="K2815" s="8"/>
      <c r="L2815" s="8"/>
      <c r="M2815" s="8"/>
      <c r="N2815" s="8"/>
      <c r="O2815" s="8"/>
      <c r="P2815" s="8"/>
    </row>
    <row r="2816">
      <c r="A2816" s="412"/>
      <c r="D2816" s="4"/>
      <c r="E2816" s="4"/>
      <c r="G2816" s="8"/>
      <c r="H2816" s="8"/>
      <c r="I2816" s="21"/>
      <c r="J2816" s="8"/>
      <c r="K2816" s="8"/>
      <c r="L2816" s="8"/>
      <c r="M2816" s="8"/>
      <c r="N2816" s="8"/>
      <c r="O2816" s="8"/>
      <c r="P2816" s="8"/>
    </row>
    <row r="2817">
      <c r="A2817" s="412"/>
      <c r="D2817" s="4"/>
      <c r="E2817" s="4"/>
      <c r="G2817" s="8"/>
      <c r="H2817" s="8"/>
      <c r="I2817" s="21"/>
      <c r="J2817" s="8"/>
      <c r="K2817" s="8"/>
      <c r="L2817" s="8"/>
      <c r="M2817" s="8"/>
      <c r="N2817" s="8"/>
      <c r="O2817" s="8"/>
      <c r="P2817" s="8"/>
    </row>
    <row r="2818">
      <c r="A2818" s="412"/>
      <c r="D2818" s="4"/>
      <c r="E2818" s="4"/>
      <c r="G2818" s="8"/>
      <c r="H2818" s="8"/>
      <c r="I2818" s="21"/>
      <c r="J2818" s="8"/>
      <c r="K2818" s="8"/>
      <c r="L2818" s="8"/>
      <c r="M2818" s="8"/>
      <c r="N2818" s="8"/>
      <c r="O2818" s="8"/>
      <c r="P2818" s="8"/>
    </row>
    <row r="2819">
      <c r="A2819" s="412"/>
      <c r="D2819" s="4"/>
      <c r="E2819" s="4"/>
      <c r="G2819" s="8"/>
      <c r="H2819" s="8"/>
      <c r="I2819" s="21"/>
      <c r="J2819" s="8"/>
      <c r="K2819" s="8"/>
      <c r="L2819" s="8"/>
      <c r="M2819" s="8"/>
      <c r="N2819" s="8"/>
      <c r="O2819" s="8"/>
      <c r="P2819" s="8"/>
    </row>
    <row r="2820">
      <c r="A2820" s="412"/>
      <c r="D2820" s="4"/>
      <c r="E2820" s="4"/>
      <c r="G2820" s="8"/>
      <c r="H2820" s="8"/>
      <c r="I2820" s="21"/>
      <c r="J2820" s="8"/>
      <c r="K2820" s="8"/>
      <c r="L2820" s="8"/>
      <c r="M2820" s="8"/>
      <c r="N2820" s="8"/>
      <c r="O2820" s="8"/>
      <c r="P2820" s="8"/>
    </row>
    <row r="2821">
      <c r="A2821" s="412"/>
      <c r="D2821" s="4"/>
      <c r="E2821" s="4"/>
      <c r="G2821" s="8"/>
      <c r="H2821" s="8"/>
      <c r="I2821" s="21"/>
      <c r="J2821" s="8"/>
      <c r="K2821" s="8"/>
      <c r="L2821" s="8"/>
      <c r="M2821" s="8"/>
      <c r="N2821" s="8"/>
      <c r="O2821" s="8"/>
      <c r="P2821" s="8"/>
    </row>
    <row r="2822">
      <c r="A2822" s="412"/>
      <c r="D2822" s="4"/>
      <c r="E2822" s="4"/>
      <c r="G2822" s="8"/>
      <c r="H2822" s="8"/>
      <c r="I2822" s="21"/>
      <c r="J2822" s="8"/>
      <c r="K2822" s="8"/>
      <c r="L2822" s="8"/>
      <c r="M2822" s="8"/>
      <c r="N2822" s="8"/>
      <c r="O2822" s="8"/>
      <c r="P2822" s="8"/>
    </row>
    <row r="2823">
      <c r="A2823" s="412"/>
      <c r="D2823" s="4"/>
      <c r="E2823" s="4"/>
      <c r="G2823" s="8"/>
      <c r="H2823" s="8"/>
      <c r="I2823" s="21"/>
      <c r="J2823" s="8"/>
      <c r="K2823" s="8"/>
      <c r="L2823" s="8"/>
      <c r="M2823" s="8"/>
      <c r="N2823" s="8"/>
      <c r="O2823" s="8"/>
      <c r="P2823" s="8"/>
    </row>
    <row r="2824">
      <c r="A2824" s="412"/>
      <c r="D2824" s="4"/>
      <c r="E2824" s="4"/>
      <c r="G2824" s="8"/>
      <c r="H2824" s="8"/>
      <c r="I2824" s="21"/>
      <c r="J2824" s="8"/>
      <c r="K2824" s="8"/>
      <c r="L2824" s="8"/>
      <c r="M2824" s="8"/>
      <c r="N2824" s="8"/>
      <c r="O2824" s="8"/>
      <c r="P2824" s="8"/>
    </row>
    <row r="2825">
      <c r="A2825" s="412"/>
      <c r="D2825" s="4"/>
      <c r="E2825" s="4"/>
      <c r="G2825" s="8"/>
      <c r="H2825" s="8"/>
      <c r="I2825" s="21"/>
      <c r="J2825" s="8"/>
      <c r="K2825" s="8"/>
      <c r="L2825" s="8"/>
      <c r="M2825" s="8"/>
      <c r="N2825" s="8"/>
      <c r="O2825" s="8"/>
      <c r="P2825" s="8"/>
    </row>
    <row r="2826">
      <c r="A2826" s="412"/>
      <c r="D2826" s="4"/>
      <c r="E2826" s="4"/>
      <c r="G2826" s="8"/>
      <c r="H2826" s="8"/>
      <c r="I2826" s="21"/>
      <c r="J2826" s="8"/>
      <c r="K2826" s="8"/>
      <c r="L2826" s="8"/>
      <c r="M2826" s="8"/>
      <c r="N2826" s="8"/>
      <c r="O2826" s="8"/>
      <c r="P2826" s="8"/>
    </row>
    <row r="2827">
      <c r="A2827" s="412"/>
      <c r="D2827" s="4"/>
      <c r="E2827" s="4"/>
      <c r="G2827" s="8"/>
      <c r="H2827" s="8"/>
      <c r="I2827" s="21"/>
      <c r="J2827" s="8"/>
      <c r="K2827" s="8"/>
      <c r="L2827" s="8"/>
      <c r="M2827" s="8"/>
      <c r="N2827" s="8"/>
      <c r="O2827" s="8"/>
      <c r="P2827" s="8"/>
    </row>
    <row r="2828">
      <c r="A2828" s="412"/>
      <c r="D2828" s="4"/>
      <c r="E2828" s="4"/>
      <c r="G2828" s="8"/>
      <c r="H2828" s="8"/>
      <c r="I2828" s="21"/>
      <c r="J2828" s="8"/>
      <c r="K2828" s="8"/>
      <c r="L2828" s="8"/>
      <c r="M2828" s="8"/>
      <c r="N2828" s="8"/>
      <c r="O2828" s="8"/>
      <c r="P2828" s="8"/>
    </row>
    <row r="2829">
      <c r="A2829" s="412"/>
      <c r="D2829" s="4"/>
      <c r="E2829" s="4"/>
      <c r="G2829" s="8"/>
      <c r="H2829" s="8"/>
      <c r="I2829" s="21"/>
      <c r="J2829" s="8"/>
      <c r="K2829" s="8"/>
      <c r="L2829" s="8"/>
      <c r="M2829" s="8"/>
      <c r="N2829" s="8"/>
      <c r="O2829" s="8"/>
      <c r="P2829" s="8"/>
    </row>
    <row r="2830">
      <c r="A2830" s="412"/>
      <c r="D2830" s="4"/>
      <c r="E2830" s="4"/>
      <c r="G2830" s="8"/>
      <c r="H2830" s="8"/>
      <c r="I2830" s="21"/>
      <c r="J2830" s="8"/>
      <c r="K2830" s="8"/>
      <c r="L2830" s="8"/>
      <c r="M2830" s="8"/>
      <c r="N2830" s="8"/>
      <c r="O2830" s="8"/>
      <c r="P2830" s="8"/>
    </row>
    <row r="2831">
      <c r="A2831" s="412"/>
      <c r="D2831" s="4"/>
      <c r="E2831" s="4"/>
      <c r="G2831" s="8"/>
      <c r="H2831" s="8"/>
      <c r="I2831" s="21"/>
      <c r="J2831" s="8"/>
      <c r="K2831" s="8"/>
      <c r="L2831" s="8"/>
      <c r="M2831" s="8"/>
      <c r="N2831" s="8"/>
      <c r="O2831" s="8"/>
      <c r="P2831" s="8"/>
    </row>
    <row r="2832">
      <c r="A2832" s="412"/>
      <c r="D2832" s="4"/>
      <c r="E2832" s="4"/>
      <c r="G2832" s="8"/>
      <c r="H2832" s="8"/>
      <c r="I2832" s="21"/>
      <c r="J2832" s="8"/>
      <c r="K2832" s="8"/>
      <c r="L2832" s="8"/>
      <c r="M2832" s="8"/>
      <c r="N2832" s="8"/>
      <c r="O2832" s="8"/>
      <c r="P2832" s="8"/>
    </row>
    <row r="2833">
      <c r="A2833" s="412"/>
      <c r="D2833" s="4"/>
      <c r="E2833" s="4"/>
      <c r="G2833" s="8"/>
      <c r="H2833" s="8"/>
      <c r="I2833" s="21"/>
      <c r="J2833" s="8"/>
      <c r="K2833" s="8"/>
      <c r="L2833" s="8"/>
      <c r="M2833" s="8"/>
      <c r="N2833" s="8"/>
      <c r="O2833" s="8"/>
      <c r="P2833" s="8"/>
    </row>
    <row r="2834">
      <c r="A2834" s="412"/>
      <c r="D2834" s="4"/>
      <c r="E2834" s="4"/>
      <c r="G2834" s="8"/>
      <c r="H2834" s="8"/>
      <c r="I2834" s="21"/>
      <c r="J2834" s="8"/>
      <c r="K2834" s="8"/>
      <c r="L2834" s="8"/>
      <c r="M2834" s="8"/>
      <c r="N2834" s="8"/>
      <c r="O2834" s="8"/>
      <c r="P2834" s="8"/>
    </row>
    <row r="2835">
      <c r="A2835" s="412"/>
      <c r="D2835" s="4"/>
      <c r="E2835" s="4"/>
      <c r="G2835" s="8"/>
      <c r="H2835" s="8"/>
      <c r="I2835" s="21"/>
      <c r="J2835" s="8"/>
      <c r="K2835" s="8"/>
      <c r="L2835" s="8"/>
      <c r="M2835" s="8"/>
      <c r="N2835" s="8"/>
      <c r="O2835" s="8"/>
      <c r="P2835" s="8"/>
    </row>
    <row r="2836">
      <c r="A2836" s="412"/>
      <c r="D2836" s="4"/>
      <c r="E2836" s="4"/>
      <c r="G2836" s="8"/>
      <c r="H2836" s="8"/>
      <c r="I2836" s="21"/>
      <c r="J2836" s="8"/>
      <c r="K2836" s="8"/>
      <c r="L2836" s="8"/>
      <c r="M2836" s="8"/>
      <c r="N2836" s="8"/>
      <c r="O2836" s="8"/>
      <c r="P2836" s="8"/>
    </row>
    <row r="2837">
      <c r="A2837" s="412"/>
      <c r="D2837" s="4"/>
      <c r="E2837" s="4"/>
      <c r="G2837" s="8"/>
      <c r="H2837" s="8"/>
      <c r="I2837" s="21"/>
      <c r="J2837" s="8"/>
      <c r="K2837" s="8"/>
      <c r="L2837" s="8"/>
      <c r="M2837" s="8"/>
      <c r="N2837" s="8"/>
      <c r="O2837" s="8"/>
      <c r="P2837" s="8"/>
    </row>
    <row r="2838">
      <c r="A2838" s="412"/>
      <c r="D2838" s="4"/>
      <c r="E2838" s="4"/>
      <c r="G2838" s="8"/>
      <c r="H2838" s="8"/>
      <c r="I2838" s="21"/>
      <c r="J2838" s="8"/>
      <c r="K2838" s="8"/>
      <c r="L2838" s="8"/>
      <c r="M2838" s="8"/>
      <c r="N2838" s="8"/>
      <c r="O2838" s="8"/>
      <c r="P2838" s="8"/>
    </row>
    <row r="2839">
      <c r="A2839" s="412"/>
      <c r="D2839" s="4"/>
      <c r="E2839" s="4"/>
      <c r="G2839" s="8"/>
      <c r="H2839" s="8"/>
      <c r="I2839" s="21"/>
      <c r="J2839" s="8"/>
      <c r="K2839" s="8"/>
      <c r="L2839" s="8"/>
      <c r="M2839" s="8"/>
      <c r="N2839" s="8"/>
      <c r="O2839" s="8"/>
      <c r="P2839" s="8"/>
    </row>
    <row r="2840">
      <c r="A2840" s="412"/>
      <c r="D2840" s="4"/>
      <c r="E2840" s="4"/>
      <c r="G2840" s="8"/>
      <c r="H2840" s="8"/>
      <c r="I2840" s="21"/>
      <c r="J2840" s="8"/>
      <c r="K2840" s="8"/>
      <c r="L2840" s="8"/>
      <c r="M2840" s="8"/>
      <c r="N2840" s="8"/>
      <c r="O2840" s="8"/>
      <c r="P2840" s="8"/>
    </row>
    <row r="2841">
      <c r="A2841" s="412"/>
      <c r="D2841" s="4"/>
      <c r="E2841" s="4"/>
      <c r="G2841" s="8"/>
      <c r="H2841" s="8"/>
      <c r="I2841" s="21"/>
      <c r="J2841" s="8"/>
      <c r="K2841" s="8"/>
      <c r="L2841" s="8"/>
      <c r="M2841" s="8"/>
      <c r="N2841" s="8"/>
      <c r="O2841" s="8"/>
      <c r="P2841" s="8"/>
    </row>
    <row r="2842">
      <c r="A2842" s="412"/>
      <c r="D2842" s="4"/>
      <c r="E2842" s="4"/>
      <c r="G2842" s="8"/>
      <c r="H2842" s="8"/>
      <c r="I2842" s="21"/>
      <c r="J2842" s="8"/>
      <c r="K2842" s="8"/>
      <c r="L2842" s="8"/>
      <c r="M2842" s="8"/>
      <c r="N2842" s="8"/>
      <c r="O2842" s="8"/>
      <c r="P2842" s="8"/>
    </row>
    <row r="2843">
      <c r="A2843" s="412"/>
      <c r="D2843" s="4"/>
      <c r="E2843" s="4"/>
      <c r="G2843" s="8"/>
      <c r="H2843" s="8"/>
      <c r="I2843" s="21"/>
      <c r="J2843" s="8"/>
      <c r="K2843" s="8"/>
      <c r="L2843" s="8"/>
      <c r="M2843" s="8"/>
      <c r="N2843" s="8"/>
      <c r="O2843" s="8"/>
      <c r="P2843" s="8"/>
    </row>
    <row r="2844">
      <c r="A2844" s="412"/>
      <c r="D2844" s="4"/>
      <c r="E2844" s="4"/>
      <c r="G2844" s="8"/>
      <c r="H2844" s="8"/>
      <c r="I2844" s="21"/>
      <c r="J2844" s="8"/>
      <c r="K2844" s="8"/>
      <c r="L2844" s="8"/>
      <c r="M2844" s="8"/>
      <c r="N2844" s="8"/>
      <c r="O2844" s="8"/>
      <c r="P2844" s="8"/>
    </row>
    <row r="2845">
      <c r="A2845" s="412"/>
      <c r="D2845" s="4"/>
      <c r="E2845" s="4"/>
      <c r="G2845" s="8"/>
      <c r="H2845" s="8"/>
      <c r="I2845" s="21"/>
      <c r="J2845" s="8"/>
      <c r="K2845" s="8"/>
      <c r="L2845" s="8"/>
      <c r="M2845" s="8"/>
      <c r="N2845" s="8"/>
      <c r="O2845" s="8"/>
      <c r="P2845" s="8"/>
    </row>
    <row r="2846">
      <c r="A2846" s="412"/>
      <c r="D2846" s="4"/>
      <c r="E2846" s="4"/>
      <c r="G2846" s="8"/>
      <c r="H2846" s="8"/>
      <c r="I2846" s="21"/>
      <c r="J2846" s="8"/>
      <c r="K2846" s="8"/>
      <c r="L2846" s="8"/>
      <c r="M2846" s="8"/>
      <c r="N2846" s="8"/>
      <c r="O2846" s="8"/>
      <c r="P2846" s="8"/>
    </row>
    <row r="2847">
      <c r="A2847" s="412"/>
      <c r="D2847" s="4"/>
      <c r="E2847" s="4"/>
      <c r="G2847" s="8"/>
      <c r="H2847" s="8"/>
      <c r="I2847" s="21"/>
      <c r="J2847" s="8"/>
      <c r="K2847" s="8"/>
      <c r="L2847" s="8"/>
      <c r="M2847" s="8"/>
      <c r="N2847" s="8"/>
      <c r="O2847" s="8"/>
      <c r="P2847" s="8"/>
    </row>
    <row r="2848">
      <c r="A2848" s="412"/>
      <c r="D2848" s="4"/>
      <c r="E2848" s="4"/>
      <c r="G2848" s="8"/>
      <c r="H2848" s="8"/>
      <c r="I2848" s="21"/>
      <c r="J2848" s="8"/>
      <c r="K2848" s="8"/>
      <c r="L2848" s="8"/>
      <c r="M2848" s="8"/>
      <c r="N2848" s="8"/>
      <c r="O2848" s="8"/>
      <c r="P2848" s="8"/>
    </row>
    <row r="2849">
      <c r="A2849" s="412"/>
      <c r="D2849" s="4"/>
      <c r="E2849" s="4"/>
      <c r="G2849" s="8"/>
      <c r="H2849" s="8"/>
      <c r="I2849" s="21"/>
      <c r="J2849" s="8"/>
      <c r="K2849" s="8"/>
      <c r="L2849" s="8"/>
      <c r="M2849" s="8"/>
      <c r="N2849" s="8"/>
      <c r="O2849" s="8"/>
      <c r="P2849" s="8"/>
    </row>
    <row r="2850">
      <c r="A2850" s="412"/>
      <c r="D2850" s="4"/>
      <c r="E2850" s="4"/>
      <c r="G2850" s="8"/>
      <c r="H2850" s="8"/>
      <c r="I2850" s="21"/>
      <c r="J2850" s="8"/>
      <c r="K2850" s="8"/>
      <c r="L2850" s="8"/>
      <c r="M2850" s="8"/>
      <c r="N2850" s="8"/>
      <c r="O2850" s="8"/>
      <c r="P2850" s="8"/>
    </row>
    <row r="2851">
      <c r="A2851" s="412"/>
      <c r="D2851" s="4"/>
      <c r="E2851" s="4"/>
      <c r="G2851" s="8"/>
      <c r="H2851" s="8"/>
      <c r="I2851" s="21"/>
      <c r="J2851" s="8"/>
      <c r="K2851" s="8"/>
      <c r="L2851" s="8"/>
      <c r="M2851" s="8"/>
      <c r="N2851" s="8"/>
      <c r="O2851" s="8"/>
      <c r="P2851" s="8"/>
    </row>
    <row r="2852">
      <c r="A2852" s="412"/>
      <c r="D2852" s="4"/>
      <c r="E2852" s="4"/>
      <c r="G2852" s="8"/>
      <c r="H2852" s="8"/>
      <c r="I2852" s="21"/>
      <c r="J2852" s="8"/>
      <c r="K2852" s="8"/>
      <c r="L2852" s="8"/>
      <c r="M2852" s="8"/>
      <c r="N2852" s="8"/>
      <c r="O2852" s="8"/>
      <c r="P2852" s="8"/>
    </row>
    <row r="2853">
      <c r="A2853" s="412"/>
      <c r="D2853" s="4"/>
      <c r="E2853" s="4"/>
      <c r="G2853" s="8"/>
      <c r="H2853" s="8"/>
      <c r="I2853" s="21"/>
      <c r="J2853" s="8"/>
      <c r="K2853" s="8"/>
      <c r="L2853" s="8"/>
      <c r="M2853" s="8"/>
      <c r="N2853" s="8"/>
      <c r="O2853" s="8"/>
      <c r="P2853" s="8"/>
    </row>
    <row r="2854">
      <c r="A2854" s="412"/>
      <c r="D2854" s="4"/>
      <c r="E2854" s="4"/>
      <c r="G2854" s="8"/>
      <c r="H2854" s="8"/>
      <c r="I2854" s="21"/>
      <c r="J2854" s="8"/>
      <c r="K2854" s="8"/>
      <c r="L2854" s="8"/>
      <c r="M2854" s="8"/>
      <c r="N2854" s="8"/>
      <c r="O2854" s="8"/>
      <c r="P2854" s="8"/>
    </row>
    <row r="2855">
      <c r="A2855" s="412"/>
      <c r="D2855" s="4"/>
      <c r="E2855" s="4"/>
      <c r="G2855" s="8"/>
      <c r="H2855" s="8"/>
      <c r="I2855" s="21"/>
      <c r="J2855" s="8"/>
      <c r="K2855" s="8"/>
      <c r="L2855" s="8"/>
      <c r="M2855" s="8"/>
      <c r="N2855" s="8"/>
      <c r="O2855" s="8"/>
      <c r="P2855" s="8"/>
    </row>
    <row r="2856">
      <c r="A2856" s="412"/>
      <c r="D2856" s="4"/>
      <c r="E2856" s="4"/>
      <c r="G2856" s="8"/>
      <c r="H2856" s="8"/>
      <c r="I2856" s="21"/>
      <c r="J2856" s="8"/>
      <c r="K2856" s="8"/>
      <c r="L2856" s="8"/>
      <c r="M2856" s="8"/>
      <c r="N2856" s="8"/>
      <c r="O2856" s="8"/>
      <c r="P2856" s="8"/>
    </row>
    <row r="2857">
      <c r="A2857" s="412"/>
      <c r="D2857" s="4"/>
      <c r="E2857" s="4"/>
      <c r="G2857" s="8"/>
      <c r="H2857" s="8"/>
      <c r="I2857" s="21"/>
      <c r="J2857" s="8"/>
      <c r="K2857" s="8"/>
      <c r="L2857" s="8"/>
      <c r="M2857" s="8"/>
      <c r="N2857" s="8"/>
      <c r="O2857" s="8"/>
      <c r="P2857" s="8"/>
    </row>
    <row r="2858">
      <c r="A2858" s="412"/>
      <c r="D2858" s="4"/>
      <c r="E2858" s="4"/>
      <c r="G2858" s="8"/>
      <c r="H2858" s="8"/>
      <c r="I2858" s="21"/>
      <c r="J2858" s="8"/>
      <c r="K2858" s="8"/>
      <c r="L2858" s="8"/>
      <c r="M2858" s="8"/>
      <c r="N2858" s="8"/>
      <c r="O2858" s="8"/>
      <c r="P2858" s="8"/>
    </row>
    <row r="2859">
      <c r="A2859" s="412"/>
      <c r="D2859" s="4"/>
      <c r="E2859" s="4"/>
      <c r="G2859" s="8"/>
      <c r="H2859" s="8"/>
      <c r="I2859" s="21"/>
      <c r="J2859" s="8"/>
      <c r="K2859" s="8"/>
      <c r="L2859" s="8"/>
      <c r="M2859" s="8"/>
      <c r="N2859" s="8"/>
      <c r="O2859" s="8"/>
      <c r="P2859" s="8"/>
    </row>
    <row r="2860">
      <c r="A2860" s="412"/>
      <c r="D2860" s="4"/>
      <c r="E2860" s="4"/>
      <c r="G2860" s="8"/>
      <c r="H2860" s="8"/>
      <c r="I2860" s="21"/>
      <c r="J2860" s="8"/>
      <c r="K2860" s="8"/>
      <c r="L2860" s="8"/>
      <c r="M2860" s="8"/>
      <c r="N2860" s="8"/>
      <c r="O2860" s="8"/>
      <c r="P2860" s="8"/>
    </row>
    <row r="2861">
      <c r="A2861" s="412"/>
      <c r="D2861" s="4"/>
      <c r="E2861" s="4"/>
      <c r="G2861" s="8"/>
      <c r="H2861" s="8"/>
      <c r="I2861" s="21"/>
      <c r="J2861" s="8"/>
      <c r="K2861" s="8"/>
      <c r="L2861" s="8"/>
      <c r="M2861" s="8"/>
      <c r="N2861" s="8"/>
      <c r="O2861" s="8"/>
      <c r="P2861" s="8"/>
    </row>
    <row r="2862">
      <c r="A2862" s="412"/>
      <c r="D2862" s="4"/>
      <c r="E2862" s="4"/>
      <c r="G2862" s="8"/>
      <c r="H2862" s="8"/>
      <c r="I2862" s="21"/>
      <c r="J2862" s="8"/>
      <c r="K2862" s="8"/>
      <c r="L2862" s="8"/>
      <c r="M2862" s="8"/>
      <c r="N2862" s="8"/>
      <c r="O2862" s="8"/>
      <c r="P2862" s="8"/>
    </row>
    <row r="2863">
      <c r="A2863" s="412"/>
      <c r="D2863" s="4"/>
      <c r="E2863" s="4"/>
      <c r="G2863" s="8"/>
      <c r="H2863" s="8"/>
      <c r="I2863" s="21"/>
      <c r="J2863" s="8"/>
      <c r="K2863" s="8"/>
      <c r="L2863" s="8"/>
      <c r="M2863" s="8"/>
      <c r="N2863" s="8"/>
      <c r="O2863" s="8"/>
      <c r="P2863" s="8"/>
    </row>
    <row r="2864">
      <c r="A2864" s="412"/>
      <c r="D2864" s="4"/>
      <c r="E2864" s="4"/>
      <c r="G2864" s="8"/>
      <c r="H2864" s="8"/>
      <c r="I2864" s="21"/>
      <c r="J2864" s="8"/>
      <c r="K2864" s="8"/>
      <c r="L2864" s="8"/>
      <c r="M2864" s="8"/>
      <c r="N2864" s="8"/>
      <c r="O2864" s="8"/>
      <c r="P2864" s="8"/>
    </row>
    <row r="2865">
      <c r="A2865" s="412"/>
      <c r="D2865" s="4"/>
      <c r="E2865" s="4"/>
      <c r="G2865" s="8"/>
      <c r="H2865" s="8"/>
      <c r="I2865" s="21"/>
      <c r="J2865" s="8"/>
      <c r="K2865" s="8"/>
      <c r="L2865" s="8"/>
      <c r="M2865" s="8"/>
      <c r="N2865" s="8"/>
      <c r="O2865" s="8"/>
      <c r="P2865" s="8"/>
    </row>
    <row r="2866">
      <c r="A2866" s="412"/>
      <c r="D2866" s="4"/>
      <c r="E2866" s="4"/>
      <c r="G2866" s="8"/>
      <c r="H2866" s="8"/>
      <c r="I2866" s="21"/>
      <c r="J2866" s="8"/>
      <c r="K2866" s="8"/>
      <c r="L2866" s="8"/>
      <c r="M2866" s="8"/>
      <c r="N2866" s="8"/>
      <c r="O2866" s="8"/>
      <c r="P2866" s="8"/>
    </row>
    <row r="2867">
      <c r="A2867" s="412"/>
      <c r="D2867" s="4"/>
      <c r="E2867" s="4"/>
      <c r="G2867" s="8"/>
      <c r="H2867" s="8"/>
      <c r="I2867" s="21"/>
      <c r="J2867" s="8"/>
      <c r="K2867" s="8"/>
      <c r="L2867" s="8"/>
      <c r="M2867" s="8"/>
      <c r="N2867" s="8"/>
      <c r="O2867" s="8"/>
      <c r="P2867" s="8"/>
    </row>
    <row r="2868">
      <c r="A2868" s="412"/>
      <c r="D2868" s="4"/>
      <c r="E2868" s="4"/>
      <c r="G2868" s="8"/>
      <c r="H2868" s="8"/>
      <c r="I2868" s="21"/>
      <c r="J2868" s="8"/>
      <c r="K2868" s="8"/>
      <c r="L2868" s="8"/>
      <c r="M2868" s="8"/>
      <c r="N2868" s="8"/>
      <c r="O2868" s="8"/>
      <c r="P2868" s="8"/>
    </row>
    <row r="2869">
      <c r="A2869" s="412"/>
      <c r="D2869" s="4"/>
      <c r="E2869" s="4"/>
      <c r="G2869" s="8"/>
      <c r="H2869" s="8"/>
      <c r="I2869" s="21"/>
      <c r="J2869" s="8"/>
      <c r="K2869" s="8"/>
      <c r="L2869" s="8"/>
      <c r="M2869" s="8"/>
      <c r="N2869" s="8"/>
      <c r="O2869" s="8"/>
      <c r="P2869" s="8"/>
    </row>
    <row r="2870">
      <c r="A2870" s="412"/>
      <c r="D2870" s="4"/>
      <c r="E2870" s="4"/>
      <c r="G2870" s="8"/>
      <c r="H2870" s="8"/>
      <c r="I2870" s="21"/>
      <c r="J2870" s="8"/>
      <c r="K2870" s="8"/>
      <c r="L2870" s="8"/>
      <c r="M2870" s="8"/>
      <c r="N2870" s="8"/>
      <c r="O2870" s="8"/>
      <c r="P2870" s="8"/>
    </row>
    <row r="2871">
      <c r="A2871" s="412"/>
      <c r="D2871" s="4"/>
      <c r="E2871" s="4"/>
      <c r="G2871" s="8"/>
      <c r="H2871" s="8"/>
      <c r="I2871" s="21"/>
      <c r="J2871" s="8"/>
      <c r="K2871" s="8"/>
      <c r="L2871" s="8"/>
      <c r="M2871" s="8"/>
      <c r="N2871" s="8"/>
      <c r="O2871" s="8"/>
      <c r="P2871" s="8"/>
    </row>
    <row r="2872">
      <c r="A2872" s="412"/>
      <c r="D2872" s="4"/>
      <c r="E2872" s="4"/>
      <c r="G2872" s="8"/>
      <c r="H2872" s="8"/>
      <c r="I2872" s="21"/>
      <c r="J2872" s="8"/>
      <c r="K2872" s="8"/>
      <c r="L2872" s="8"/>
      <c r="M2872" s="8"/>
      <c r="N2872" s="8"/>
      <c r="O2872" s="8"/>
      <c r="P2872" s="8"/>
    </row>
    <row r="2873">
      <c r="A2873" s="412"/>
      <c r="D2873" s="4"/>
      <c r="E2873" s="4"/>
      <c r="G2873" s="8"/>
      <c r="H2873" s="8"/>
      <c r="I2873" s="21"/>
      <c r="J2873" s="8"/>
      <c r="K2873" s="8"/>
      <c r="L2873" s="8"/>
      <c r="M2873" s="8"/>
      <c r="N2873" s="8"/>
      <c r="O2873" s="8"/>
      <c r="P2873" s="8"/>
    </row>
    <row r="2874">
      <c r="A2874" s="412"/>
      <c r="D2874" s="4"/>
      <c r="E2874" s="4"/>
      <c r="G2874" s="8"/>
      <c r="H2874" s="8"/>
      <c r="I2874" s="21"/>
      <c r="J2874" s="8"/>
      <c r="K2874" s="8"/>
      <c r="L2874" s="8"/>
      <c r="M2874" s="8"/>
      <c r="N2874" s="8"/>
      <c r="O2874" s="8"/>
      <c r="P2874" s="8"/>
    </row>
    <row r="2875">
      <c r="A2875" s="412"/>
      <c r="D2875" s="4"/>
      <c r="E2875" s="4"/>
      <c r="G2875" s="8"/>
      <c r="H2875" s="8"/>
      <c r="I2875" s="21"/>
      <c r="J2875" s="8"/>
      <c r="K2875" s="8"/>
      <c r="L2875" s="8"/>
      <c r="M2875" s="8"/>
      <c r="N2875" s="8"/>
      <c r="O2875" s="8"/>
      <c r="P2875" s="8"/>
    </row>
    <row r="2876">
      <c r="A2876" s="412"/>
      <c r="D2876" s="4"/>
      <c r="E2876" s="4"/>
      <c r="G2876" s="8"/>
      <c r="H2876" s="8"/>
      <c r="I2876" s="21"/>
      <c r="J2876" s="8"/>
      <c r="K2876" s="8"/>
      <c r="L2876" s="8"/>
      <c r="M2876" s="8"/>
      <c r="N2876" s="8"/>
      <c r="O2876" s="8"/>
      <c r="P2876" s="8"/>
    </row>
    <row r="2877">
      <c r="A2877" s="412"/>
      <c r="D2877" s="4"/>
      <c r="E2877" s="4"/>
      <c r="G2877" s="8"/>
      <c r="H2877" s="8"/>
      <c r="I2877" s="21"/>
      <c r="J2877" s="8"/>
      <c r="K2877" s="8"/>
      <c r="L2877" s="8"/>
      <c r="M2877" s="8"/>
      <c r="N2877" s="8"/>
      <c r="O2877" s="8"/>
      <c r="P2877" s="8"/>
    </row>
    <row r="2878">
      <c r="A2878" s="412"/>
      <c r="D2878" s="4"/>
      <c r="E2878" s="4"/>
      <c r="G2878" s="8"/>
      <c r="H2878" s="8"/>
      <c r="I2878" s="21"/>
      <c r="J2878" s="8"/>
      <c r="K2878" s="8"/>
      <c r="L2878" s="8"/>
      <c r="M2878" s="8"/>
      <c r="N2878" s="8"/>
      <c r="O2878" s="8"/>
      <c r="P2878" s="8"/>
    </row>
    <row r="2879">
      <c r="A2879" s="412"/>
      <c r="D2879" s="4"/>
      <c r="E2879" s="4"/>
      <c r="G2879" s="8"/>
      <c r="H2879" s="8"/>
      <c r="I2879" s="21"/>
      <c r="J2879" s="8"/>
      <c r="K2879" s="8"/>
      <c r="L2879" s="8"/>
      <c r="M2879" s="8"/>
      <c r="N2879" s="8"/>
      <c r="O2879" s="8"/>
      <c r="P2879" s="8"/>
    </row>
    <row r="2880">
      <c r="A2880" s="412"/>
      <c r="D2880" s="4"/>
      <c r="E2880" s="4"/>
      <c r="G2880" s="8"/>
      <c r="H2880" s="8"/>
      <c r="I2880" s="21"/>
      <c r="J2880" s="8"/>
      <c r="K2880" s="8"/>
      <c r="L2880" s="8"/>
      <c r="M2880" s="8"/>
      <c r="N2880" s="8"/>
      <c r="O2880" s="8"/>
      <c r="P2880" s="8"/>
    </row>
    <row r="2881">
      <c r="A2881" s="412"/>
      <c r="D2881" s="4"/>
      <c r="E2881" s="4"/>
      <c r="G2881" s="8"/>
      <c r="H2881" s="8"/>
      <c r="I2881" s="21"/>
      <c r="J2881" s="8"/>
      <c r="K2881" s="8"/>
      <c r="L2881" s="8"/>
      <c r="M2881" s="8"/>
      <c r="N2881" s="8"/>
      <c r="O2881" s="8"/>
      <c r="P2881" s="8"/>
    </row>
    <row r="2882">
      <c r="A2882" s="412"/>
      <c r="D2882" s="4"/>
      <c r="E2882" s="4"/>
      <c r="G2882" s="8"/>
      <c r="H2882" s="8"/>
      <c r="I2882" s="21"/>
      <c r="J2882" s="8"/>
      <c r="K2882" s="8"/>
      <c r="L2882" s="8"/>
      <c r="M2882" s="8"/>
      <c r="N2882" s="8"/>
      <c r="O2882" s="8"/>
      <c r="P2882" s="8"/>
    </row>
    <row r="2883">
      <c r="A2883" s="412"/>
      <c r="D2883" s="4"/>
      <c r="E2883" s="4"/>
      <c r="G2883" s="8"/>
      <c r="H2883" s="8"/>
      <c r="I2883" s="21"/>
      <c r="J2883" s="8"/>
      <c r="K2883" s="8"/>
      <c r="L2883" s="8"/>
      <c r="M2883" s="8"/>
      <c r="N2883" s="8"/>
      <c r="O2883" s="8"/>
      <c r="P2883" s="8"/>
    </row>
    <row r="2884">
      <c r="A2884" s="412"/>
      <c r="D2884" s="4"/>
      <c r="E2884" s="4"/>
      <c r="G2884" s="8"/>
      <c r="H2884" s="8"/>
      <c r="I2884" s="21"/>
      <c r="J2884" s="8"/>
      <c r="K2884" s="8"/>
      <c r="L2884" s="8"/>
      <c r="M2884" s="8"/>
      <c r="N2884" s="8"/>
      <c r="O2884" s="8"/>
      <c r="P2884" s="8"/>
    </row>
    <row r="2885">
      <c r="A2885" s="412"/>
      <c r="D2885" s="4"/>
      <c r="E2885" s="4"/>
      <c r="G2885" s="8"/>
      <c r="H2885" s="8"/>
      <c r="I2885" s="21"/>
      <c r="J2885" s="8"/>
      <c r="K2885" s="8"/>
      <c r="L2885" s="8"/>
      <c r="M2885" s="8"/>
      <c r="N2885" s="8"/>
      <c r="O2885" s="8"/>
      <c r="P2885" s="8"/>
    </row>
    <row r="2886">
      <c r="A2886" s="412"/>
      <c r="D2886" s="4"/>
      <c r="E2886" s="4"/>
      <c r="G2886" s="8"/>
      <c r="H2886" s="8"/>
      <c r="I2886" s="21"/>
      <c r="J2886" s="8"/>
      <c r="K2886" s="8"/>
      <c r="L2886" s="8"/>
      <c r="M2886" s="8"/>
      <c r="N2886" s="8"/>
      <c r="O2886" s="8"/>
      <c r="P2886" s="8"/>
    </row>
    <row r="2887">
      <c r="A2887" s="412"/>
      <c r="D2887" s="4"/>
      <c r="E2887" s="4"/>
      <c r="G2887" s="8"/>
      <c r="H2887" s="8"/>
      <c r="I2887" s="21"/>
      <c r="J2887" s="8"/>
      <c r="K2887" s="8"/>
      <c r="L2887" s="8"/>
      <c r="M2887" s="8"/>
      <c r="N2887" s="8"/>
      <c r="O2887" s="8"/>
      <c r="P2887" s="8"/>
    </row>
    <row r="2888">
      <c r="A2888" s="412"/>
      <c r="D2888" s="4"/>
      <c r="E2888" s="4"/>
      <c r="G2888" s="8"/>
      <c r="H2888" s="8"/>
      <c r="I2888" s="21"/>
      <c r="J2888" s="8"/>
      <c r="K2888" s="8"/>
      <c r="L2888" s="8"/>
      <c r="M2888" s="8"/>
      <c r="N2888" s="8"/>
      <c r="O2888" s="8"/>
      <c r="P2888" s="8"/>
    </row>
    <row r="2889">
      <c r="A2889" s="412"/>
      <c r="D2889" s="4"/>
      <c r="E2889" s="4"/>
      <c r="G2889" s="8"/>
      <c r="H2889" s="8"/>
      <c r="I2889" s="21"/>
      <c r="J2889" s="8"/>
      <c r="K2889" s="8"/>
      <c r="L2889" s="8"/>
      <c r="M2889" s="8"/>
      <c r="N2889" s="8"/>
      <c r="O2889" s="8"/>
      <c r="P2889" s="8"/>
    </row>
    <row r="2890">
      <c r="A2890" s="412"/>
      <c r="D2890" s="4"/>
      <c r="E2890" s="4"/>
      <c r="G2890" s="8"/>
      <c r="H2890" s="8"/>
      <c r="I2890" s="21"/>
      <c r="J2890" s="8"/>
      <c r="K2890" s="8"/>
      <c r="L2890" s="8"/>
      <c r="M2890" s="8"/>
      <c r="N2890" s="8"/>
      <c r="O2890" s="8"/>
      <c r="P2890" s="8"/>
    </row>
    <row r="2891">
      <c r="A2891" s="412"/>
      <c r="D2891" s="4"/>
      <c r="E2891" s="4"/>
      <c r="G2891" s="8"/>
      <c r="H2891" s="8"/>
      <c r="I2891" s="21"/>
      <c r="J2891" s="8"/>
      <c r="K2891" s="8"/>
      <c r="L2891" s="8"/>
      <c r="M2891" s="8"/>
      <c r="N2891" s="8"/>
      <c r="O2891" s="8"/>
      <c r="P2891" s="8"/>
    </row>
    <row r="2892">
      <c r="A2892" s="412"/>
      <c r="D2892" s="4"/>
      <c r="E2892" s="4"/>
      <c r="G2892" s="8"/>
      <c r="H2892" s="8"/>
      <c r="I2892" s="21"/>
      <c r="J2892" s="8"/>
      <c r="K2892" s="8"/>
      <c r="L2892" s="8"/>
      <c r="M2892" s="8"/>
      <c r="N2892" s="8"/>
      <c r="O2892" s="8"/>
      <c r="P2892" s="8"/>
    </row>
    <row r="2893">
      <c r="A2893" s="412"/>
      <c r="D2893" s="4"/>
      <c r="E2893" s="4"/>
      <c r="G2893" s="8"/>
      <c r="H2893" s="8"/>
      <c r="I2893" s="21"/>
      <c r="J2893" s="8"/>
      <c r="K2893" s="8"/>
      <c r="L2893" s="8"/>
      <c r="M2893" s="8"/>
      <c r="N2893" s="8"/>
      <c r="O2893" s="8"/>
      <c r="P2893" s="8"/>
    </row>
    <row r="2894">
      <c r="A2894" s="412"/>
      <c r="D2894" s="4"/>
      <c r="E2894" s="4"/>
      <c r="G2894" s="8"/>
      <c r="H2894" s="8"/>
      <c r="I2894" s="21"/>
      <c r="J2894" s="8"/>
      <c r="K2894" s="8"/>
      <c r="L2894" s="8"/>
      <c r="M2894" s="8"/>
      <c r="N2894" s="8"/>
      <c r="O2894" s="8"/>
      <c r="P2894" s="8"/>
    </row>
    <row r="2895">
      <c r="A2895" s="412"/>
      <c r="D2895" s="4"/>
      <c r="E2895" s="4"/>
      <c r="G2895" s="8"/>
      <c r="H2895" s="8"/>
      <c r="I2895" s="21"/>
      <c r="J2895" s="8"/>
      <c r="K2895" s="8"/>
      <c r="L2895" s="8"/>
      <c r="M2895" s="8"/>
      <c r="N2895" s="8"/>
      <c r="O2895" s="8"/>
      <c r="P2895" s="8"/>
    </row>
    <row r="2896">
      <c r="A2896" s="412"/>
      <c r="D2896" s="4"/>
      <c r="E2896" s="4"/>
      <c r="G2896" s="8"/>
      <c r="H2896" s="8"/>
      <c r="I2896" s="21"/>
      <c r="J2896" s="8"/>
      <c r="K2896" s="8"/>
      <c r="L2896" s="8"/>
      <c r="M2896" s="8"/>
      <c r="N2896" s="8"/>
      <c r="O2896" s="8"/>
      <c r="P2896" s="8"/>
    </row>
    <row r="2897">
      <c r="A2897" s="412"/>
      <c r="D2897" s="4"/>
      <c r="E2897" s="4"/>
      <c r="G2897" s="8"/>
      <c r="H2897" s="8"/>
      <c r="I2897" s="21"/>
      <c r="J2897" s="8"/>
      <c r="K2897" s="8"/>
      <c r="L2897" s="8"/>
      <c r="M2897" s="8"/>
      <c r="N2897" s="8"/>
      <c r="O2897" s="8"/>
      <c r="P2897" s="8"/>
    </row>
    <row r="2898">
      <c r="A2898" s="412"/>
      <c r="D2898" s="4"/>
      <c r="E2898" s="4"/>
      <c r="G2898" s="8"/>
      <c r="H2898" s="8"/>
      <c r="I2898" s="21"/>
      <c r="J2898" s="8"/>
      <c r="K2898" s="8"/>
      <c r="L2898" s="8"/>
      <c r="M2898" s="8"/>
      <c r="N2898" s="8"/>
      <c r="O2898" s="8"/>
      <c r="P2898" s="8"/>
    </row>
    <row r="2899">
      <c r="A2899" s="412"/>
      <c r="D2899" s="4"/>
      <c r="E2899" s="4"/>
      <c r="G2899" s="8"/>
      <c r="H2899" s="8"/>
      <c r="I2899" s="21"/>
      <c r="J2899" s="8"/>
      <c r="K2899" s="8"/>
      <c r="L2899" s="8"/>
      <c r="M2899" s="8"/>
      <c r="N2899" s="8"/>
      <c r="O2899" s="8"/>
      <c r="P2899" s="8"/>
    </row>
    <row r="2900">
      <c r="A2900" s="412"/>
      <c r="D2900" s="4"/>
      <c r="E2900" s="4"/>
      <c r="G2900" s="8"/>
      <c r="H2900" s="8"/>
      <c r="I2900" s="21"/>
      <c r="J2900" s="8"/>
      <c r="K2900" s="8"/>
      <c r="L2900" s="8"/>
      <c r="M2900" s="8"/>
      <c r="N2900" s="8"/>
      <c r="O2900" s="8"/>
      <c r="P2900" s="8"/>
    </row>
    <row r="2901">
      <c r="A2901" s="412"/>
      <c r="D2901" s="4"/>
      <c r="E2901" s="4"/>
      <c r="G2901" s="8"/>
      <c r="H2901" s="8"/>
      <c r="I2901" s="21"/>
      <c r="J2901" s="8"/>
      <c r="K2901" s="8"/>
      <c r="L2901" s="8"/>
      <c r="M2901" s="8"/>
      <c r="N2901" s="8"/>
      <c r="O2901" s="8"/>
      <c r="P2901" s="8"/>
    </row>
    <row r="2902">
      <c r="A2902" s="412"/>
      <c r="D2902" s="4"/>
      <c r="E2902" s="4"/>
      <c r="G2902" s="8"/>
      <c r="H2902" s="8"/>
      <c r="I2902" s="21"/>
      <c r="J2902" s="8"/>
      <c r="K2902" s="8"/>
      <c r="L2902" s="8"/>
      <c r="M2902" s="8"/>
      <c r="N2902" s="8"/>
      <c r="O2902" s="8"/>
      <c r="P2902" s="8"/>
    </row>
    <row r="2903">
      <c r="A2903" s="412"/>
      <c r="D2903" s="4"/>
      <c r="E2903" s="4"/>
      <c r="G2903" s="8"/>
      <c r="H2903" s="8"/>
      <c r="I2903" s="21"/>
      <c r="J2903" s="8"/>
      <c r="K2903" s="8"/>
      <c r="L2903" s="8"/>
      <c r="M2903" s="8"/>
      <c r="N2903" s="8"/>
      <c r="O2903" s="8"/>
      <c r="P2903" s="8"/>
    </row>
    <row r="2904">
      <c r="A2904" s="412"/>
      <c r="D2904" s="4"/>
      <c r="E2904" s="4"/>
      <c r="G2904" s="8"/>
      <c r="H2904" s="8"/>
      <c r="I2904" s="21"/>
      <c r="J2904" s="8"/>
      <c r="K2904" s="8"/>
      <c r="L2904" s="8"/>
      <c r="M2904" s="8"/>
      <c r="N2904" s="8"/>
      <c r="O2904" s="8"/>
      <c r="P2904" s="8"/>
    </row>
    <row r="2905">
      <c r="A2905" s="412"/>
      <c r="D2905" s="4"/>
      <c r="E2905" s="4"/>
      <c r="G2905" s="8"/>
      <c r="H2905" s="8"/>
      <c r="I2905" s="21"/>
      <c r="J2905" s="8"/>
      <c r="K2905" s="8"/>
      <c r="L2905" s="8"/>
      <c r="M2905" s="8"/>
      <c r="N2905" s="8"/>
      <c r="O2905" s="8"/>
      <c r="P2905" s="8"/>
    </row>
    <row r="2906">
      <c r="A2906" s="412"/>
      <c r="D2906" s="4"/>
      <c r="E2906" s="4"/>
      <c r="G2906" s="8"/>
      <c r="H2906" s="8"/>
      <c r="I2906" s="21"/>
      <c r="J2906" s="8"/>
      <c r="K2906" s="8"/>
      <c r="L2906" s="8"/>
      <c r="M2906" s="8"/>
      <c r="N2906" s="8"/>
      <c r="O2906" s="8"/>
      <c r="P2906" s="8"/>
    </row>
    <row r="2907">
      <c r="A2907" s="412"/>
      <c r="D2907" s="4"/>
      <c r="E2907" s="4"/>
      <c r="G2907" s="8"/>
      <c r="H2907" s="8"/>
      <c r="I2907" s="21"/>
      <c r="J2907" s="8"/>
      <c r="K2907" s="8"/>
      <c r="L2907" s="8"/>
      <c r="M2907" s="8"/>
      <c r="N2907" s="8"/>
      <c r="O2907" s="8"/>
      <c r="P2907" s="8"/>
    </row>
    <row r="2908">
      <c r="A2908" s="412"/>
      <c r="D2908" s="4"/>
      <c r="E2908" s="4"/>
      <c r="G2908" s="8"/>
      <c r="H2908" s="8"/>
      <c r="I2908" s="21"/>
      <c r="J2908" s="8"/>
      <c r="K2908" s="8"/>
      <c r="L2908" s="8"/>
      <c r="M2908" s="8"/>
      <c r="N2908" s="8"/>
      <c r="O2908" s="8"/>
      <c r="P2908" s="8"/>
    </row>
    <row r="2909">
      <c r="A2909" s="412"/>
      <c r="D2909" s="4"/>
      <c r="E2909" s="4"/>
      <c r="G2909" s="8"/>
      <c r="H2909" s="8"/>
      <c r="I2909" s="21"/>
      <c r="J2909" s="8"/>
      <c r="K2909" s="8"/>
      <c r="L2909" s="8"/>
      <c r="M2909" s="8"/>
      <c r="N2909" s="8"/>
      <c r="O2909" s="8"/>
      <c r="P2909" s="8"/>
    </row>
    <row r="2910">
      <c r="A2910" s="412"/>
      <c r="D2910" s="4"/>
      <c r="E2910" s="4"/>
      <c r="G2910" s="8"/>
      <c r="H2910" s="8"/>
      <c r="I2910" s="21"/>
      <c r="J2910" s="8"/>
      <c r="K2910" s="8"/>
      <c r="L2910" s="8"/>
      <c r="M2910" s="8"/>
      <c r="N2910" s="8"/>
      <c r="O2910" s="8"/>
      <c r="P2910" s="8"/>
    </row>
    <row r="2911">
      <c r="A2911" s="412"/>
      <c r="D2911" s="4"/>
      <c r="E2911" s="4"/>
      <c r="G2911" s="8"/>
      <c r="H2911" s="8"/>
      <c r="I2911" s="21"/>
      <c r="J2911" s="8"/>
      <c r="K2911" s="8"/>
      <c r="L2911" s="8"/>
      <c r="M2911" s="8"/>
      <c r="N2911" s="8"/>
      <c r="O2911" s="8"/>
      <c r="P2911" s="8"/>
    </row>
    <row r="2912">
      <c r="A2912" s="412"/>
      <c r="D2912" s="4"/>
      <c r="E2912" s="4"/>
      <c r="G2912" s="8"/>
      <c r="H2912" s="8"/>
      <c r="I2912" s="21"/>
      <c r="J2912" s="8"/>
      <c r="K2912" s="8"/>
      <c r="L2912" s="8"/>
      <c r="M2912" s="8"/>
      <c r="N2912" s="8"/>
      <c r="O2912" s="8"/>
      <c r="P2912" s="8"/>
    </row>
    <row r="2913">
      <c r="A2913" s="412"/>
      <c r="D2913" s="4"/>
      <c r="E2913" s="4"/>
      <c r="G2913" s="8"/>
      <c r="H2913" s="8"/>
      <c r="I2913" s="21"/>
      <c r="J2913" s="8"/>
      <c r="K2913" s="8"/>
      <c r="L2913" s="8"/>
      <c r="M2913" s="8"/>
      <c r="N2913" s="8"/>
      <c r="O2913" s="8"/>
      <c r="P2913" s="8"/>
    </row>
    <row r="2914">
      <c r="A2914" s="412"/>
      <c r="D2914" s="4"/>
      <c r="E2914" s="4"/>
      <c r="G2914" s="8"/>
      <c r="H2914" s="8"/>
      <c r="I2914" s="21"/>
      <c r="J2914" s="8"/>
      <c r="K2914" s="8"/>
      <c r="L2914" s="8"/>
      <c r="M2914" s="8"/>
      <c r="N2914" s="8"/>
      <c r="O2914" s="8"/>
      <c r="P2914" s="8"/>
    </row>
    <row r="2915">
      <c r="A2915" s="412"/>
      <c r="D2915" s="4"/>
      <c r="E2915" s="4"/>
      <c r="G2915" s="8"/>
      <c r="H2915" s="8"/>
      <c r="I2915" s="21"/>
      <c r="J2915" s="8"/>
      <c r="K2915" s="8"/>
      <c r="L2915" s="8"/>
      <c r="M2915" s="8"/>
      <c r="N2915" s="8"/>
      <c r="O2915" s="8"/>
      <c r="P2915" s="8"/>
    </row>
    <row r="2916">
      <c r="A2916" s="412"/>
      <c r="D2916" s="4"/>
      <c r="E2916" s="4"/>
      <c r="G2916" s="8"/>
      <c r="H2916" s="8"/>
      <c r="I2916" s="21"/>
      <c r="J2916" s="8"/>
      <c r="K2916" s="8"/>
      <c r="L2916" s="8"/>
      <c r="M2916" s="8"/>
      <c r="N2916" s="8"/>
      <c r="O2916" s="8"/>
      <c r="P2916" s="8"/>
    </row>
    <row r="2917">
      <c r="A2917" s="412"/>
      <c r="D2917" s="4"/>
      <c r="E2917" s="4"/>
      <c r="G2917" s="8"/>
      <c r="H2917" s="8"/>
      <c r="I2917" s="21"/>
      <c r="J2917" s="8"/>
      <c r="K2917" s="8"/>
      <c r="L2917" s="8"/>
      <c r="M2917" s="8"/>
      <c r="N2917" s="8"/>
      <c r="O2917" s="8"/>
      <c r="P2917" s="8"/>
    </row>
    <row r="2918">
      <c r="A2918" s="412"/>
      <c r="D2918" s="4"/>
      <c r="E2918" s="4"/>
      <c r="G2918" s="8"/>
      <c r="H2918" s="8"/>
      <c r="I2918" s="21"/>
      <c r="J2918" s="8"/>
      <c r="K2918" s="8"/>
      <c r="L2918" s="8"/>
      <c r="M2918" s="8"/>
      <c r="N2918" s="8"/>
      <c r="O2918" s="8"/>
      <c r="P2918" s="8"/>
    </row>
    <row r="2919">
      <c r="A2919" s="412"/>
      <c r="D2919" s="4"/>
      <c r="E2919" s="4"/>
      <c r="G2919" s="8"/>
      <c r="H2919" s="8"/>
      <c r="I2919" s="21"/>
      <c r="J2919" s="8"/>
      <c r="K2919" s="8"/>
      <c r="L2919" s="8"/>
      <c r="M2919" s="8"/>
      <c r="N2919" s="8"/>
      <c r="O2919" s="8"/>
      <c r="P2919" s="8"/>
    </row>
    <row r="2920">
      <c r="A2920" s="412"/>
      <c r="D2920" s="4"/>
      <c r="E2920" s="4"/>
      <c r="G2920" s="8"/>
      <c r="H2920" s="8"/>
      <c r="I2920" s="21"/>
      <c r="J2920" s="8"/>
      <c r="K2920" s="8"/>
      <c r="L2920" s="8"/>
      <c r="M2920" s="8"/>
      <c r="N2920" s="8"/>
      <c r="O2920" s="8"/>
      <c r="P2920" s="8"/>
    </row>
    <row r="2921">
      <c r="A2921" s="412"/>
      <c r="D2921" s="4"/>
      <c r="E2921" s="4"/>
      <c r="G2921" s="8"/>
      <c r="H2921" s="8"/>
      <c r="I2921" s="21"/>
      <c r="J2921" s="8"/>
      <c r="K2921" s="8"/>
      <c r="L2921" s="8"/>
      <c r="M2921" s="8"/>
      <c r="N2921" s="8"/>
      <c r="O2921" s="8"/>
      <c r="P2921" s="8"/>
    </row>
    <row r="2922">
      <c r="A2922" s="412"/>
      <c r="D2922" s="4"/>
      <c r="E2922" s="4"/>
      <c r="G2922" s="8"/>
      <c r="H2922" s="8"/>
      <c r="I2922" s="21"/>
      <c r="J2922" s="8"/>
      <c r="K2922" s="8"/>
      <c r="L2922" s="8"/>
      <c r="M2922" s="8"/>
      <c r="N2922" s="8"/>
      <c r="O2922" s="8"/>
      <c r="P2922" s="8"/>
    </row>
    <row r="2923">
      <c r="A2923" s="412"/>
      <c r="D2923" s="4"/>
      <c r="E2923" s="4"/>
      <c r="G2923" s="8"/>
      <c r="H2923" s="8"/>
      <c r="I2923" s="21"/>
      <c r="J2923" s="8"/>
      <c r="K2923" s="8"/>
      <c r="L2923" s="8"/>
      <c r="M2923" s="8"/>
      <c r="N2923" s="8"/>
      <c r="O2923" s="8"/>
      <c r="P2923" s="8"/>
    </row>
    <row r="2924">
      <c r="A2924" s="412"/>
      <c r="D2924" s="4"/>
      <c r="E2924" s="4"/>
      <c r="G2924" s="8"/>
      <c r="H2924" s="8"/>
      <c r="I2924" s="21"/>
      <c r="J2924" s="8"/>
      <c r="K2924" s="8"/>
      <c r="L2924" s="8"/>
      <c r="M2924" s="8"/>
      <c r="N2924" s="8"/>
      <c r="O2924" s="8"/>
      <c r="P2924" s="8"/>
    </row>
    <row r="2925">
      <c r="A2925" s="412"/>
      <c r="D2925" s="4"/>
      <c r="E2925" s="4"/>
      <c r="G2925" s="8"/>
      <c r="H2925" s="8"/>
      <c r="I2925" s="21"/>
      <c r="J2925" s="8"/>
      <c r="K2925" s="8"/>
      <c r="L2925" s="8"/>
      <c r="M2925" s="8"/>
      <c r="N2925" s="8"/>
      <c r="O2925" s="8"/>
      <c r="P2925" s="8"/>
    </row>
    <row r="2926">
      <c r="A2926" s="412"/>
      <c r="D2926" s="4"/>
      <c r="E2926" s="4"/>
      <c r="G2926" s="8"/>
      <c r="H2926" s="8"/>
      <c r="I2926" s="21"/>
      <c r="J2926" s="8"/>
      <c r="K2926" s="8"/>
      <c r="L2926" s="8"/>
      <c r="M2926" s="8"/>
      <c r="N2926" s="8"/>
      <c r="O2926" s="8"/>
      <c r="P2926" s="8"/>
    </row>
    <row r="2927">
      <c r="A2927" s="412"/>
      <c r="D2927" s="4"/>
      <c r="E2927" s="4"/>
      <c r="G2927" s="8"/>
      <c r="H2927" s="8"/>
      <c r="I2927" s="21"/>
      <c r="J2927" s="8"/>
      <c r="K2927" s="8"/>
      <c r="L2927" s="8"/>
      <c r="M2927" s="8"/>
      <c r="N2927" s="8"/>
      <c r="O2927" s="8"/>
      <c r="P2927" s="8"/>
    </row>
    <row r="2928">
      <c r="A2928" s="412"/>
      <c r="D2928" s="4"/>
      <c r="E2928" s="4"/>
      <c r="G2928" s="8"/>
      <c r="H2928" s="8"/>
      <c r="I2928" s="21"/>
      <c r="J2928" s="8"/>
      <c r="K2928" s="8"/>
      <c r="L2928" s="8"/>
      <c r="M2928" s="8"/>
      <c r="N2928" s="8"/>
      <c r="O2928" s="8"/>
      <c r="P2928" s="8"/>
    </row>
    <row r="2929">
      <c r="A2929" s="412"/>
      <c r="D2929" s="4"/>
      <c r="E2929" s="4"/>
      <c r="G2929" s="8"/>
      <c r="H2929" s="8"/>
      <c r="I2929" s="21"/>
      <c r="J2929" s="8"/>
      <c r="K2929" s="8"/>
      <c r="L2929" s="8"/>
      <c r="M2929" s="8"/>
      <c r="N2929" s="8"/>
      <c r="O2929" s="8"/>
      <c r="P2929" s="8"/>
    </row>
    <row r="2930">
      <c r="A2930" s="412"/>
      <c r="D2930" s="4"/>
      <c r="E2930" s="4"/>
      <c r="G2930" s="8"/>
      <c r="H2930" s="8"/>
      <c r="I2930" s="21"/>
      <c r="J2930" s="8"/>
      <c r="K2930" s="8"/>
      <c r="L2930" s="8"/>
      <c r="M2930" s="8"/>
      <c r="N2930" s="8"/>
      <c r="O2930" s="8"/>
      <c r="P2930" s="8"/>
    </row>
    <row r="2931">
      <c r="A2931" s="412"/>
      <c r="D2931" s="4"/>
      <c r="E2931" s="4"/>
      <c r="G2931" s="8"/>
      <c r="H2931" s="8"/>
      <c r="I2931" s="21"/>
      <c r="J2931" s="8"/>
      <c r="K2931" s="8"/>
      <c r="L2931" s="8"/>
      <c r="M2931" s="8"/>
      <c r="N2931" s="8"/>
      <c r="O2931" s="8"/>
      <c r="P2931" s="8"/>
    </row>
    <row r="2932">
      <c r="A2932" s="412"/>
      <c r="D2932" s="4"/>
      <c r="E2932" s="4"/>
      <c r="G2932" s="8"/>
      <c r="H2932" s="8"/>
      <c r="I2932" s="21"/>
      <c r="J2932" s="8"/>
      <c r="K2932" s="8"/>
      <c r="L2932" s="8"/>
      <c r="M2932" s="8"/>
      <c r="N2932" s="8"/>
      <c r="O2932" s="8"/>
      <c r="P2932" s="8"/>
    </row>
    <row r="2933">
      <c r="A2933" s="412"/>
      <c r="D2933" s="4"/>
      <c r="E2933" s="4"/>
      <c r="G2933" s="8"/>
      <c r="H2933" s="8"/>
      <c r="I2933" s="21"/>
      <c r="J2933" s="8"/>
      <c r="K2933" s="8"/>
      <c r="L2933" s="8"/>
      <c r="M2933" s="8"/>
      <c r="N2933" s="8"/>
      <c r="O2933" s="8"/>
      <c r="P2933" s="8"/>
    </row>
    <row r="2934">
      <c r="A2934" s="412"/>
      <c r="D2934" s="4"/>
      <c r="E2934" s="4"/>
      <c r="G2934" s="8"/>
      <c r="H2934" s="8"/>
      <c r="I2934" s="21"/>
      <c r="J2934" s="8"/>
      <c r="K2934" s="8"/>
      <c r="L2934" s="8"/>
      <c r="M2934" s="8"/>
      <c r="N2934" s="8"/>
      <c r="O2934" s="8"/>
      <c r="P2934" s="8"/>
    </row>
    <row r="2935">
      <c r="A2935" s="412"/>
      <c r="D2935" s="4"/>
      <c r="E2935" s="4"/>
      <c r="G2935" s="8"/>
      <c r="H2935" s="8"/>
      <c r="I2935" s="21"/>
      <c r="J2935" s="8"/>
      <c r="K2935" s="8"/>
      <c r="L2935" s="8"/>
      <c r="M2935" s="8"/>
      <c r="N2935" s="8"/>
      <c r="O2935" s="8"/>
      <c r="P2935" s="8"/>
    </row>
    <row r="2936">
      <c r="A2936" s="412"/>
      <c r="D2936" s="4"/>
      <c r="E2936" s="4"/>
      <c r="G2936" s="8"/>
      <c r="H2936" s="8"/>
      <c r="I2936" s="21"/>
      <c r="J2936" s="8"/>
      <c r="K2936" s="8"/>
      <c r="L2936" s="8"/>
      <c r="M2936" s="8"/>
      <c r="N2936" s="8"/>
      <c r="O2936" s="8"/>
      <c r="P2936" s="8"/>
    </row>
    <row r="2937">
      <c r="A2937" s="412"/>
      <c r="D2937" s="4"/>
      <c r="E2937" s="4"/>
      <c r="G2937" s="8"/>
      <c r="H2937" s="8"/>
      <c r="I2937" s="21"/>
      <c r="J2937" s="8"/>
      <c r="K2937" s="8"/>
      <c r="L2937" s="8"/>
      <c r="M2937" s="8"/>
      <c r="N2937" s="8"/>
      <c r="O2937" s="8"/>
      <c r="P2937" s="8"/>
    </row>
    <row r="2938">
      <c r="A2938" s="412"/>
      <c r="D2938" s="4"/>
      <c r="E2938" s="4"/>
      <c r="G2938" s="8"/>
      <c r="H2938" s="8"/>
      <c r="I2938" s="21"/>
      <c r="J2938" s="8"/>
      <c r="K2938" s="8"/>
      <c r="L2938" s="8"/>
      <c r="M2938" s="8"/>
      <c r="N2938" s="8"/>
      <c r="O2938" s="8"/>
      <c r="P2938" s="8"/>
    </row>
    <row r="2939">
      <c r="A2939" s="412"/>
      <c r="D2939" s="4"/>
      <c r="E2939" s="4"/>
      <c r="G2939" s="8"/>
      <c r="H2939" s="8"/>
      <c r="I2939" s="21"/>
      <c r="J2939" s="8"/>
      <c r="K2939" s="8"/>
      <c r="L2939" s="8"/>
      <c r="M2939" s="8"/>
      <c r="N2939" s="8"/>
      <c r="O2939" s="8"/>
      <c r="P2939" s="8"/>
    </row>
    <row r="2940">
      <c r="A2940" s="412"/>
      <c r="D2940" s="4"/>
      <c r="E2940" s="4"/>
      <c r="G2940" s="8"/>
      <c r="H2940" s="8"/>
      <c r="I2940" s="21"/>
      <c r="J2940" s="8"/>
      <c r="K2940" s="8"/>
      <c r="L2940" s="8"/>
      <c r="M2940" s="8"/>
      <c r="N2940" s="8"/>
      <c r="O2940" s="8"/>
      <c r="P2940" s="8"/>
    </row>
    <row r="2941">
      <c r="A2941" s="412"/>
      <c r="D2941" s="4"/>
      <c r="E2941" s="4"/>
      <c r="G2941" s="8"/>
      <c r="H2941" s="8"/>
      <c r="I2941" s="21"/>
      <c r="J2941" s="8"/>
      <c r="K2941" s="8"/>
      <c r="L2941" s="8"/>
      <c r="M2941" s="8"/>
      <c r="N2941" s="8"/>
      <c r="O2941" s="8"/>
      <c r="P2941" s="8"/>
    </row>
    <row r="2942">
      <c r="A2942" s="412"/>
      <c r="D2942" s="4"/>
      <c r="E2942" s="4"/>
      <c r="G2942" s="8"/>
      <c r="H2942" s="8"/>
      <c r="I2942" s="21"/>
      <c r="J2942" s="8"/>
      <c r="K2942" s="8"/>
      <c r="L2942" s="8"/>
      <c r="M2942" s="8"/>
      <c r="N2942" s="8"/>
      <c r="O2942" s="8"/>
      <c r="P2942" s="8"/>
    </row>
    <row r="2943">
      <c r="A2943" s="412"/>
      <c r="D2943" s="4"/>
      <c r="E2943" s="4"/>
      <c r="G2943" s="8"/>
      <c r="H2943" s="8"/>
      <c r="I2943" s="21"/>
      <c r="J2943" s="8"/>
      <c r="K2943" s="8"/>
      <c r="L2943" s="8"/>
      <c r="M2943" s="8"/>
      <c r="N2943" s="8"/>
      <c r="O2943" s="8"/>
      <c r="P2943" s="8"/>
    </row>
    <row r="2944">
      <c r="A2944" s="412"/>
      <c r="D2944" s="4"/>
      <c r="E2944" s="4"/>
      <c r="G2944" s="8"/>
      <c r="H2944" s="8"/>
      <c r="I2944" s="21"/>
      <c r="J2944" s="8"/>
      <c r="K2944" s="8"/>
      <c r="L2944" s="8"/>
      <c r="M2944" s="8"/>
      <c r="N2944" s="8"/>
      <c r="O2944" s="8"/>
      <c r="P2944" s="8"/>
    </row>
    <row r="2945">
      <c r="A2945" s="412"/>
      <c r="D2945" s="4"/>
      <c r="E2945" s="4"/>
      <c r="G2945" s="8"/>
      <c r="H2945" s="8"/>
      <c r="I2945" s="21"/>
      <c r="J2945" s="8"/>
      <c r="K2945" s="8"/>
      <c r="L2945" s="8"/>
      <c r="M2945" s="8"/>
      <c r="N2945" s="8"/>
      <c r="O2945" s="8"/>
      <c r="P2945" s="8"/>
    </row>
    <row r="2946">
      <c r="A2946" s="412"/>
      <c r="D2946" s="4"/>
      <c r="E2946" s="4"/>
      <c r="G2946" s="8"/>
      <c r="H2946" s="8"/>
      <c r="I2946" s="21"/>
      <c r="J2946" s="8"/>
      <c r="K2946" s="8"/>
      <c r="L2946" s="8"/>
      <c r="M2946" s="8"/>
      <c r="N2946" s="8"/>
      <c r="O2946" s="8"/>
      <c r="P2946" s="8"/>
    </row>
    <row r="2947">
      <c r="A2947" s="412"/>
      <c r="D2947" s="4"/>
      <c r="E2947" s="4"/>
      <c r="G2947" s="8"/>
      <c r="H2947" s="8"/>
      <c r="I2947" s="21"/>
      <c r="J2947" s="8"/>
      <c r="K2947" s="8"/>
      <c r="L2947" s="8"/>
      <c r="M2947" s="8"/>
      <c r="N2947" s="8"/>
      <c r="O2947" s="8"/>
      <c r="P2947" s="8"/>
    </row>
    <row r="2948">
      <c r="A2948" s="412"/>
      <c r="D2948" s="4"/>
      <c r="E2948" s="4"/>
      <c r="G2948" s="8"/>
      <c r="H2948" s="8"/>
      <c r="I2948" s="21"/>
      <c r="J2948" s="8"/>
      <c r="K2948" s="8"/>
      <c r="L2948" s="8"/>
      <c r="M2948" s="8"/>
      <c r="N2948" s="8"/>
      <c r="O2948" s="8"/>
      <c r="P2948" s="8"/>
    </row>
    <row r="2949">
      <c r="A2949" s="412"/>
      <c r="D2949" s="4"/>
      <c r="E2949" s="4"/>
      <c r="G2949" s="8"/>
      <c r="H2949" s="8"/>
      <c r="I2949" s="21"/>
      <c r="J2949" s="8"/>
      <c r="K2949" s="8"/>
      <c r="L2949" s="8"/>
      <c r="M2949" s="8"/>
      <c r="N2949" s="8"/>
      <c r="O2949" s="8"/>
      <c r="P2949" s="8"/>
    </row>
    <row r="2950">
      <c r="A2950" s="412"/>
      <c r="D2950" s="4"/>
      <c r="E2950" s="4"/>
      <c r="G2950" s="8"/>
      <c r="H2950" s="8"/>
      <c r="I2950" s="21"/>
      <c r="J2950" s="8"/>
      <c r="K2950" s="8"/>
      <c r="L2950" s="8"/>
      <c r="M2950" s="8"/>
      <c r="N2950" s="8"/>
      <c r="O2950" s="8"/>
      <c r="P2950" s="8"/>
    </row>
    <row r="2951">
      <c r="A2951" s="412"/>
      <c r="D2951" s="4"/>
      <c r="E2951" s="4"/>
      <c r="G2951" s="8"/>
      <c r="H2951" s="8"/>
      <c r="I2951" s="21"/>
      <c r="J2951" s="8"/>
      <c r="K2951" s="8"/>
      <c r="L2951" s="8"/>
      <c r="M2951" s="8"/>
      <c r="N2951" s="8"/>
      <c r="O2951" s="8"/>
      <c r="P2951" s="8"/>
    </row>
    <row r="2952">
      <c r="A2952" s="412"/>
      <c r="D2952" s="4"/>
      <c r="E2952" s="4"/>
      <c r="G2952" s="8"/>
      <c r="H2952" s="8"/>
      <c r="I2952" s="21"/>
      <c r="J2952" s="8"/>
      <c r="K2952" s="8"/>
      <c r="L2952" s="8"/>
      <c r="M2952" s="8"/>
      <c r="N2952" s="8"/>
      <c r="O2952" s="8"/>
      <c r="P2952" s="8"/>
    </row>
    <row r="2953">
      <c r="A2953" s="412"/>
      <c r="D2953" s="4"/>
      <c r="E2953" s="4"/>
      <c r="G2953" s="8"/>
      <c r="H2953" s="8"/>
      <c r="I2953" s="21"/>
      <c r="J2953" s="8"/>
      <c r="K2953" s="8"/>
      <c r="L2953" s="8"/>
      <c r="M2953" s="8"/>
      <c r="N2953" s="8"/>
      <c r="O2953" s="8"/>
      <c r="P2953" s="8"/>
    </row>
    <row r="2954">
      <c r="A2954" s="412"/>
      <c r="D2954" s="4"/>
      <c r="E2954" s="4"/>
      <c r="G2954" s="8"/>
      <c r="H2954" s="8"/>
      <c r="I2954" s="21"/>
      <c r="J2954" s="8"/>
      <c r="K2954" s="8"/>
      <c r="L2954" s="8"/>
      <c r="M2954" s="8"/>
      <c r="N2954" s="8"/>
      <c r="O2954" s="8"/>
      <c r="P2954" s="8"/>
    </row>
    <row r="2955">
      <c r="A2955" s="412"/>
      <c r="D2955" s="4"/>
      <c r="E2955" s="4"/>
      <c r="G2955" s="8"/>
      <c r="H2955" s="8"/>
      <c r="I2955" s="21"/>
      <c r="J2955" s="8"/>
      <c r="K2955" s="8"/>
      <c r="L2955" s="8"/>
      <c r="M2955" s="8"/>
      <c r="N2955" s="8"/>
      <c r="O2955" s="8"/>
      <c r="P2955" s="8"/>
    </row>
    <row r="2956">
      <c r="A2956" s="412"/>
      <c r="D2956" s="4"/>
      <c r="E2956" s="4"/>
      <c r="G2956" s="8"/>
      <c r="H2956" s="8"/>
      <c r="I2956" s="21"/>
      <c r="J2956" s="8"/>
      <c r="K2956" s="8"/>
      <c r="L2956" s="8"/>
      <c r="M2956" s="8"/>
      <c r="N2956" s="8"/>
      <c r="O2956" s="8"/>
      <c r="P2956" s="8"/>
    </row>
    <row r="2957">
      <c r="A2957" s="412"/>
      <c r="D2957" s="4"/>
      <c r="E2957" s="4"/>
      <c r="G2957" s="8"/>
      <c r="H2957" s="8"/>
      <c r="I2957" s="21"/>
      <c r="J2957" s="8"/>
      <c r="K2957" s="8"/>
      <c r="L2957" s="8"/>
      <c r="M2957" s="8"/>
      <c r="N2957" s="8"/>
      <c r="O2957" s="8"/>
      <c r="P2957" s="8"/>
    </row>
    <row r="2958">
      <c r="A2958" s="412"/>
      <c r="D2958" s="4"/>
      <c r="E2958" s="4"/>
      <c r="G2958" s="8"/>
      <c r="H2958" s="8"/>
      <c r="I2958" s="21"/>
      <c r="J2958" s="8"/>
      <c r="K2958" s="8"/>
      <c r="L2958" s="8"/>
      <c r="M2958" s="8"/>
      <c r="N2958" s="8"/>
      <c r="O2958" s="8"/>
      <c r="P2958" s="8"/>
    </row>
    <row r="2959">
      <c r="A2959" s="412"/>
      <c r="D2959" s="4"/>
      <c r="E2959" s="4"/>
      <c r="G2959" s="8"/>
      <c r="H2959" s="8"/>
      <c r="I2959" s="21"/>
      <c r="J2959" s="8"/>
      <c r="K2959" s="8"/>
      <c r="L2959" s="8"/>
      <c r="M2959" s="8"/>
      <c r="N2959" s="8"/>
      <c r="O2959" s="8"/>
      <c r="P2959" s="8"/>
    </row>
    <row r="2960">
      <c r="A2960" s="412"/>
      <c r="D2960" s="4"/>
      <c r="E2960" s="4"/>
      <c r="G2960" s="8"/>
      <c r="H2960" s="8"/>
      <c r="I2960" s="21"/>
      <c r="J2960" s="8"/>
      <c r="K2960" s="8"/>
      <c r="L2960" s="8"/>
      <c r="M2960" s="8"/>
      <c r="N2960" s="8"/>
      <c r="O2960" s="8"/>
      <c r="P2960" s="8"/>
    </row>
    <row r="2961">
      <c r="A2961" s="412"/>
      <c r="D2961" s="4"/>
      <c r="E2961" s="4"/>
      <c r="G2961" s="8"/>
      <c r="H2961" s="8"/>
      <c r="I2961" s="21"/>
      <c r="J2961" s="8"/>
      <c r="K2961" s="8"/>
      <c r="L2961" s="8"/>
      <c r="M2961" s="8"/>
      <c r="N2961" s="8"/>
      <c r="O2961" s="8"/>
      <c r="P2961" s="8"/>
    </row>
    <row r="2962">
      <c r="A2962" s="412"/>
      <c r="D2962" s="4"/>
      <c r="E2962" s="4"/>
      <c r="G2962" s="8"/>
      <c r="H2962" s="8"/>
      <c r="I2962" s="21"/>
      <c r="J2962" s="8"/>
      <c r="K2962" s="8"/>
      <c r="L2962" s="8"/>
      <c r="M2962" s="8"/>
      <c r="N2962" s="8"/>
      <c r="O2962" s="8"/>
      <c r="P2962" s="8"/>
    </row>
    <row r="2963">
      <c r="A2963" s="412"/>
      <c r="D2963" s="4"/>
      <c r="E2963" s="4"/>
      <c r="G2963" s="8"/>
      <c r="H2963" s="8"/>
      <c r="I2963" s="21"/>
      <c r="J2963" s="8"/>
      <c r="K2963" s="8"/>
      <c r="L2963" s="8"/>
      <c r="M2963" s="8"/>
      <c r="N2963" s="8"/>
      <c r="O2963" s="8"/>
      <c r="P2963" s="8"/>
    </row>
    <row r="2964">
      <c r="A2964" s="412"/>
      <c r="D2964" s="4"/>
      <c r="E2964" s="4"/>
      <c r="G2964" s="8"/>
      <c r="H2964" s="8"/>
      <c r="I2964" s="21"/>
      <c r="J2964" s="8"/>
      <c r="K2964" s="8"/>
      <c r="L2964" s="8"/>
      <c r="M2964" s="8"/>
      <c r="N2964" s="8"/>
      <c r="O2964" s="8"/>
      <c r="P2964" s="8"/>
    </row>
    <row r="2965">
      <c r="A2965" s="412"/>
      <c r="D2965" s="4"/>
      <c r="E2965" s="4"/>
      <c r="G2965" s="8"/>
      <c r="H2965" s="8"/>
      <c r="I2965" s="21"/>
      <c r="J2965" s="8"/>
      <c r="K2965" s="8"/>
      <c r="L2965" s="8"/>
      <c r="M2965" s="8"/>
      <c r="N2965" s="8"/>
      <c r="O2965" s="8"/>
      <c r="P2965" s="8"/>
    </row>
    <row r="2966">
      <c r="A2966" s="412"/>
      <c r="D2966" s="4"/>
      <c r="E2966" s="4"/>
      <c r="G2966" s="8"/>
      <c r="H2966" s="8"/>
      <c r="I2966" s="21"/>
      <c r="J2966" s="8"/>
      <c r="K2966" s="8"/>
      <c r="L2966" s="8"/>
      <c r="M2966" s="8"/>
      <c r="N2966" s="8"/>
      <c r="O2966" s="8"/>
      <c r="P2966" s="8"/>
    </row>
    <row r="2967">
      <c r="A2967" s="412"/>
      <c r="D2967" s="4"/>
      <c r="E2967" s="4"/>
      <c r="G2967" s="8"/>
      <c r="H2967" s="8"/>
      <c r="I2967" s="21"/>
      <c r="J2967" s="8"/>
      <c r="K2967" s="8"/>
      <c r="L2967" s="8"/>
      <c r="M2967" s="8"/>
      <c r="N2967" s="8"/>
      <c r="O2967" s="8"/>
      <c r="P2967" s="8"/>
    </row>
    <row r="2968">
      <c r="A2968" s="412"/>
      <c r="D2968" s="4"/>
      <c r="E2968" s="4"/>
      <c r="G2968" s="8"/>
      <c r="H2968" s="8"/>
      <c r="I2968" s="21"/>
      <c r="J2968" s="8"/>
      <c r="K2968" s="8"/>
      <c r="L2968" s="8"/>
      <c r="M2968" s="8"/>
      <c r="N2968" s="8"/>
      <c r="O2968" s="8"/>
      <c r="P2968" s="8"/>
    </row>
    <row r="2969">
      <c r="A2969" s="412"/>
      <c r="D2969" s="4"/>
      <c r="E2969" s="4"/>
      <c r="G2969" s="8"/>
      <c r="H2969" s="8"/>
      <c r="I2969" s="21"/>
      <c r="J2969" s="8"/>
      <c r="K2969" s="8"/>
      <c r="L2969" s="8"/>
      <c r="M2969" s="8"/>
      <c r="N2969" s="8"/>
      <c r="O2969" s="8"/>
      <c r="P2969" s="8"/>
    </row>
    <row r="2970">
      <c r="A2970" s="412"/>
      <c r="D2970" s="4"/>
      <c r="E2970" s="4"/>
      <c r="G2970" s="8"/>
      <c r="H2970" s="8"/>
      <c r="I2970" s="21"/>
      <c r="J2970" s="8"/>
      <c r="K2970" s="8"/>
      <c r="L2970" s="8"/>
      <c r="M2970" s="8"/>
      <c r="N2970" s="8"/>
      <c r="O2970" s="8"/>
      <c r="P2970" s="8"/>
    </row>
    <row r="2971">
      <c r="A2971" s="412"/>
      <c r="D2971" s="4"/>
      <c r="E2971" s="4"/>
      <c r="G2971" s="8"/>
      <c r="H2971" s="8"/>
      <c r="I2971" s="21"/>
      <c r="J2971" s="8"/>
      <c r="K2971" s="8"/>
      <c r="L2971" s="8"/>
      <c r="M2971" s="8"/>
      <c r="N2971" s="8"/>
      <c r="O2971" s="8"/>
      <c r="P2971" s="8"/>
    </row>
    <row r="2972">
      <c r="A2972" s="412"/>
      <c r="D2972" s="4"/>
      <c r="E2972" s="4"/>
      <c r="G2972" s="8"/>
      <c r="H2972" s="8"/>
      <c r="I2972" s="21"/>
      <c r="J2972" s="8"/>
      <c r="K2972" s="8"/>
      <c r="L2972" s="8"/>
      <c r="M2972" s="8"/>
      <c r="N2972" s="8"/>
      <c r="O2972" s="8"/>
      <c r="P2972" s="8"/>
    </row>
    <row r="2973">
      <c r="A2973" s="412"/>
      <c r="D2973" s="4"/>
      <c r="E2973" s="4"/>
      <c r="G2973" s="8"/>
      <c r="H2973" s="8"/>
      <c r="I2973" s="21"/>
      <c r="J2973" s="8"/>
      <c r="K2973" s="8"/>
      <c r="L2973" s="8"/>
      <c r="M2973" s="8"/>
      <c r="N2973" s="8"/>
      <c r="O2973" s="8"/>
      <c r="P2973" s="8"/>
    </row>
    <row r="2974">
      <c r="A2974" s="412"/>
      <c r="D2974" s="4"/>
      <c r="E2974" s="4"/>
      <c r="G2974" s="8"/>
      <c r="H2974" s="8"/>
      <c r="I2974" s="21"/>
      <c r="J2974" s="8"/>
      <c r="K2974" s="8"/>
      <c r="L2974" s="8"/>
      <c r="M2974" s="8"/>
      <c r="N2974" s="8"/>
      <c r="O2974" s="8"/>
      <c r="P2974" s="8"/>
    </row>
    <row r="2975">
      <c r="A2975" s="412"/>
      <c r="D2975" s="4"/>
      <c r="E2975" s="4"/>
      <c r="G2975" s="8"/>
      <c r="H2975" s="8"/>
      <c r="I2975" s="21"/>
      <c r="J2975" s="8"/>
      <c r="K2975" s="8"/>
      <c r="L2975" s="8"/>
      <c r="M2975" s="8"/>
      <c r="N2975" s="8"/>
      <c r="O2975" s="8"/>
      <c r="P2975" s="8"/>
    </row>
    <row r="2976">
      <c r="A2976" s="412"/>
      <c r="D2976" s="4"/>
      <c r="E2976" s="4"/>
      <c r="G2976" s="8"/>
      <c r="H2976" s="8"/>
      <c r="I2976" s="21"/>
      <c r="J2976" s="8"/>
      <c r="K2976" s="8"/>
      <c r="L2976" s="8"/>
      <c r="M2976" s="8"/>
      <c r="N2976" s="8"/>
      <c r="O2976" s="8"/>
      <c r="P2976" s="8"/>
    </row>
    <row r="2977">
      <c r="A2977" s="412"/>
      <c r="D2977" s="4"/>
      <c r="E2977" s="4"/>
      <c r="G2977" s="8"/>
      <c r="H2977" s="8"/>
      <c r="I2977" s="21"/>
      <c r="J2977" s="8"/>
      <c r="K2977" s="8"/>
      <c r="L2977" s="8"/>
      <c r="M2977" s="8"/>
      <c r="N2977" s="8"/>
      <c r="O2977" s="8"/>
      <c r="P2977" s="8"/>
    </row>
    <row r="2978">
      <c r="A2978" s="412"/>
      <c r="D2978" s="4"/>
      <c r="E2978" s="4"/>
      <c r="G2978" s="8"/>
      <c r="H2978" s="8"/>
      <c r="I2978" s="21"/>
      <c r="J2978" s="8"/>
      <c r="K2978" s="8"/>
      <c r="L2978" s="8"/>
      <c r="M2978" s="8"/>
      <c r="N2978" s="8"/>
      <c r="O2978" s="8"/>
      <c r="P2978" s="8"/>
    </row>
    <row r="2979">
      <c r="A2979" s="412"/>
      <c r="D2979" s="4"/>
      <c r="E2979" s="4"/>
      <c r="G2979" s="8"/>
      <c r="H2979" s="8"/>
      <c r="I2979" s="21"/>
      <c r="J2979" s="8"/>
      <c r="K2979" s="8"/>
      <c r="L2979" s="8"/>
      <c r="M2979" s="8"/>
      <c r="N2979" s="8"/>
      <c r="O2979" s="8"/>
      <c r="P2979" s="8"/>
    </row>
    <row r="2980">
      <c r="A2980" s="412"/>
      <c r="D2980" s="4"/>
      <c r="E2980" s="4"/>
      <c r="G2980" s="8"/>
      <c r="H2980" s="8"/>
      <c r="I2980" s="21"/>
      <c r="J2980" s="8"/>
      <c r="K2980" s="8"/>
      <c r="L2980" s="8"/>
      <c r="M2980" s="8"/>
      <c r="N2980" s="8"/>
      <c r="O2980" s="8"/>
      <c r="P2980" s="8"/>
    </row>
    <row r="2981">
      <c r="A2981" s="412"/>
      <c r="D2981" s="4"/>
      <c r="E2981" s="4"/>
      <c r="G2981" s="8"/>
      <c r="H2981" s="8"/>
      <c r="I2981" s="21"/>
      <c r="J2981" s="8"/>
      <c r="K2981" s="8"/>
      <c r="L2981" s="8"/>
      <c r="M2981" s="8"/>
      <c r="N2981" s="8"/>
      <c r="O2981" s="8"/>
      <c r="P2981" s="8"/>
    </row>
    <row r="2982">
      <c r="A2982" s="412"/>
      <c r="D2982" s="4"/>
      <c r="E2982" s="4"/>
      <c r="G2982" s="8"/>
      <c r="H2982" s="8"/>
      <c r="I2982" s="21"/>
      <c r="J2982" s="8"/>
      <c r="K2982" s="8"/>
      <c r="L2982" s="8"/>
      <c r="M2982" s="8"/>
      <c r="N2982" s="8"/>
      <c r="O2982" s="8"/>
      <c r="P2982" s="8"/>
    </row>
    <row r="2983">
      <c r="A2983" s="412"/>
      <c r="D2983" s="4"/>
      <c r="E2983" s="4"/>
      <c r="G2983" s="8"/>
      <c r="H2983" s="8"/>
      <c r="I2983" s="21"/>
      <c r="J2983" s="8"/>
      <c r="K2983" s="8"/>
      <c r="L2983" s="8"/>
      <c r="M2983" s="8"/>
      <c r="N2983" s="8"/>
      <c r="O2983" s="8"/>
      <c r="P2983" s="8"/>
    </row>
    <row r="2984">
      <c r="A2984" s="412"/>
      <c r="D2984" s="4"/>
      <c r="E2984" s="4"/>
      <c r="G2984" s="8"/>
      <c r="H2984" s="8"/>
      <c r="I2984" s="21"/>
      <c r="J2984" s="8"/>
      <c r="K2984" s="8"/>
      <c r="L2984" s="8"/>
      <c r="M2984" s="8"/>
      <c r="N2984" s="8"/>
      <c r="O2984" s="8"/>
      <c r="P2984" s="8"/>
    </row>
    <row r="2985">
      <c r="A2985" s="412"/>
      <c r="D2985" s="4"/>
      <c r="E2985" s="4"/>
      <c r="G2985" s="8"/>
      <c r="H2985" s="8"/>
      <c r="I2985" s="21"/>
      <c r="J2985" s="8"/>
      <c r="K2985" s="8"/>
      <c r="L2985" s="8"/>
      <c r="M2985" s="8"/>
      <c r="N2985" s="8"/>
      <c r="O2985" s="8"/>
      <c r="P2985" s="8"/>
    </row>
    <row r="2986">
      <c r="A2986" s="412"/>
      <c r="D2986" s="4"/>
      <c r="E2986" s="4"/>
      <c r="G2986" s="8"/>
      <c r="H2986" s="8"/>
      <c r="I2986" s="21"/>
      <c r="J2986" s="8"/>
      <c r="K2986" s="8"/>
      <c r="L2986" s="8"/>
      <c r="M2986" s="8"/>
      <c r="N2986" s="8"/>
      <c r="O2986" s="8"/>
      <c r="P2986" s="8"/>
    </row>
    <row r="2987">
      <c r="A2987" s="412"/>
      <c r="D2987" s="4"/>
      <c r="E2987" s="4"/>
      <c r="G2987" s="8"/>
      <c r="H2987" s="8"/>
      <c r="I2987" s="21"/>
      <c r="J2987" s="8"/>
      <c r="K2987" s="8"/>
      <c r="L2987" s="8"/>
      <c r="M2987" s="8"/>
      <c r="N2987" s="8"/>
      <c r="O2987" s="8"/>
      <c r="P2987" s="8"/>
    </row>
    <row r="2988">
      <c r="A2988" s="412"/>
      <c r="D2988" s="4"/>
      <c r="E2988" s="4"/>
      <c r="G2988" s="8"/>
      <c r="H2988" s="8"/>
      <c r="I2988" s="21"/>
      <c r="J2988" s="8"/>
      <c r="K2988" s="8"/>
      <c r="L2988" s="8"/>
      <c r="M2988" s="8"/>
      <c r="N2988" s="8"/>
      <c r="O2988" s="8"/>
      <c r="P2988" s="8"/>
    </row>
    <row r="2989">
      <c r="A2989" s="412"/>
      <c r="D2989" s="4"/>
      <c r="E2989" s="4"/>
      <c r="G2989" s="8"/>
      <c r="H2989" s="8"/>
      <c r="I2989" s="21"/>
      <c r="J2989" s="8"/>
      <c r="K2989" s="8"/>
      <c r="L2989" s="8"/>
      <c r="M2989" s="8"/>
      <c r="N2989" s="8"/>
      <c r="O2989" s="8"/>
      <c r="P2989" s="8"/>
    </row>
    <row r="2990">
      <c r="A2990" s="412"/>
      <c r="D2990" s="4"/>
      <c r="E2990" s="4"/>
      <c r="G2990" s="8"/>
      <c r="H2990" s="8"/>
      <c r="I2990" s="21"/>
      <c r="J2990" s="8"/>
      <c r="K2990" s="8"/>
      <c r="L2990" s="8"/>
      <c r="M2990" s="8"/>
      <c r="N2990" s="8"/>
      <c r="O2990" s="8"/>
      <c r="P2990" s="8"/>
    </row>
    <row r="2991">
      <c r="A2991" s="412"/>
      <c r="D2991" s="4"/>
      <c r="E2991" s="4"/>
      <c r="G2991" s="8"/>
      <c r="H2991" s="8"/>
      <c r="I2991" s="21"/>
      <c r="J2991" s="8"/>
      <c r="K2991" s="8"/>
      <c r="L2991" s="8"/>
      <c r="M2991" s="8"/>
      <c r="N2991" s="8"/>
      <c r="O2991" s="8"/>
      <c r="P2991" s="8"/>
    </row>
    <row r="2992">
      <c r="A2992" s="412"/>
      <c r="D2992" s="4"/>
      <c r="E2992" s="4"/>
      <c r="G2992" s="8"/>
      <c r="H2992" s="8"/>
      <c r="I2992" s="21"/>
      <c r="J2992" s="8"/>
      <c r="K2992" s="8"/>
      <c r="L2992" s="8"/>
      <c r="M2992" s="8"/>
      <c r="N2992" s="8"/>
      <c r="O2992" s="8"/>
      <c r="P2992" s="8"/>
    </row>
    <row r="2993">
      <c r="A2993" s="412"/>
      <c r="D2993" s="4"/>
      <c r="E2993" s="4"/>
      <c r="G2993" s="8"/>
      <c r="H2993" s="8"/>
      <c r="I2993" s="21"/>
      <c r="J2993" s="8"/>
      <c r="K2993" s="8"/>
      <c r="L2993" s="8"/>
      <c r="M2993" s="8"/>
      <c r="N2993" s="8"/>
      <c r="O2993" s="8"/>
      <c r="P2993" s="8"/>
    </row>
    <row r="2994">
      <c r="A2994" s="412"/>
      <c r="D2994" s="4"/>
      <c r="E2994" s="4"/>
      <c r="G2994" s="8"/>
      <c r="H2994" s="8"/>
      <c r="I2994" s="21"/>
      <c r="J2994" s="8"/>
      <c r="K2994" s="8"/>
      <c r="L2994" s="8"/>
      <c r="M2994" s="8"/>
      <c r="N2994" s="8"/>
      <c r="O2994" s="8"/>
      <c r="P2994" s="8"/>
    </row>
    <row r="2995">
      <c r="A2995" s="412"/>
      <c r="D2995" s="4"/>
      <c r="E2995" s="4"/>
      <c r="G2995" s="8"/>
      <c r="H2995" s="8"/>
      <c r="I2995" s="21"/>
      <c r="J2995" s="8"/>
      <c r="K2995" s="8"/>
      <c r="L2995" s="8"/>
      <c r="M2995" s="8"/>
      <c r="N2995" s="8"/>
      <c r="O2995" s="8"/>
      <c r="P2995" s="8"/>
    </row>
    <row r="2996">
      <c r="A2996" s="412"/>
      <c r="D2996" s="4"/>
      <c r="E2996" s="4"/>
      <c r="G2996" s="8"/>
      <c r="H2996" s="8"/>
      <c r="I2996" s="21"/>
      <c r="J2996" s="8"/>
      <c r="K2996" s="8"/>
      <c r="L2996" s="8"/>
      <c r="M2996" s="8"/>
      <c r="N2996" s="8"/>
      <c r="O2996" s="8"/>
      <c r="P2996" s="8"/>
    </row>
    <row r="2997">
      <c r="A2997" s="412"/>
      <c r="D2997" s="4"/>
      <c r="E2997" s="4"/>
      <c r="G2997" s="8"/>
      <c r="H2997" s="8"/>
      <c r="I2997" s="21"/>
      <c r="J2997" s="8"/>
      <c r="K2997" s="8"/>
      <c r="L2997" s="8"/>
      <c r="M2997" s="8"/>
      <c r="N2997" s="8"/>
      <c r="O2997" s="8"/>
      <c r="P2997" s="8"/>
    </row>
    <row r="2998">
      <c r="A2998" s="412"/>
      <c r="D2998" s="4"/>
      <c r="E2998" s="4"/>
      <c r="G2998" s="8"/>
      <c r="H2998" s="8"/>
      <c r="I2998" s="21"/>
      <c r="J2998" s="8"/>
      <c r="K2998" s="8"/>
      <c r="L2998" s="8"/>
      <c r="M2998" s="8"/>
      <c r="N2998" s="8"/>
      <c r="O2998" s="8"/>
      <c r="P2998" s="8"/>
    </row>
    <row r="2999">
      <c r="A2999" s="412"/>
      <c r="D2999" s="4"/>
      <c r="E2999" s="4"/>
      <c r="G2999" s="8"/>
      <c r="H2999" s="8"/>
      <c r="I2999" s="21"/>
      <c r="J2999" s="8"/>
      <c r="K2999" s="8"/>
      <c r="L2999" s="8"/>
      <c r="M2999" s="8"/>
      <c r="N2999" s="8"/>
      <c r="O2999" s="8"/>
      <c r="P2999" s="8"/>
    </row>
    <row r="3000">
      <c r="A3000" s="412"/>
      <c r="D3000" s="4"/>
      <c r="E3000" s="4"/>
      <c r="G3000" s="8"/>
      <c r="H3000" s="8"/>
      <c r="I3000" s="21"/>
      <c r="J3000" s="8"/>
      <c r="K3000" s="8"/>
      <c r="L3000" s="8"/>
      <c r="M3000" s="8"/>
      <c r="N3000" s="8"/>
      <c r="O3000" s="8"/>
      <c r="P3000" s="8"/>
    </row>
    <row r="3001">
      <c r="A3001" s="412"/>
      <c r="D3001" s="4"/>
      <c r="E3001" s="4"/>
      <c r="G3001" s="8"/>
      <c r="H3001" s="8"/>
      <c r="I3001" s="21"/>
      <c r="J3001" s="8"/>
      <c r="K3001" s="8"/>
      <c r="L3001" s="8"/>
      <c r="M3001" s="8"/>
      <c r="N3001" s="8"/>
      <c r="O3001" s="8"/>
      <c r="P3001" s="8"/>
    </row>
    <row r="3002">
      <c r="A3002" s="412"/>
      <c r="D3002" s="4"/>
      <c r="E3002" s="4"/>
      <c r="G3002" s="8"/>
      <c r="H3002" s="8"/>
      <c r="I3002" s="21"/>
      <c r="J3002" s="8"/>
      <c r="K3002" s="8"/>
      <c r="L3002" s="8"/>
      <c r="M3002" s="8"/>
      <c r="N3002" s="8"/>
      <c r="O3002" s="8"/>
      <c r="P3002" s="8"/>
    </row>
    <row r="3003">
      <c r="A3003" s="412"/>
      <c r="D3003" s="4"/>
      <c r="E3003" s="4"/>
      <c r="G3003" s="8"/>
      <c r="H3003" s="8"/>
      <c r="I3003" s="21"/>
      <c r="J3003" s="8"/>
      <c r="K3003" s="8"/>
      <c r="L3003" s="8"/>
      <c r="M3003" s="8"/>
      <c r="N3003" s="8"/>
      <c r="O3003" s="8"/>
      <c r="P3003" s="8"/>
    </row>
    <row r="3004">
      <c r="A3004" s="412"/>
      <c r="D3004" s="4"/>
      <c r="E3004" s="4"/>
      <c r="G3004" s="8"/>
      <c r="H3004" s="8"/>
      <c r="I3004" s="21"/>
      <c r="J3004" s="8"/>
      <c r="K3004" s="8"/>
      <c r="L3004" s="8"/>
      <c r="M3004" s="8"/>
      <c r="N3004" s="8"/>
      <c r="O3004" s="8"/>
      <c r="P3004" s="8"/>
    </row>
    <row r="3005">
      <c r="A3005" s="412"/>
      <c r="D3005" s="4"/>
      <c r="E3005" s="4"/>
      <c r="G3005" s="8"/>
      <c r="H3005" s="8"/>
      <c r="I3005" s="21"/>
      <c r="J3005" s="8"/>
      <c r="K3005" s="8"/>
      <c r="L3005" s="8"/>
      <c r="M3005" s="8"/>
      <c r="N3005" s="8"/>
      <c r="O3005" s="8"/>
      <c r="P3005" s="8"/>
    </row>
    <row r="3006">
      <c r="A3006" s="412"/>
      <c r="D3006" s="4"/>
      <c r="E3006" s="4"/>
      <c r="G3006" s="8"/>
      <c r="H3006" s="8"/>
      <c r="I3006" s="21"/>
      <c r="J3006" s="8"/>
      <c r="K3006" s="8"/>
      <c r="L3006" s="8"/>
      <c r="M3006" s="8"/>
      <c r="N3006" s="8"/>
      <c r="O3006" s="8"/>
      <c r="P3006" s="8"/>
    </row>
    <row r="3007">
      <c r="A3007" s="412"/>
      <c r="D3007" s="4"/>
      <c r="E3007" s="4"/>
      <c r="G3007" s="8"/>
      <c r="H3007" s="8"/>
      <c r="I3007" s="21"/>
      <c r="J3007" s="8"/>
      <c r="K3007" s="8"/>
      <c r="L3007" s="8"/>
      <c r="M3007" s="8"/>
      <c r="N3007" s="8"/>
      <c r="O3007" s="8"/>
      <c r="P3007" s="8"/>
    </row>
    <row r="3008">
      <c r="A3008" s="412"/>
      <c r="D3008" s="4"/>
      <c r="E3008" s="4"/>
      <c r="G3008" s="8"/>
      <c r="H3008" s="8"/>
      <c r="I3008" s="21"/>
      <c r="J3008" s="8"/>
      <c r="K3008" s="8"/>
      <c r="L3008" s="8"/>
      <c r="M3008" s="8"/>
      <c r="N3008" s="8"/>
      <c r="O3008" s="8"/>
      <c r="P3008" s="8"/>
    </row>
    <row r="3009">
      <c r="A3009" s="412"/>
      <c r="D3009" s="4"/>
      <c r="E3009" s="4"/>
      <c r="G3009" s="8"/>
      <c r="H3009" s="8"/>
      <c r="I3009" s="21"/>
      <c r="J3009" s="8"/>
      <c r="K3009" s="8"/>
      <c r="L3009" s="8"/>
      <c r="M3009" s="8"/>
      <c r="N3009" s="8"/>
      <c r="O3009" s="8"/>
      <c r="P3009" s="8"/>
    </row>
    <row r="3010">
      <c r="A3010" s="412"/>
      <c r="D3010" s="4"/>
      <c r="E3010" s="4"/>
      <c r="G3010" s="8"/>
      <c r="H3010" s="8"/>
      <c r="I3010" s="21"/>
      <c r="J3010" s="8"/>
      <c r="K3010" s="8"/>
      <c r="L3010" s="8"/>
      <c r="M3010" s="8"/>
      <c r="N3010" s="8"/>
      <c r="O3010" s="8"/>
      <c r="P3010" s="8"/>
    </row>
    <row r="3011">
      <c r="A3011" s="412"/>
      <c r="D3011" s="4"/>
      <c r="E3011" s="4"/>
      <c r="G3011" s="8"/>
      <c r="H3011" s="8"/>
      <c r="I3011" s="21"/>
      <c r="J3011" s="8"/>
      <c r="K3011" s="8"/>
      <c r="L3011" s="8"/>
      <c r="M3011" s="8"/>
      <c r="N3011" s="8"/>
      <c r="O3011" s="8"/>
      <c r="P3011" s="8"/>
    </row>
    <row r="3012">
      <c r="A3012" s="412"/>
      <c r="D3012" s="4"/>
      <c r="E3012" s="4"/>
      <c r="G3012" s="8"/>
      <c r="H3012" s="8"/>
      <c r="I3012" s="21"/>
      <c r="J3012" s="8"/>
      <c r="K3012" s="8"/>
      <c r="L3012" s="8"/>
      <c r="M3012" s="8"/>
      <c r="N3012" s="8"/>
      <c r="O3012" s="8"/>
      <c r="P3012" s="8"/>
    </row>
    <row r="3013">
      <c r="A3013" s="412"/>
      <c r="D3013" s="4"/>
      <c r="E3013" s="4"/>
      <c r="G3013" s="8"/>
      <c r="H3013" s="8"/>
      <c r="I3013" s="21"/>
      <c r="J3013" s="8"/>
      <c r="K3013" s="8"/>
      <c r="L3013" s="8"/>
      <c r="M3013" s="8"/>
      <c r="N3013" s="8"/>
      <c r="O3013" s="8"/>
      <c r="P3013" s="8"/>
    </row>
    <row r="3014">
      <c r="A3014" s="412"/>
      <c r="D3014" s="4"/>
      <c r="E3014" s="4"/>
      <c r="G3014" s="8"/>
      <c r="H3014" s="8"/>
      <c r="I3014" s="21"/>
      <c r="J3014" s="8"/>
      <c r="K3014" s="8"/>
      <c r="L3014" s="8"/>
      <c r="M3014" s="8"/>
      <c r="N3014" s="8"/>
      <c r="O3014" s="8"/>
      <c r="P3014" s="8"/>
    </row>
    <row r="3015">
      <c r="A3015" s="412"/>
      <c r="D3015" s="4"/>
      <c r="E3015" s="4"/>
      <c r="G3015" s="8"/>
      <c r="H3015" s="8"/>
      <c r="I3015" s="21"/>
      <c r="J3015" s="8"/>
      <c r="K3015" s="8"/>
      <c r="L3015" s="8"/>
      <c r="M3015" s="8"/>
      <c r="N3015" s="8"/>
      <c r="O3015" s="8"/>
      <c r="P3015" s="8"/>
    </row>
    <row r="3016">
      <c r="A3016" s="412"/>
      <c r="D3016" s="4"/>
      <c r="E3016" s="4"/>
      <c r="G3016" s="8"/>
      <c r="H3016" s="8"/>
      <c r="I3016" s="21"/>
      <c r="J3016" s="8"/>
      <c r="K3016" s="8"/>
      <c r="L3016" s="8"/>
      <c r="M3016" s="8"/>
      <c r="N3016" s="8"/>
      <c r="O3016" s="8"/>
      <c r="P3016" s="8"/>
    </row>
    <row r="3017">
      <c r="A3017" s="412"/>
      <c r="D3017" s="4"/>
      <c r="E3017" s="4"/>
      <c r="G3017" s="8"/>
      <c r="H3017" s="8"/>
      <c r="I3017" s="21"/>
      <c r="J3017" s="8"/>
      <c r="K3017" s="8"/>
      <c r="L3017" s="8"/>
      <c r="M3017" s="8"/>
      <c r="N3017" s="8"/>
      <c r="O3017" s="8"/>
      <c r="P3017" s="8"/>
    </row>
    <row r="3018">
      <c r="A3018" s="412"/>
      <c r="D3018" s="4"/>
      <c r="E3018" s="4"/>
      <c r="G3018" s="8"/>
      <c r="H3018" s="8"/>
      <c r="I3018" s="21"/>
      <c r="J3018" s="8"/>
      <c r="K3018" s="8"/>
      <c r="L3018" s="8"/>
      <c r="M3018" s="8"/>
      <c r="N3018" s="8"/>
      <c r="O3018" s="8"/>
      <c r="P3018" s="8"/>
    </row>
    <row r="3019">
      <c r="A3019" s="412"/>
      <c r="D3019" s="4"/>
      <c r="E3019" s="4"/>
      <c r="G3019" s="8"/>
      <c r="H3019" s="8"/>
      <c r="I3019" s="21"/>
      <c r="J3019" s="8"/>
      <c r="K3019" s="8"/>
      <c r="L3019" s="8"/>
      <c r="M3019" s="8"/>
      <c r="N3019" s="8"/>
      <c r="O3019" s="8"/>
      <c r="P3019" s="8"/>
    </row>
    <row r="3020">
      <c r="A3020" s="412"/>
      <c r="D3020" s="4"/>
      <c r="E3020" s="4"/>
      <c r="G3020" s="8"/>
      <c r="H3020" s="8"/>
      <c r="I3020" s="21"/>
      <c r="J3020" s="8"/>
      <c r="K3020" s="8"/>
      <c r="L3020" s="8"/>
      <c r="M3020" s="8"/>
      <c r="N3020" s="8"/>
      <c r="O3020" s="8"/>
      <c r="P3020" s="8"/>
    </row>
    <row r="3021">
      <c r="A3021" s="412"/>
      <c r="D3021" s="4"/>
      <c r="E3021" s="4"/>
      <c r="G3021" s="8"/>
      <c r="H3021" s="8"/>
      <c r="I3021" s="21"/>
      <c r="J3021" s="8"/>
      <c r="K3021" s="8"/>
      <c r="L3021" s="8"/>
      <c r="M3021" s="8"/>
      <c r="N3021" s="8"/>
      <c r="O3021" s="8"/>
      <c r="P3021" s="8"/>
    </row>
    <row r="3022">
      <c r="A3022" s="412"/>
      <c r="D3022" s="4"/>
      <c r="E3022" s="4"/>
      <c r="G3022" s="8"/>
      <c r="H3022" s="8"/>
      <c r="I3022" s="21"/>
      <c r="J3022" s="8"/>
      <c r="K3022" s="8"/>
      <c r="L3022" s="8"/>
      <c r="M3022" s="8"/>
      <c r="N3022" s="8"/>
      <c r="O3022" s="8"/>
      <c r="P3022" s="8"/>
    </row>
    <row r="3023">
      <c r="A3023" s="412"/>
      <c r="D3023" s="4"/>
      <c r="E3023" s="4"/>
      <c r="G3023" s="8"/>
      <c r="H3023" s="8"/>
      <c r="I3023" s="21"/>
      <c r="J3023" s="8"/>
      <c r="K3023" s="8"/>
      <c r="L3023" s="8"/>
      <c r="M3023" s="8"/>
      <c r="N3023" s="8"/>
      <c r="O3023" s="8"/>
      <c r="P3023" s="8"/>
    </row>
    <row r="3024">
      <c r="A3024" s="412"/>
      <c r="D3024" s="4"/>
      <c r="E3024" s="4"/>
      <c r="G3024" s="8"/>
      <c r="H3024" s="8"/>
      <c r="I3024" s="21"/>
      <c r="J3024" s="8"/>
      <c r="K3024" s="8"/>
      <c r="L3024" s="8"/>
      <c r="M3024" s="8"/>
      <c r="N3024" s="8"/>
      <c r="O3024" s="8"/>
      <c r="P3024" s="8"/>
    </row>
    <row r="3025">
      <c r="A3025" s="412"/>
      <c r="D3025" s="4"/>
      <c r="E3025" s="4"/>
      <c r="G3025" s="8"/>
      <c r="H3025" s="8"/>
      <c r="I3025" s="21"/>
      <c r="J3025" s="8"/>
      <c r="K3025" s="8"/>
      <c r="L3025" s="8"/>
      <c r="M3025" s="8"/>
      <c r="N3025" s="8"/>
      <c r="O3025" s="8"/>
      <c r="P3025" s="8"/>
    </row>
    <row r="3026">
      <c r="A3026" s="412"/>
      <c r="D3026" s="4"/>
      <c r="E3026" s="4"/>
      <c r="G3026" s="8"/>
      <c r="H3026" s="8"/>
      <c r="I3026" s="21"/>
      <c r="J3026" s="8"/>
      <c r="K3026" s="8"/>
      <c r="L3026" s="8"/>
      <c r="M3026" s="8"/>
      <c r="N3026" s="8"/>
      <c r="O3026" s="8"/>
      <c r="P3026" s="8"/>
    </row>
    <row r="3027">
      <c r="A3027" s="412"/>
      <c r="D3027" s="4"/>
      <c r="E3027" s="4"/>
      <c r="G3027" s="8"/>
      <c r="H3027" s="8"/>
      <c r="I3027" s="21"/>
      <c r="J3027" s="8"/>
      <c r="K3027" s="8"/>
      <c r="L3027" s="8"/>
      <c r="M3027" s="8"/>
      <c r="N3027" s="8"/>
      <c r="O3027" s="8"/>
      <c r="P3027" s="8"/>
    </row>
    <row r="3028">
      <c r="A3028" s="412"/>
      <c r="D3028" s="4"/>
      <c r="E3028" s="4"/>
      <c r="G3028" s="8"/>
      <c r="H3028" s="8"/>
      <c r="I3028" s="21"/>
      <c r="J3028" s="8"/>
      <c r="K3028" s="8"/>
      <c r="L3028" s="8"/>
      <c r="M3028" s="8"/>
      <c r="N3028" s="8"/>
      <c r="O3028" s="8"/>
      <c r="P3028" s="8"/>
    </row>
    <row r="3029">
      <c r="A3029" s="412"/>
      <c r="D3029" s="4"/>
      <c r="E3029" s="4"/>
      <c r="G3029" s="8"/>
      <c r="H3029" s="8"/>
      <c r="I3029" s="21"/>
      <c r="J3029" s="8"/>
      <c r="K3029" s="8"/>
      <c r="L3029" s="8"/>
      <c r="M3029" s="8"/>
      <c r="N3029" s="8"/>
      <c r="O3029" s="8"/>
      <c r="P3029" s="8"/>
    </row>
    <row r="3030">
      <c r="A3030" s="412"/>
      <c r="D3030" s="4"/>
      <c r="E3030" s="4"/>
      <c r="G3030" s="8"/>
      <c r="H3030" s="8"/>
      <c r="I3030" s="21"/>
      <c r="J3030" s="8"/>
      <c r="K3030" s="8"/>
      <c r="L3030" s="8"/>
      <c r="M3030" s="8"/>
      <c r="N3030" s="8"/>
      <c r="O3030" s="8"/>
      <c r="P3030" s="8"/>
    </row>
    <row r="3031">
      <c r="A3031" s="412"/>
      <c r="D3031" s="4"/>
      <c r="E3031" s="4"/>
      <c r="G3031" s="8"/>
      <c r="H3031" s="8"/>
      <c r="I3031" s="21"/>
      <c r="J3031" s="8"/>
      <c r="K3031" s="8"/>
      <c r="L3031" s="8"/>
      <c r="M3031" s="8"/>
      <c r="N3031" s="8"/>
      <c r="O3031" s="8"/>
      <c r="P3031" s="8"/>
    </row>
    <row r="3032">
      <c r="A3032" s="412"/>
      <c r="D3032" s="4"/>
      <c r="E3032" s="4"/>
      <c r="G3032" s="8"/>
      <c r="H3032" s="8"/>
      <c r="I3032" s="21"/>
      <c r="J3032" s="8"/>
      <c r="K3032" s="8"/>
      <c r="L3032" s="8"/>
      <c r="M3032" s="8"/>
      <c r="N3032" s="8"/>
      <c r="O3032" s="8"/>
      <c r="P3032" s="8"/>
    </row>
    <row r="3033">
      <c r="A3033" s="412"/>
      <c r="D3033" s="4"/>
      <c r="E3033" s="4"/>
      <c r="G3033" s="8"/>
      <c r="H3033" s="8"/>
      <c r="I3033" s="21"/>
      <c r="J3033" s="8"/>
      <c r="K3033" s="8"/>
      <c r="L3033" s="8"/>
      <c r="M3033" s="8"/>
      <c r="N3033" s="8"/>
      <c r="O3033" s="8"/>
      <c r="P3033" s="8"/>
    </row>
    <row r="3034">
      <c r="A3034" s="412"/>
      <c r="D3034" s="4"/>
      <c r="E3034" s="4"/>
      <c r="G3034" s="8"/>
      <c r="H3034" s="8"/>
      <c r="I3034" s="21"/>
      <c r="J3034" s="8"/>
      <c r="K3034" s="8"/>
      <c r="L3034" s="8"/>
      <c r="M3034" s="8"/>
      <c r="N3034" s="8"/>
      <c r="O3034" s="8"/>
      <c r="P3034" s="8"/>
    </row>
    <row r="3035">
      <c r="A3035" s="412"/>
      <c r="D3035" s="4"/>
      <c r="E3035" s="4"/>
      <c r="G3035" s="8"/>
      <c r="H3035" s="8"/>
      <c r="I3035" s="21"/>
      <c r="J3035" s="8"/>
      <c r="K3035" s="8"/>
      <c r="L3035" s="8"/>
      <c r="M3035" s="8"/>
      <c r="N3035" s="8"/>
      <c r="O3035" s="8"/>
      <c r="P3035" s="8"/>
    </row>
    <row r="3036">
      <c r="A3036" s="412"/>
      <c r="D3036" s="4"/>
      <c r="E3036" s="4"/>
      <c r="G3036" s="8"/>
      <c r="H3036" s="8"/>
      <c r="I3036" s="21"/>
      <c r="J3036" s="8"/>
      <c r="K3036" s="8"/>
      <c r="L3036" s="8"/>
      <c r="M3036" s="8"/>
      <c r="N3036" s="8"/>
      <c r="O3036" s="8"/>
      <c r="P3036" s="8"/>
    </row>
    <row r="3037">
      <c r="A3037" s="412"/>
      <c r="D3037" s="4"/>
      <c r="E3037" s="4"/>
      <c r="G3037" s="8"/>
      <c r="H3037" s="8"/>
      <c r="I3037" s="21"/>
      <c r="J3037" s="8"/>
      <c r="K3037" s="8"/>
      <c r="L3037" s="8"/>
      <c r="M3037" s="8"/>
      <c r="N3037" s="8"/>
      <c r="O3037" s="8"/>
      <c r="P3037" s="8"/>
    </row>
    <row r="3038">
      <c r="A3038" s="412"/>
      <c r="D3038" s="4"/>
      <c r="E3038" s="4"/>
      <c r="G3038" s="8"/>
      <c r="H3038" s="8"/>
      <c r="I3038" s="21"/>
      <c r="J3038" s="8"/>
      <c r="K3038" s="8"/>
      <c r="L3038" s="8"/>
      <c r="M3038" s="8"/>
      <c r="N3038" s="8"/>
      <c r="O3038" s="8"/>
      <c r="P3038" s="8"/>
    </row>
    <row r="3039">
      <c r="A3039" s="412"/>
      <c r="D3039" s="4"/>
      <c r="E3039" s="4"/>
      <c r="G3039" s="8"/>
      <c r="H3039" s="8"/>
      <c r="I3039" s="21"/>
      <c r="J3039" s="8"/>
      <c r="K3039" s="8"/>
      <c r="L3039" s="8"/>
      <c r="M3039" s="8"/>
      <c r="N3039" s="8"/>
      <c r="O3039" s="8"/>
      <c r="P3039" s="8"/>
    </row>
    <row r="3040">
      <c r="A3040" s="412"/>
      <c r="D3040" s="4"/>
      <c r="E3040" s="4"/>
      <c r="G3040" s="8"/>
      <c r="H3040" s="8"/>
      <c r="I3040" s="21"/>
      <c r="J3040" s="8"/>
      <c r="K3040" s="8"/>
      <c r="L3040" s="8"/>
      <c r="M3040" s="8"/>
      <c r="N3040" s="8"/>
      <c r="O3040" s="8"/>
      <c r="P3040" s="8"/>
    </row>
    <row r="3041">
      <c r="A3041" s="412"/>
      <c r="D3041" s="4"/>
      <c r="E3041" s="4"/>
      <c r="G3041" s="8"/>
      <c r="H3041" s="8"/>
      <c r="I3041" s="21"/>
      <c r="J3041" s="8"/>
      <c r="K3041" s="8"/>
      <c r="L3041" s="8"/>
      <c r="M3041" s="8"/>
      <c r="N3041" s="8"/>
      <c r="O3041" s="8"/>
      <c r="P3041" s="8"/>
    </row>
    <row r="3042">
      <c r="A3042" s="412"/>
      <c r="D3042" s="4"/>
      <c r="E3042" s="4"/>
      <c r="G3042" s="8"/>
      <c r="H3042" s="8"/>
      <c r="I3042" s="21"/>
      <c r="J3042" s="8"/>
      <c r="K3042" s="8"/>
      <c r="L3042" s="8"/>
      <c r="M3042" s="8"/>
      <c r="N3042" s="8"/>
      <c r="O3042" s="8"/>
      <c r="P3042" s="8"/>
    </row>
    <row r="3043">
      <c r="A3043" s="412"/>
      <c r="D3043" s="4"/>
      <c r="E3043" s="4"/>
      <c r="G3043" s="8"/>
      <c r="H3043" s="8"/>
      <c r="I3043" s="21"/>
      <c r="J3043" s="8"/>
      <c r="K3043" s="8"/>
      <c r="L3043" s="8"/>
      <c r="M3043" s="8"/>
      <c r="N3043" s="8"/>
      <c r="O3043" s="8"/>
      <c r="P3043" s="8"/>
    </row>
    <row r="3044">
      <c r="A3044" s="412"/>
      <c r="D3044" s="4"/>
      <c r="E3044" s="4"/>
      <c r="G3044" s="8"/>
      <c r="H3044" s="8"/>
      <c r="I3044" s="21"/>
      <c r="J3044" s="8"/>
      <c r="K3044" s="8"/>
      <c r="L3044" s="8"/>
      <c r="M3044" s="8"/>
      <c r="N3044" s="8"/>
      <c r="O3044" s="8"/>
      <c r="P3044" s="8"/>
    </row>
    <row r="3045">
      <c r="A3045" s="412"/>
      <c r="D3045" s="4"/>
      <c r="E3045" s="4"/>
      <c r="G3045" s="8"/>
      <c r="H3045" s="8"/>
      <c r="I3045" s="21"/>
      <c r="J3045" s="8"/>
      <c r="K3045" s="8"/>
      <c r="L3045" s="8"/>
      <c r="M3045" s="8"/>
      <c r="N3045" s="8"/>
      <c r="O3045" s="8"/>
      <c r="P3045" s="8"/>
    </row>
    <row r="3046">
      <c r="A3046" s="412"/>
      <c r="D3046" s="4"/>
      <c r="E3046" s="4"/>
      <c r="G3046" s="8"/>
      <c r="H3046" s="8"/>
      <c r="I3046" s="21"/>
      <c r="J3046" s="8"/>
      <c r="K3046" s="8"/>
      <c r="L3046" s="8"/>
      <c r="M3046" s="8"/>
      <c r="N3046" s="8"/>
      <c r="O3046" s="8"/>
      <c r="P3046" s="8"/>
    </row>
    <row r="3047">
      <c r="A3047" s="412"/>
      <c r="D3047" s="4"/>
      <c r="E3047" s="4"/>
      <c r="G3047" s="8"/>
      <c r="H3047" s="8"/>
      <c r="I3047" s="21"/>
      <c r="J3047" s="8"/>
      <c r="K3047" s="8"/>
      <c r="L3047" s="8"/>
      <c r="M3047" s="8"/>
      <c r="N3047" s="8"/>
      <c r="O3047" s="8"/>
      <c r="P3047" s="8"/>
    </row>
    <row r="3048">
      <c r="A3048" s="412"/>
      <c r="D3048" s="4"/>
      <c r="E3048" s="4"/>
      <c r="G3048" s="8"/>
      <c r="H3048" s="8"/>
      <c r="I3048" s="21"/>
      <c r="J3048" s="8"/>
      <c r="K3048" s="8"/>
      <c r="L3048" s="8"/>
      <c r="M3048" s="8"/>
      <c r="N3048" s="8"/>
      <c r="O3048" s="8"/>
      <c r="P3048" s="8"/>
    </row>
    <row r="3049">
      <c r="A3049" s="412"/>
      <c r="D3049" s="4"/>
      <c r="E3049" s="4"/>
      <c r="G3049" s="8"/>
      <c r="H3049" s="8"/>
      <c r="I3049" s="21"/>
      <c r="J3049" s="8"/>
      <c r="K3049" s="8"/>
      <c r="L3049" s="8"/>
      <c r="M3049" s="8"/>
      <c r="N3049" s="8"/>
      <c r="O3049" s="8"/>
      <c r="P3049" s="8"/>
    </row>
    <row r="3050">
      <c r="A3050" s="412"/>
      <c r="D3050" s="4"/>
      <c r="E3050" s="4"/>
      <c r="G3050" s="8"/>
      <c r="H3050" s="8"/>
      <c r="I3050" s="21"/>
      <c r="J3050" s="8"/>
      <c r="K3050" s="8"/>
      <c r="L3050" s="8"/>
      <c r="M3050" s="8"/>
      <c r="N3050" s="8"/>
      <c r="O3050" s="8"/>
      <c r="P3050" s="8"/>
    </row>
    <row r="3051">
      <c r="A3051" s="412"/>
      <c r="D3051" s="4"/>
      <c r="E3051" s="4"/>
      <c r="G3051" s="8"/>
      <c r="H3051" s="8"/>
      <c r="I3051" s="21"/>
      <c r="J3051" s="8"/>
      <c r="K3051" s="8"/>
      <c r="L3051" s="8"/>
      <c r="M3051" s="8"/>
      <c r="N3051" s="8"/>
      <c r="O3051" s="8"/>
      <c r="P3051" s="8"/>
    </row>
    <row r="3052">
      <c r="A3052" s="412"/>
      <c r="D3052" s="4"/>
      <c r="E3052" s="4"/>
      <c r="G3052" s="8"/>
      <c r="H3052" s="8"/>
      <c r="I3052" s="21"/>
      <c r="J3052" s="8"/>
      <c r="K3052" s="8"/>
      <c r="L3052" s="8"/>
      <c r="M3052" s="8"/>
      <c r="N3052" s="8"/>
      <c r="O3052" s="8"/>
      <c r="P3052" s="8"/>
    </row>
    <row r="3053">
      <c r="A3053" s="412"/>
      <c r="D3053" s="4"/>
      <c r="E3053" s="4"/>
      <c r="G3053" s="8"/>
      <c r="H3053" s="8"/>
      <c r="I3053" s="21"/>
      <c r="J3053" s="8"/>
      <c r="K3053" s="8"/>
      <c r="L3053" s="8"/>
      <c r="M3053" s="8"/>
      <c r="N3053" s="8"/>
      <c r="O3053" s="8"/>
      <c r="P3053" s="8"/>
    </row>
    <row r="3054">
      <c r="A3054" s="412"/>
      <c r="D3054" s="4"/>
      <c r="E3054" s="4"/>
      <c r="G3054" s="8"/>
      <c r="H3054" s="8"/>
      <c r="I3054" s="21"/>
      <c r="J3054" s="8"/>
      <c r="K3054" s="8"/>
      <c r="L3054" s="8"/>
      <c r="M3054" s="8"/>
      <c r="N3054" s="8"/>
      <c r="O3054" s="8"/>
      <c r="P3054" s="8"/>
    </row>
    <row r="3055">
      <c r="A3055" s="412"/>
      <c r="D3055" s="4"/>
      <c r="E3055" s="4"/>
      <c r="G3055" s="8"/>
      <c r="H3055" s="8"/>
      <c r="I3055" s="21"/>
      <c r="J3055" s="8"/>
      <c r="K3055" s="8"/>
      <c r="L3055" s="8"/>
      <c r="M3055" s="8"/>
      <c r="N3055" s="8"/>
      <c r="O3055" s="8"/>
      <c r="P3055" s="8"/>
    </row>
    <row r="3056">
      <c r="A3056" s="412"/>
      <c r="D3056" s="4"/>
      <c r="E3056" s="4"/>
      <c r="G3056" s="8"/>
      <c r="H3056" s="8"/>
      <c r="I3056" s="21"/>
      <c r="J3056" s="8"/>
      <c r="K3056" s="8"/>
      <c r="L3056" s="8"/>
      <c r="M3056" s="8"/>
      <c r="N3056" s="8"/>
      <c r="O3056" s="8"/>
      <c r="P3056" s="8"/>
    </row>
    <row r="3057">
      <c r="A3057" s="412"/>
      <c r="D3057" s="4"/>
      <c r="E3057" s="4"/>
      <c r="G3057" s="8"/>
      <c r="H3057" s="8"/>
      <c r="I3057" s="21"/>
      <c r="J3057" s="8"/>
      <c r="K3057" s="8"/>
      <c r="L3057" s="8"/>
      <c r="M3057" s="8"/>
      <c r="N3057" s="8"/>
      <c r="O3057" s="8"/>
      <c r="P3057" s="8"/>
    </row>
    <row r="3058">
      <c r="A3058" s="412"/>
      <c r="D3058" s="4"/>
      <c r="E3058" s="4"/>
      <c r="G3058" s="8"/>
      <c r="H3058" s="8"/>
      <c r="I3058" s="21"/>
      <c r="J3058" s="8"/>
      <c r="K3058" s="8"/>
      <c r="L3058" s="8"/>
      <c r="M3058" s="8"/>
      <c r="N3058" s="8"/>
      <c r="O3058" s="8"/>
      <c r="P3058" s="8"/>
    </row>
    <row r="3059">
      <c r="A3059" s="412"/>
      <c r="D3059" s="4"/>
      <c r="E3059" s="4"/>
      <c r="G3059" s="8"/>
      <c r="H3059" s="8"/>
      <c r="I3059" s="21"/>
      <c r="J3059" s="8"/>
      <c r="K3059" s="8"/>
      <c r="L3059" s="8"/>
      <c r="M3059" s="8"/>
      <c r="N3059" s="8"/>
      <c r="O3059" s="8"/>
      <c r="P3059" s="8"/>
    </row>
    <row r="3060">
      <c r="A3060" s="412"/>
      <c r="D3060" s="4"/>
      <c r="E3060" s="4"/>
      <c r="G3060" s="8"/>
      <c r="H3060" s="8"/>
      <c r="I3060" s="21"/>
      <c r="J3060" s="8"/>
      <c r="K3060" s="8"/>
      <c r="L3060" s="8"/>
      <c r="M3060" s="8"/>
      <c r="N3060" s="8"/>
      <c r="O3060" s="8"/>
      <c r="P3060" s="8"/>
    </row>
    <row r="3061">
      <c r="A3061" s="412"/>
      <c r="D3061" s="4"/>
      <c r="E3061" s="4"/>
      <c r="G3061" s="8"/>
      <c r="H3061" s="8"/>
      <c r="I3061" s="21"/>
      <c r="J3061" s="8"/>
      <c r="K3061" s="8"/>
      <c r="L3061" s="8"/>
      <c r="M3061" s="8"/>
      <c r="N3061" s="8"/>
      <c r="O3061" s="8"/>
      <c r="P3061" s="8"/>
    </row>
    <row r="3062">
      <c r="A3062" s="412"/>
      <c r="D3062" s="4"/>
      <c r="E3062" s="4"/>
      <c r="G3062" s="8"/>
      <c r="H3062" s="8"/>
      <c r="I3062" s="21"/>
      <c r="J3062" s="8"/>
      <c r="K3062" s="8"/>
      <c r="L3062" s="8"/>
      <c r="M3062" s="8"/>
      <c r="N3062" s="8"/>
      <c r="O3062" s="8"/>
      <c r="P3062" s="8"/>
    </row>
    <row r="3063">
      <c r="A3063" s="412"/>
      <c r="D3063" s="4"/>
      <c r="E3063" s="4"/>
      <c r="G3063" s="8"/>
      <c r="H3063" s="8"/>
      <c r="I3063" s="21"/>
      <c r="J3063" s="8"/>
      <c r="K3063" s="8"/>
      <c r="L3063" s="8"/>
      <c r="M3063" s="8"/>
      <c r="N3063" s="8"/>
      <c r="O3063" s="8"/>
      <c r="P3063" s="8"/>
    </row>
    <row r="3064">
      <c r="A3064" s="412"/>
      <c r="D3064" s="4"/>
      <c r="E3064" s="4"/>
      <c r="G3064" s="8"/>
      <c r="H3064" s="8"/>
      <c r="I3064" s="21"/>
      <c r="J3064" s="8"/>
      <c r="K3064" s="8"/>
      <c r="L3064" s="8"/>
      <c r="M3064" s="8"/>
      <c r="N3064" s="8"/>
      <c r="O3064" s="8"/>
      <c r="P3064" s="8"/>
    </row>
    <row r="3065">
      <c r="A3065" s="412"/>
      <c r="D3065" s="4"/>
      <c r="E3065" s="4"/>
      <c r="G3065" s="8"/>
      <c r="H3065" s="8"/>
      <c r="I3065" s="21"/>
      <c r="J3065" s="8"/>
      <c r="K3065" s="8"/>
      <c r="L3065" s="8"/>
      <c r="M3065" s="8"/>
      <c r="N3065" s="8"/>
      <c r="O3065" s="8"/>
      <c r="P3065" s="8"/>
    </row>
    <row r="3066">
      <c r="A3066" s="412"/>
      <c r="D3066" s="4"/>
      <c r="E3066" s="4"/>
      <c r="G3066" s="8"/>
      <c r="H3066" s="8"/>
      <c r="I3066" s="21"/>
      <c r="J3066" s="8"/>
      <c r="K3066" s="8"/>
      <c r="L3066" s="8"/>
      <c r="M3066" s="8"/>
      <c r="N3066" s="8"/>
      <c r="O3066" s="8"/>
      <c r="P3066" s="8"/>
    </row>
    <row r="3067">
      <c r="A3067" s="412"/>
      <c r="D3067" s="4"/>
      <c r="E3067" s="4"/>
      <c r="G3067" s="8"/>
      <c r="H3067" s="8"/>
      <c r="I3067" s="21"/>
      <c r="J3067" s="8"/>
      <c r="K3067" s="8"/>
      <c r="L3067" s="8"/>
      <c r="M3067" s="8"/>
      <c r="N3067" s="8"/>
      <c r="O3067" s="8"/>
      <c r="P3067" s="8"/>
    </row>
    <row r="3068">
      <c r="A3068" s="412"/>
      <c r="D3068" s="4"/>
      <c r="E3068" s="4"/>
      <c r="G3068" s="8"/>
      <c r="H3068" s="8"/>
      <c r="I3068" s="21"/>
      <c r="J3068" s="8"/>
      <c r="K3068" s="8"/>
      <c r="L3068" s="8"/>
      <c r="M3068" s="8"/>
      <c r="N3068" s="8"/>
      <c r="O3068" s="8"/>
      <c r="P3068" s="8"/>
    </row>
    <row r="3069">
      <c r="A3069" s="412"/>
      <c r="D3069" s="4"/>
      <c r="E3069" s="4"/>
      <c r="G3069" s="8"/>
      <c r="H3069" s="8"/>
      <c r="I3069" s="21"/>
      <c r="J3069" s="8"/>
      <c r="K3069" s="8"/>
      <c r="L3069" s="8"/>
      <c r="M3069" s="8"/>
      <c r="N3069" s="8"/>
      <c r="O3069" s="8"/>
      <c r="P3069" s="8"/>
    </row>
    <row r="3070">
      <c r="A3070" s="412"/>
      <c r="D3070" s="4"/>
      <c r="E3070" s="4"/>
      <c r="G3070" s="8"/>
      <c r="H3070" s="8"/>
      <c r="I3070" s="21"/>
      <c r="J3070" s="8"/>
      <c r="K3070" s="8"/>
      <c r="L3070" s="8"/>
      <c r="M3070" s="8"/>
      <c r="N3070" s="8"/>
      <c r="O3070" s="8"/>
      <c r="P3070" s="8"/>
    </row>
    <row r="3071">
      <c r="A3071" s="412"/>
      <c r="D3071" s="4"/>
      <c r="E3071" s="4"/>
      <c r="G3071" s="8"/>
      <c r="H3071" s="8"/>
      <c r="I3071" s="21"/>
      <c r="J3071" s="8"/>
      <c r="K3071" s="8"/>
      <c r="L3071" s="8"/>
      <c r="M3071" s="8"/>
      <c r="N3071" s="8"/>
      <c r="O3071" s="8"/>
      <c r="P3071" s="8"/>
    </row>
    <row r="3072">
      <c r="A3072" s="412"/>
      <c r="D3072" s="4"/>
      <c r="E3072" s="4"/>
      <c r="G3072" s="8"/>
      <c r="H3072" s="8"/>
      <c r="I3072" s="21"/>
      <c r="J3072" s="8"/>
      <c r="K3072" s="8"/>
      <c r="L3072" s="8"/>
      <c r="M3072" s="8"/>
      <c r="N3072" s="8"/>
      <c r="O3072" s="8"/>
      <c r="P3072" s="8"/>
    </row>
    <row r="3073">
      <c r="A3073" s="412"/>
      <c r="D3073" s="4"/>
      <c r="E3073" s="4"/>
      <c r="G3073" s="8"/>
      <c r="H3073" s="8"/>
      <c r="I3073" s="21"/>
      <c r="J3073" s="8"/>
      <c r="K3073" s="8"/>
      <c r="L3073" s="8"/>
      <c r="M3073" s="8"/>
      <c r="N3073" s="8"/>
      <c r="O3073" s="8"/>
      <c r="P3073" s="8"/>
    </row>
    <row r="3074">
      <c r="A3074" s="412"/>
      <c r="D3074" s="4"/>
      <c r="E3074" s="4"/>
      <c r="G3074" s="8"/>
      <c r="H3074" s="8"/>
      <c r="I3074" s="21"/>
      <c r="J3074" s="8"/>
      <c r="K3074" s="8"/>
      <c r="L3074" s="8"/>
      <c r="M3074" s="8"/>
      <c r="N3074" s="8"/>
      <c r="O3074" s="8"/>
      <c r="P3074" s="8"/>
    </row>
    <row r="3075">
      <c r="A3075" s="412"/>
      <c r="D3075" s="4"/>
      <c r="E3075" s="4"/>
      <c r="G3075" s="8"/>
      <c r="H3075" s="8"/>
      <c r="I3075" s="21"/>
      <c r="J3075" s="8"/>
      <c r="K3075" s="8"/>
      <c r="L3075" s="8"/>
      <c r="M3075" s="8"/>
      <c r="N3075" s="8"/>
      <c r="O3075" s="8"/>
      <c r="P3075" s="8"/>
    </row>
    <row r="3076">
      <c r="A3076" s="412"/>
      <c r="D3076" s="4"/>
      <c r="E3076" s="4"/>
      <c r="G3076" s="8"/>
      <c r="H3076" s="8"/>
      <c r="I3076" s="21"/>
      <c r="J3076" s="8"/>
      <c r="K3076" s="8"/>
      <c r="L3076" s="8"/>
      <c r="M3076" s="8"/>
      <c r="N3076" s="8"/>
      <c r="O3076" s="8"/>
      <c r="P3076" s="8"/>
    </row>
    <row r="3077">
      <c r="A3077" s="412"/>
      <c r="D3077" s="4"/>
      <c r="E3077" s="4"/>
      <c r="G3077" s="8"/>
      <c r="H3077" s="8"/>
      <c r="I3077" s="21"/>
      <c r="J3077" s="8"/>
      <c r="K3077" s="8"/>
      <c r="L3077" s="8"/>
      <c r="M3077" s="8"/>
      <c r="N3077" s="8"/>
      <c r="O3077" s="8"/>
      <c r="P3077" s="8"/>
    </row>
    <row r="3078">
      <c r="A3078" s="412"/>
      <c r="D3078" s="4"/>
      <c r="E3078" s="4"/>
      <c r="G3078" s="8"/>
      <c r="H3078" s="8"/>
      <c r="I3078" s="21"/>
      <c r="J3078" s="8"/>
      <c r="K3078" s="8"/>
      <c r="L3078" s="8"/>
      <c r="M3078" s="8"/>
      <c r="N3078" s="8"/>
      <c r="O3078" s="8"/>
      <c r="P3078" s="8"/>
    </row>
    <row r="3079">
      <c r="A3079" s="412"/>
      <c r="D3079" s="4"/>
      <c r="E3079" s="4"/>
      <c r="G3079" s="8"/>
      <c r="H3079" s="8"/>
      <c r="I3079" s="21"/>
      <c r="J3079" s="8"/>
      <c r="K3079" s="8"/>
      <c r="L3079" s="8"/>
      <c r="M3079" s="8"/>
      <c r="N3079" s="8"/>
      <c r="O3079" s="8"/>
      <c r="P3079" s="8"/>
    </row>
    <row r="3080">
      <c r="A3080" s="412"/>
      <c r="D3080" s="4"/>
      <c r="E3080" s="4"/>
      <c r="G3080" s="8"/>
      <c r="H3080" s="8"/>
      <c r="I3080" s="21"/>
      <c r="J3080" s="8"/>
      <c r="K3080" s="8"/>
      <c r="L3080" s="8"/>
      <c r="M3080" s="8"/>
      <c r="N3080" s="8"/>
      <c r="O3080" s="8"/>
      <c r="P3080" s="8"/>
    </row>
    <row r="3081">
      <c r="A3081" s="412"/>
      <c r="D3081" s="4"/>
      <c r="E3081" s="4"/>
      <c r="G3081" s="8"/>
      <c r="H3081" s="8"/>
      <c r="I3081" s="21"/>
      <c r="J3081" s="8"/>
      <c r="K3081" s="8"/>
      <c r="L3081" s="8"/>
      <c r="M3081" s="8"/>
      <c r="N3081" s="8"/>
      <c r="O3081" s="8"/>
      <c r="P3081" s="8"/>
    </row>
    <row r="3082">
      <c r="A3082" s="412"/>
      <c r="D3082" s="4"/>
      <c r="E3082" s="4"/>
      <c r="G3082" s="8"/>
      <c r="H3082" s="8"/>
      <c r="I3082" s="21"/>
      <c r="J3082" s="8"/>
      <c r="K3082" s="8"/>
      <c r="L3082" s="8"/>
      <c r="M3082" s="8"/>
      <c r="N3082" s="8"/>
      <c r="O3082" s="8"/>
      <c r="P3082" s="8"/>
    </row>
    <row r="3083">
      <c r="A3083" s="412"/>
      <c r="D3083" s="4"/>
      <c r="E3083" s="4"/>
      <c r="G3083" s="8"/>
      <c r="H3083" s="8"/>
      <c r="I3083" s="21"/>
      <c r="J3083" s="8"/>
      <c r="K3083" s="8"/>
      <c r="L3083" s="8"/>
      <c r="M3083" s="8"/>
      <c r="N3083" s="8"/>
      <c r="O3083" s="8"/>
      <c r="P3083" s="8"/>
    </row>
    <row r="3084">
      <c r="A3084" s="412"/>
      <c r="D3084" s="4"/>
      <c r="E3084" s="4"/>
      <c r="G3084" s="8"/>
      <c r="H3084" s="8"/>
      <c r="I3084" s="21"/>
      <c r="J3084" s="8"/>
      <c r="K3084" s="8"/>
      <c r="L3084" s="8"/>
      <c r="M3084" s="8"/>
      <c r="N3084" s="8"/>
      <c r="O3084" s="8"/>
      <c r="P3084" s="8"/>
    </row>
    <row r="3085">
      <c r="A3085" s="412"/>
      <c r="D3085" s="4"/>
      <c r="E3085" s="4"/>
      <c r="G3085" s="8"/>
      <c r="H3085" s="8"/>
      <c r="I3085" s="21"/>
      <c r="J3085" s="8"/>
      <c r="K3085" s="8"/>
      <c r="L3085" s="8"/>
      <c r="M3085" s="8"/>
      <c r="N3085" s="8"/>
      <c r="O3085" s="8"/>
      <c r="P3085" s="8"/>
    </row>
    <row r="3086">
      <c r="A3086" s="412"/>
      <c r="D3086" s="4"/>
      <c r="E3086" s="4"/>
      <c r="G3086" s="8"/>
      <c r="H3086" s="8"/>
      <c r="I3086" s="21"/>
      <c r="J3086" s="8"/>
      <c r="K3086" s="8"/>
      <c r="L3086" s="8"/>
      <c r="M3086" s="8"/>
      <c r="N3086" s="8"/>
      <c r="O3086" s="8"/>
      <c r="P3086" s="8"/>
    </row>
    <row r="3087">
      <c r="A3087" s="412"/>
      <c r="D3087" s="4"/>
      <c r="E3087" s="4"/>
      <c r="G3087" s="8"/>
      <c r="H3087" s="8"/>
      <c r="I3087" s="21"/>
      <c r="J3087" s="8"/>
      <c r="K3087" s="8"/>
      <c r="L3087" s="8"/>
      <c r="M3087" s="8"/>
      <c r="N3087" s="8"/>
      <c r="O3087" s="8"/>
      <c r="P3087" s="8"/>
    </row>
    <row r="3088">
      <c r="A3088" s="412"/>
      <c r="D3088" s="4"/>
      <c r="E3088" s="4"/>
      <c r="G3088" s="8"/>
      <c r="H3088" s="8"/>
      <c r="I3088" s="21"/>
      <c r="J3088" s="8"/>
      <c r="K3088" s="8"/>
      <c r="L3088" s="8"/>
      <c r="M3088" s="8"/>
      <c r="N3088" s="8"/>
      <c r="O3088" s="8"/>
      <c r="P3088" s="8"/>
    </row>
    <row r="3089">
      <c r="A3089" s="412"/>
      <c r="D3089" s="4"/>
      <c r="E3089" s="4"/>
      <c r="G3089" s="8"/>
      <c r="H3089" s="8"/>
      <c r="I3089" s="21"/>
      <c r="J3089" s="8"/>
      <c r="K3089" s="8"/>
      <c r="L3089" s="8"/>
      <c r="M3089" s="8"/>
      <c r="N3089" s="8"/>
      <c r="O3089" s="8"/>
      <c r="P3089" s="8"/>
    </row>
    <row r="3090">
      <c r="A3090" s="412"/>
      <c r="D3090" s="4"/>
      <c r="E3090" s="4"/>
      <c r="G3090" s="8"/>
      <c r="H3090" s="8"/>
      <c r="I3090" s="21"/>
      <c r="J3090" s="8"/>
      <c r="K3090" s="8"/>
      <c r="L3090" s="8"/>
      <c r="M3090" s="8"/>
      <c r="N3090" s="8"/>
      <c r="O3090" s="8"/>
      <c r="P3090" s="8"/>
    </row>
    <row r="3091">
      <c r="A3091" s="412"/>
      <c r="D3091" s="4"/>
      <c r="E3091" s="4"/>
      <c r="G3091" s="8"/>
      <c r="H3091" s="8"/>
      <c r="I3091" s="21"/>
      <c r="J3091" s="8"/>
      <c r="K3091" s="8"/>
      <c r="L3091" s="8"/>
      <c r="M3091" s="8"/>
      <c r="N3091" s="8"/>
      <c r="O3091" s="8"/>
      <c r="P3091" s="8"/>
    </row>
    <row r="3092">
      <c r="A3092" s="412"/>
      <c r="D3092" s="4"/>
      <c r="E3092" s="4"/>
      <c r="G3092" s="8"/>
      <c r="H3092" s="8"/>
      <c r="I3092" s="21"/>
      <c r="J3092" s="8"/>
      <c r="K3092" s="8"/>
      <c r="L3092" s="8"/>
      <c r="M3092" s="8"/>
      <c r="N3092" s="8"/>
      <c r="O3092" s="8"/>
      <c r="P3092" s="8"/>
    </row>
    <row r="3093">
      <c r="A3093" s="412"/>
      <c r="D3093" s="4"/>
      <c r="E3093" s="4"/>
      <c r="G3093" s="8"/>
      <c r="H3093" s="8"/>
      <c r="I3093" s="21"/>
      <c r="J3093" s="8"/>
      <c r="K3093" s="8"/>
      <c r="L3093" s="8"/>
      <c r="M3093" s="8"/>
      <c r="N3093" s="8"/>
      <c r="O3093" s="8"/>
      <c r="P3093" s="8"/>
    </row>
    <row r="3094">
      <c r="A3094" s="412"/>
      <c r="D3094" s="4"/>
      <c r="E3094" s="4"/>
      <c r="G3094" s="8"/>
      <c r="H3094" s="8"/>
      <c r="I3094" s="21"/>
      <c r="J3094" s="8"/>
      <c r="K3094" s="8"/>
      <c r="L3094" s="8"/>
      <c r="M3094" s="8"/>
      <c r="N3094" s="8"/>
      <c r="O3094" s="8"/>
      <c r="P3094" s="8"/>
    </row>
    <row r="3095">
      <c r="A3095" s="412"/>
      <c r="D3095" s="4"/>
      <c r="E3095" s="4"/>
      <c r="G3095" s="8"/>
      <c r="H3095" s="8"/>
      <c r="I3095" s="21"/>
      <c r="J3095" s="8"/>
      <c r="K3095" s="8"/>
      <c r="L3095" s="8"/>
      <c r="M3095" s="8"/>
      <c r="N3095" s="8"/>
      <c r="O3095" s="8"/>
      <c r="P3095" s="8"/>
    </row>
    <row r="3096">
      <c r="A3096" s="412"/>
      <c r="D3096" s="4"/>
      <c r="E3096" s="4"/>
      <c r="G3096" s="8"/>
      <c r="H3096" s="8"/>
      <c r="I3096" s="21"/>
      <c r="J3096" s="8"/>
      <c r="K3096" s="8"/>
      <c r="L3096" s="8"/>
      <c r="M3096" s="8"/>
      <c r="N3096" s="8"/>
      <c r="O3096" s="8"/>
      <c r="P3096" s="8"/>
    </row>
    <row r="3097">
      <c r="A3097" s="412"/>
      <c r="D3097" s="4"/>
      <c r="E3097" s="4"/>
      <c r="G3097" s="8"/>
      <c r="H3097" s="8"/>
      <c r="I3097" s="21"/>
      <c r="J3097" s="8"/>
      <c r="K3097" s="8"/>
      <c r="L3097" s="8"/>
      <c r="M3097" s="8"/>
      <c r="N3097" s="8"/>
      <c r="O3097" s="8"/>
      <c r="P3097" s="8"/>
    </row>
    <row r="3098">
      <c r="A3098" s="412"/>
      <c r="D3098" s="4"/>
      <c r="E3098" s="4"/>
      <c r="G3098" s="8"/>
      <c r="H3098" s="8"/>
      <c r="I3098" s="21"/>
      <c r="J3098" s="8"/>
      <c r="K3098" s="8"/>
      <c r="L3098" s="8"/>
      <c r="M3098" s="8"/>
      <c r="N3098" s="8"/>
      <c r="O3098" s="8"/>
      <c r="P3098" s="8"/>
    </row>
    <row r="3099">
      <c r="A3099" s="412"/>
      <c r="D3099" s="4"/>
      <c r="E3099" s="4"/>
      <c r="G3099" s="8"/>
      <c r="H3099" s="8"/>
      <c r="I3099" s="21"/>
      <c r="J3099" s="8"/>
      <c r="K3099" s="8"/>
      <c r="L3099" s="8"/>
      <c r="M3099" s="8"/>
      <c r="N3099" s="8"/>
      <c r="O3099" s="8"/>
      <c r="P3099" s="8"/>
    </row>
    <row r="3100">
      <c r="A3100" s="412"/>
      <c r="D3100" s="4"/>
      <c r="E3100" s="4"/>
      <c r="G3100" s="8"/>
      <c r="H3100" s="8"/>
      <c r="I3100" s="21"/>
      <c r="J3100" s="8"/>
      <c r="K3100" s="8"/>
      <c r="L3100" s="8"/>
      <c r="M3100" s="8"/>
      <c r="N3100" s="8"/>
      <c r="O3100" s="8"/>
      <c r="P3100" s="8"/>
    </row>
    <row r="3101">
      <c r="A3101" s="412"/>
      <c r="D3101" s="4"/>
      <c r="E3101" s="4"/>
      <c r="G3101" s="8"/>
      <c r="H3101" s="8"/>
      <c r="I3101" s="21"/>
      <c r="J3101" s="8"/>
      <c r="K3101" s="8"/>
      <c r="L3101" s="8"/>
      <c r="M3101" s="8"/>
      <c r="N3101" s="8"/>
      <c r="O3101" s="8"/>
      <c r="P3101" s="8"/>
    </row>
    <row r="3102">
      <c r="A3102" s="412"/>
      <c r="D3102" s="4"/>
      <c r="E3102" s="4"/>
      <c r="G3102" s="8"/>
      <c r="H3102" s="8"/>
      <c r="I3102" s="21"/>
      <c r="J3102" s="8"/>
      <c r="K3102" s="8"/>
      <c r="L3102" s="8"/>
      <c r="M3102" s="8"/>
      <c r="N3102" s="8"/>
      <c r="O3102" s="8"/>
      <c r="P3102" s="8"/>
    </row>
    <row r="3103">
      <c r="A3103" s="412"/>
      <c r="D3103" s="4"/>
      <c r="E3103" s="4"/>
      <c r="G3103" s="8"/>
      <c r="H3103" s="8"/>
      <c r="I3103" s="21"/>
      <c r="J3103" s="8"/>
      <c r="K3103" s="8"/>
      <c r="L3103" s="8"/>
      <c r="M3103" s="8"/>
      <c r="N3103" s="8"/>
      <c r="O3103" s="8"/>
      <c r="P3103" s="8"/>
    </row>
    <row r="3104">
      <c r="A3104" s="412"/>
      <c r="D3104" s="4"/>
      <c r="E3104" s="4"/>
      <c r="G3104" s="8"/>
      <c r="H3104" s="8"/>
      <c r="I3104" s="21"/>
      <c r="J3104" s="8"/>
      <c r="K3104" s="8"/>
      <c r="L3104" s="8"/>
      <c r="M3104" s="8"/>
      <c r="N3104" s="8"/>
      <c r="O3104" s="8"/>
      <c r="P3104" s="8"/>
    </row>
    <row r="3105">
      <c r="A3105" s="412"/>
      <c r="D3105" s="4"/>
      <c r="E3105" s="4"/>
      <c r="G3105" s="8"/>
      <c r="H3105" s="8"/>
      <c r="I3105" s="21"/>
      <c r="J3105" s="8"/>
      <c r="K3105" s="8"/>
      <c r="L3105" s="8"/>
      <c r="M3105" s="8"/>
      <c r="N3105" s="8"/>
      <c r="O3105" s="8"/>
      <c r="P3105" s="8"/>
    </row>
    <row r="3106">
      <c r="A3106" s="412"/>
      <c r="D3106" s="4"/>
      <c r="E3106" s="4"/>
      <c r="G3106" s="8"/>
      <c r="H3106" s="8"/>
      <c r="I3106" s="21"/>
      <c r="J3106" s="8"/>
      <c r="K3106" s="8"/>
      <c r="L3106" s="8"/>
      <c r="M3106" s="8"/>
      <c r="N3106" s="8"/>
      <c r="O3106" s="8"/>
      <c r="P3106" s="8"/>
    </row>
    <row r="3107">
      <c r="A3107" s="412"/>
      <c r="D3107" s="4"/>
      <c r="E3107" s="4"/>
      <c r="G3107" s="8"/>
      <c r="H3107" s="8"/>
      <c r="I3107" s="21"/>
      <c r="J3107" s="8"/>
      <c r="K3107" s="8"/>
      <c r="L3107" s="8"/>
      <c r="M3107" s="8"/>
      <c r="N3107" s="8"/>
      <c r="O3107" s="8"/>
      <c r="P3107" s="8"/>
    </row>
    <row r="3108">
      <c r="A3108" s="412"/>
      <c r="D3108" s="4"/>
      <c r="E3108" s="4"/>
      <c r="G3108" s="8"/>
      <c r="H3108" s="8"/>
      <c r="I3108" s="21"/>
      <c r="J3108" s="8"/>
      <c r="K3108" s="8"/>
      <c r="L3108" s="8"/>
      <c r="M3108" s="8"/>
      <c r="N3108" s="8"/>
      <c r="O3108" s="8"/>
      <c r="P3108" s="8"/>
    </row>
    <row r="3109">
      <c r="A3109" s="412"/>
      <c r="D3109" s="4"/>
      <c r="E3109" s="4"/>
      <c r="G3109" s="8"/>
      <c r="H3109" s="8"/>
      <c r="I3109" s="21"/>
      <c r="J3109" s="8"/>
      <c r="K3109" s="8"/>
      <c r="L3109" s="8"/>
      <c r="M3109" s="8"/>
      <c r="N3109" s="8"/>
      <c r="O3109" s="8"/>
      <c r="P3109" s="8"/>
    </row>
    <row r="3110">
      <c r="A3110" s="412"/>
      <c r="D3110" s="4"/>
      <c r="E3110" s="4"/>
      <c r="G3110" s="8"/>
      <c r="H3110" s="8"/>
      <c r="I3110" s="21"/>
      <c r="J3110" s="8"/>
      <c r="K3110" s="8"/>
      <c r="L3110" s="8"/>
      <c r="M3110" s="8"/>
      <c r="N3110" s="8"/>
      <c r="O3110" s="8"/>
      <c r="P3110" s="8"/>
    </row>
    <row r="3111">
      <c r="A3111" s="412"/>
      <c r="D3111" s="4"/>
      <c r="E3111" s="4"/>
      <c r="G3111" s="8"/>
      <c r="H3111" s="8"/>
      <c r="I3111" s="21"/>
      <c r="J3111" s="8"/>
      <c r="K3111" s="8"/>
      <c r="L3111" s="8"/>
      <c r="M3111" s="8"/>
      <c r="N3111" s="8"/>
      <c r="O3111" s="8"/>
      <c r="P3111" s="8"/>
    </row>
    <row r="3112">
      <c r="A3112" s="412"/>
      <c r="D3112" s="4"/>
      <c r="E3112" s="4"/>
      <c r="G3112" s="8"/>
      <c r="H3112" s="8"/>
      <c r="I3112" s="21"/>
      <c r="J3112" s="8"/>
      <c r="K3112" s="8"/>
      <c r="L3112" s="8"/>
      <c r="M3112" s="8"/>
      <c r="N3112" s="8"/>
      <c r="O3112" s="8"/>
      <c r="P3112" s="8"/>
    </row>
    <row r="3113">
      <c r="A3113" s="412"/>
      <c r="D3113" s="4"/>
      <c r="E3113" s="4"/>
      <c r="G3113" s="8"/>
      <c r="H3113" s="8"/>
      <c r="I3113" s="21"/>
      <c r="J3113" s="8"/>
      <c r="K3113" s="8"/>
      <c r="L3113" s="8"/>
      <c r="M3113" s="8"/>
      <c r="N3113" s="8"/>
      <c r="O3113" s="8"/>
      <c r="P3113" s="8"/>
    </row>
    <row r="3114">
      <c r="A3114" s="412"/>
      <c r="D3114" s="4"/>
      <c r="E3114" s="4"/>
      <c r="G3114" s="8"/>
      <c r="H3114" s="8"/>
      <c r="I3114" s="21"/>
      <c r="J3114" s="8"/>
      <c r="K3114" s="8"/>
      <c r="L3114" s="8"/>
      <c r="M3114" s="8"/>
      <c r="N3114" s="8"/>
      <c r="O3114" s="8"/>
      <c r="P3114" s="8"/>
    </row>
    <row r="3115">
      <c r="A3115" s="412"/>
      <c r="D3115" s="4"/>
      <c r="E3115" s="4"/>
      <c r="G3115" s="8"/>
      <c r="H3115" s="8"/>
      <c r="I3115" s="21"/>
      <c r="J3115" s="8"/>
      <c r="K3115" s="8"/>
      <c r="L3115" s="8"/>
      <c r="M3115" s="8"/>
      <c r="N3115" s="8"/>
      <c r="O3115" s="8"/>
      <c r="P3115" s="8"/>
    </row>
    <row r="3116">
      <c r="A3116" s="412"/>
      <c r="D3116" s="4"/>
      <c r="E3116" s="4"/>
      <c r="G3116" s="8"/>
      <c r="H3116" s="8"/>
      <c r="I3116" s="21"/>
      <c r="J3116" s="8"/>
      <c r="K3116" s="8"/>
      <c r="L3116" s="8"/>
      <c r="M3116" s="8"/>
      <c r="N3116" s="8"/>
      <c r="O3116" s="8"/>
      <c r="P3116" s="8"/>
    </row>
    <row r="3117">
      <c r="A3117" s="412"/>
      <c r="D3117" s="4"/>
      <c r="E3117" s="4"/>
      <c r="G3117" s="8"/>
      <c r="H3117" s="8"/>
      <c r="I3117" s="21"/>
      <c r="J3117" s="8"/>
      <c r="K3117" s="8"/>
      <c r="L3117" s="8"/>
      <c r="M3117" s="8"/>
      <c r="N3117" s="8"/>
      <c r="O3117" s="8"/>
      <c r="P3117" s="8"/>
    </row>
    <row r="3118">
      <c r="A3118" s="412"/>
      <c r="D3118" s="4"/>
      <c r="E3118" s="4"/>
      <c r="G3118" s="8"/>
      <c r="H3118" s="8"/>
      <c r="I3118" s="21"/>
      <c r="J3118" s="8"/>
      <c r="K3118" s="8"/>
      <c r="L3118" s="8"/>
      <c r="M3118" s="8"/>
      <c r="N3118" s="8"/>
      <c r="O3118" s="8"/>
      <c r="P3118" s="8"/>
    </row>
    <row r="3119">
      <c r="A3119" s="412"/>
      <c r="D3119" s="4"/>
      <c r="E3119" s="4"/>
      <c r="G3119" s="8"/>
      <c r="H3119" s="8"/>
      <c r="I3119" s="21"/>
      <c r="J3119" s="8"/>
      <c r="K3119" s="8"/>
      <c r="L3119" s="8"/>
      <c r="M3119" s="8"/>
      <c r="N3119" s="8"/>
      <c r="O3119" s="8"/>
      <c r="P3119" s="8"/>
    </row>
    <row r="3120">
      <c r="A3120" s="412"/>
      <c r="D3120" s="4"/>
      <c r="E3120" s="4"/>
      <c r="G3120" s="8"/>
      <c r="H3120" s="8"/>
      <c r="I3120" s="21"/>
      <c r="J3120" s="8"/>
      <c r="K3120" s="8"/>
      <c r="L3120" s="8"/>
      <c r="M3120" s="8"/>
      <c r="N3120" s="8"/>
      <c r="O3120" s="8"/>
      <c r="P3120" s="8"/>
    </row>
    <row r="3121">
      <c r="A3121" s="412"/>
      <c r="D3121" s="4"/>
      <c r="E3121" s="4"/>
      <c r="G3121" s="8"/>
      <c r="H3121" s="8"/>
      <c r="I3121" s="21"/>
      <c r="J3121" s="8"/>
      <c r="K3121" s="8"/>
      <c r="L3121" s="8"/>
      <c r="M3121" s="8"/>
      <c r="N3121" s="8"/>
      <c r="O3121" s="8"/>
      <c r="P3121" s="8"/>
    </row>
    <row r="3122">
      <c r="A3122" s="412"/>
      <c r="D3122" s="4"/>
      <c r="E3122" s="4"/>
      <c r="G3122" s="8"/>
      <c r="H3122" s="8"/>
      <c r="I3122" s="21"/>
      <c r="J3122" s="8"/>
      <c r="K3122" s="8"/>
      <c r="L3122" s="8"/>
      <c r="M3122" s="8"/>
      <c r="N3122" s="8"/>
      <c r="O3122" s="8"/>
      <c r="P3122" s="8"/>
    </row>
    <row r="3123">
      <c r="A3123" s="412"/>
      <c r="D3123" s="4"/>
      <c r="E3123" s="4"/>
      <c r="G3123" s="8"/>
      <c r="H3123" s="8"/>
      <c r="I3123" s="21"/>
      <c r="J3123" s="8"/>
      <c r="K3123" s="8"/>
      <c r="L3123" s="8"/>
      <c r="M3123" s="8"/>
      <c r="N3123" s="8"/>
      <c r="O3123" s="8"/>
      <c r="P3123" s="8"/>
    </row>
    <row r="3124">
      <c r="A3124" s="412"/>
      <c r="D3124" s="4"/>
      <c r="E3124" s="4"/>
      <c r="G3124" s="8"/>
      <c r="H3124" s="8"/>
      <c r="I3124" s="21"/>
      <c r="J3124" s="8"/>
      <c r="K3124" s="8"/>
      <c r="L3124" s="8"/>
      <c r="M3124" s="8"/>
      <c r="N3124" s="8"/>
      <c r="O3124" s="8"/>
      <c r="P3124" s="8"/>
    </row>
    <row r="3125">
      <c r="A3125" s="412"/>
      <c r="D3125" s="4"/>
      <c r="E3125" s="4"/>
      <c r="G3125" s="8"/>
      <c r="H3125" s="8"/>
      <c r="I3125" s="21"/>
      <c r="J3125" s="8"/>
      <c r="K3125" s="8"/>
      <c r="L3125" s="8"/>
      <c r="M3125" s="8"/>
      <c r="N3125" s="8"/>
      <c r="O3125" s="8"/>
      <c r="P3125" s="8"/>
    </row>
    <row r="3126">
      <c r="A3126" s="412"/>
      <c r="D3126" s="4"/>
      <c r="E3126" s="4"/>
      <c r="G3126" s="8"/>
      <c r="H3126" s="8"/>
      <c r="I3126" s="21"/>
      <c r="J3126" s="8"/>
      <c r="K3126" s="8"/>
      <c r="L3126" s="8"/>
      <c r="M3126" s="8"/>
      <c r="N3126" s="8"/>
      <c r="O3126" s="8"/>
      <c r="P3126" s="8"/>
    </row>
    <row r="3127">
      <c r="A3127" s="412"/>
      <c r="D3127" s="4"/>
      <c r="E3127" s="4"/>
      <c r="G3127" s="8"/>
      <c r="H3127" s="8"/>
      <c r="I3127" s="21"/>
      <c r="J3127" s="8"/>
      <c r="K3127" s="8"/>
      <c r="L3127" s="8"/>
      <c r="M3127" s="8"/>
      <c r="N3127" s="8"/>
      <c r="O3127" s="8"/>
      <c r="P3127" s="8"/>
    </row>
    <row r="3128">
      <c r="A3128" s="412"/>
      <c r="D3128" s="4"/>
      <c r="E3128" s="4"/>
      <c r="G3128" s="8"/>
      <c r="H3128" s="8"/>
      <c r="I3128" s="21"/>
      <c r="J3128" s="8"/>
      <c r="K3128" s="8"/>
      <c r="L3128" s="8"/>
      <c r="M3128" s="8"/>
      <c r="N3128" s="8"/>
      <c r="O3128" s="8"/>
      <c r="P3128" s="8"/>
    </row>
    <row r="3129">
      <c r="A3129" s="412"/>
      <c r="D3129" s="4"/>
      <c r="E3129" s="4"/>
      <c r="G3129" s="8"/>
      <c r="H3129" s="8"/>
      <c r="I3129" s="21"/>
      <c r="J3129" s="8"/>
      <c r="K3129" s="8"/>
      <c r="L3129" s="8"/>
      <c r="M3129" s="8"/>
      <c r="N3129" s="8"/>
      <c r="O3129" s="8"/>
      <c r="P3129" s="8"/>
    </row>
    <row r="3130">
      <c r="A3130" s="412"/>
      <c r="D3130" s="4"/>
      <c r="E3130" s="4"/>
      <c r="G3130" s="8"/>
      <c r="H3130" s="8"/>
      <c r="I3130" s="21"/>
      <c r="J3130" s="8"/>
      <c r="K3130" s="8"/>
      <c r="L3130" s="8"/>
      <c r="M3130" s="8"/>
      <c r="N3130" s="8"/>
      <c r="O3130" s="8"/>
      <c r="P3130" s="8"/>
    </row>
    <row r="3131">
      <c r="A3131" s="412"/>
      <c r="D3131" s="4"/>
      <c r="E3131" s="4"/>
      <c r="G3131" s="8"/>
      <c r="H3131" s="8"/>
      <c r="I3131" s="21"/>
      <c r="J3131" s="8"/>
      <c r="K3131" s="8"/>
      <c r="L3131" s="8"/>
      <c r="M3131" s="8"/>
      <c r="N3131" s="8"/>
      <c r="O3131" s="8"/>
      <c r="P3131" s="8"/>
    </row>
    <row r="3132">
      <c r="A3132" s="412"/>
      <c r="D3132" s="4"/>
      <c r="E3132" s="4"/>
      <c r="G3132" s="8"/>
      <c r="H3132" s="8"/>
      <c r="I3132" s="21"/>
      <c r="J3132" s="8"/>
      <c r="K3132" s="8"/>
      <c r="L3132" s="8"/>
      <c r="M3132" s="8"/>
      <c r="N3132" s="8"/>
      <c r="O3132" s="8"/>
      <c r="P3132" s="8"/>
    </row>
    <row r="3133">
      <c r="A3133" s="412"/>
      <c r="D3133" s="4"/>
      <c r="E3133" s="4"/>
      <c r="G3133" s="8"/>
      <c r="H3133" s="8"/>
      <c r="I3133" s="21"/>
      <c r="J3133" s="8"/>
      <c r="K3133" s="8"/>
      <c r="L3133" s="8"/>
      <c r="M3133" s="8"/>
      <c r="N3133" s="8"/>
      <c r="O3133" s="8"/>
      <c r="P3133" s="8"/>
    </row>
    <row r="3134">
      <c r="A3134" s="412"/>
      <c r="D3134" s="4"/>
      <c r="E3134" s="4"/>
      <c r="G3134" s="8"/>
      <c r="H3134" s="8"/>
      <c r="I3134" s="21"/>
      <c r="J3134" s="8"/>
      <c r="K3134" s="8"/>
      <c r="L3134" s="8"/>
      <c r="M3134" s="8"/>
      <c r="N3134" s="8"/>
      <c r="O3134" s="8"/>
      <c r="P3134" s="8"/>
    </row>
    <row r="3135">
      <c r="A3135" s="412"/>
      <c r="D3135" s="4"/>
      <c r="E3135" s="4"/>
      <c r="G3135" s="8"/>
      <c r="H3135" s="8"/>
      <c r="I3135" s="21"/>
      <c r="J3135" s="8"/>
      <c r="K3135" s="8"/>
      <c r="L3135" s="8"/>
      <c r="M3135" s="8"/>
      <c r="N3135" s="8"/>
      <c r="O3135" s="8"/>
      <c r="P3135" s="8"/>
    </row>
    <row r="3136">
      <c r="A3136" s="412"/>
      <c r="D3136" s="4"/>
      <c r="E3136" s="4"/>
      <c r="G3136" s="8"/>
      <c r="H3136" s="8"/>
      <c r="I3136" s="21"/>
      <c r="J3136" s="8"/>
      <c r="K3136" s="8"/>
      <c r="L3136" s="8"/>
      <c r="M3136" s="8"/>
      <c r="N3136" s="8"/>
      <c r="O3136" s="8"/>
      <c r="P3136" s="8"/>
    </row>
    <row r="3137">
      <c r="A3137" s="412"/>
      <c r="D3137" s="4"/>
      <c r="E3137" s="4"/>
      <c r="G3137" s="8"/>
      <c r="H3137" s="8"/>
      <c r="I3137" s="21"/>
      <c r="J3137" s="8"/>
      <c r="K3137" s="8"/>
      <c r="L3137" s="8"/>
      <c r="M3137" s="8"/>
      <c r="N3137" s="8"/>
      <c r="O3137" s="8"/>
      <c r="P3137" s="8"/>
    </row>
    <row r="3138">
      <c r="A3138" s="412"/>
      <c r="D3138" s="4"/>
      <c r="E3138" s="4"/>
      <c r="G3138" s="8"/>
      <c r="H3138" s="8"/>
      <c r="I3138" s="21"/>
      <c r="J3138" s="8"/>
      <c r="K3138" s="8"/>
      <c r="L3138" s="8"/>
      <c r="M3138" s="8"/>
      <c r="N3138" s="8"/>
      <c r="O3138" s="8"/>
      <c r="P3138" s="8"/>
    </row>
    <row r="3139">
      <c r="A3139" s="412"/>
      <c r="D3139" s="4"/>
      <c r="E3139" s="4"/>
      <c r="G3139" s="8"/>
      <c r="H3139" s="8"/>
      <c r="I3139" s="21"/>
      <c r="J3139" s="8"/>
      <c r="K3139" s="8"/>
      <c r="L3139" s="8"/>
      <c r="M3139" s="8"/>
      <c r="N3139" s="8"/>
      <c r="O3139" s="8"/>
      <c r="P3139" s="8"/>
    </row>
    <row r="3140">
      <c r="A3140" s="412"/>
      <c r="D3140" s="4"/>
      <c r="E3140" s="4"/>
      <c r="G3140" s="8"/>
      <c r="H3140" s="8"/>
      <c r="I3140" s="21"/>
      <c r="J3140" s="8"/>
      <c r="K3140" s="8"/>
      <c r="L3140" s="8"/>
      <c r="M3140" s="8"/>
      <c r="N3140" s="8"/>
      <c r="O3140" s="8"/>
      <c r="P3140" s="8"/>
    </row>
    <row r="3141">
      <c r="A3141" s="412"/>
      <c r="D3141" s="4"/>
      <c r="E3141" s="4"/>
      <c r="G3141" s="8"/>
      <c r="H3141" s="8"/>
      <c r="I3141" s="21"/>
      <c r="J3141" s="8"/>
      <c r="K3141" s="8"/>
      <c r="L3141" s="8"/>
      <c r="M3141" s="8"/>
      <c r="N3141" s="8"/>
      <c r="O3141" s="8"/>
      <c r="P3141" s="8"/>
    </row>
    <row r="3142">
      <c r="A3142" s="412"/>
      <c r="D3142" s="4"/>
      <c r="E3142" s="4"/>
      <c r="G3142" s="8"/>
      <c r="H3142" s="8"/>
      <c r="I3142" s="21"/>
      <c r="J3142" s="8"/>
      <c r="K3142" s="8"/>
      <c r="L3142" s="8"/>
      <c r="M3142" s="8"/>
      <c r="N3142" s="8"/>
      <c r="O3142" s="8"/>
      <c r="P3142" s="8"/>
    </row>
    <row r="3143">
      <c r="A3143" s="412"/>
      <c r="D3143" s="4"/>
      <c r="E3143" s="4"/>
      <c r="G3143" s="8"/>
      <c r="H3143" s="8"/>
      <c r="I3143" s="21"/>
      <c r="J3143" s="8"/>
      <c r="K3143" s="8"/>
      <c r="L3143" s="8"/>
      <c r="M3143" s="8"/>
      <c r="N3143" s="8"/>
      <c r="O3143" s="8"/>
      <c r="P3143" s="8"/>
    </row>
    <row r="3144">
      <c r="A3144" s="412"/>
      <c r="D3144" s="4"/>
      <c r="E3144" s="4"/>
      <c r="G3144" s="8"/>
      <c r="H3144" s="8"/>
      <c r="I3144" s="21"/>
      <c r="J3144" s="8"/>
      <c r="K3144" s="8"/>
      <c r="L3144" s="8"/>
      <c r="M3144" s="8"/>
      <c r="N3144" s="8"/>
      <c r="O3144" s="8"/>
      <c r="P3144" s="8"/>
    </row>
    <row r="3145">
      <c r="A3145" s="412"/>
      <c r="D3145" s="4"/>
      <c r="E3145" s="4"/>
      <c r="G3145" s="8"/>
      <c r="H3145" s="8"/>
      <c r="I3145" s="21"/>
      <c r="J3145" s="8"/>
      <c r="K3145" s="8"/>
      <c r="L3145" s="8"/>
      <c r="M3145" s="8"/>
      <c r="N3145" s="8"/>
      <c r="O3145" s="8"/>
      <c r="P3145" s="8"/>
    </row>
    <row r="3146">
      <c r="A3146" s="412"/>
      <c r="D3146" s="4"/>
      <c r="E3146" s="4"/>
      <c r="G3146" s="8"/>
      <c r="H3146" s="8"/>
      <c r="I3146" s="21"/>
      <c r="J3146" s="8"/>
      <c r="K3146" s="8"/>
      <c r="L3146" s="8"/>
      <c r="M3146" s="8"/>
      <c r="N3146" s="8"/>
      <c r="O3146" s="8"/>
      <c r="P3146" s="8"/>
    </row>
    <row r="3147">
      <c r="A3147" s="412"/>
      <c r="D3147" s="4"/>
      <c r="E3147" s="4"/>
      <c r="G3147" s="8"/>
      <c r="H3147" s="8"/>
      <c r="I3147" s="21"/>
      <c r="J3147" s="8"/>
      <c r="K3147" s="8"/>
      <c r="L3147" s="8"/>
      <c r="M3147" s="8"/>
      <c r="N3147" s="8"/>
      <c r="O3147" s="8"/>
      <c r="P3147" s="8"/>
    </row>
    <row r="3148">
      <c r="A3148" s="412"/>
      <c r="D3148" s="4"/>
      <c r="E3148" s="4"/>
      <c r="G3148" s="8"/>
      <c r="H3148" s="8"/>
      <c r="I3148" s="21"/>
      <c r="J3148" s="8"/>
      <c r="K3148" s="8"/>
      <c r="L3148" s="8"/>
      <c r="M3148" s="8"/>
      <c r="N3148" s="8"/>
      <c r="O3148" s="8"/>
      <c r="P3148" s="8"/>
    </row>
    <row r="3149">
      <c r="A3149" s="412"/>
      <c r="D3149" s="4"/>
      <c r="E3149" s="4"/>
      <c r="G3149" s="8"/>
      <c r="H3149" s="8"/>
      <c r="I3149" s="21"/>
      <c r="J3149" s="8"/>
      <c r="K3149" s="8"/>
      <c r="L3149" s="8"/>
      <c r="M3149" s="8"/>
      <c r="N3149" s="8"/>
      <c r="O3149" s="8"/>
      <c r="P3149" s="8"/>
    </row>
    <row r="3150">
      <c r="A3150" s="412"/>
      <c r="D3150" s="4"/>
      <c r="E3150" s="4"/>
      <c r="G3150" s="8"/>
      <c r="H3150" s="8"/>
      <c r="I3150" s="21"/>
      <c r="J3150" s="8"/>
      <c r="K3150" s="8"/>
      <c r="L3150" s="8"/>
      <c r="M3150" s="8"/>
      <c r="N3150" s="8"/>
      <c r="O3150" s="8"/>
      <c r="P3150" s="8"/>
    </row>
    <row r="3151">
      <c r="A3151" s="412"/>
      <c r="D3151" s="4"/>
      <c r="E3151" s="4"/>
      <c r="G3151" s="8"/>
      <c r="H3151" s="8"/>
      <c r="I3151" s="21"/>
      <c r="J3151" s="8"/>
      <c r="K3151" s="8"/>
      <c r="L3151" s="8"/>
      <c r="M3151" s="8"/>
      <c r="N3151" s="8"/>
      <c r="O3151" s="8"/>
      <c r="P3151" s="8"/>
    </row>
    <row r="3152">
      <c r="A3152" s="412"/>
      <c r="D3152" s="4"/>
      <c r="E3152" s="4"/>
      <c r="G3152" s="8"/>
      <c r="H3152" s="8"/>
      <c r="I3152" s="21"/>
      <c r="J3152" s="8"/>
      <c r="K3152" s="8"/>
      <c r="L3152" s="8"/>
      <c r="M3152" s="8"/>
      <c r="N3152" s="8"/>
      <c r="O3152" s="8"/>
      <c r="P3152" s="8"/>
    </row>
    <row r="3153">
      <c r="A3153" s="412"/>
      <c r="D3153" s="4"/>
      <c r="E3153" s="4"/>
      <c r="G3153" s="8"/>
      <c r="H3153" s="8"/>
      <c r="I3153" s="21"/>
      <c r="J3153" s="8"/>
      <c r="K3153" s="8"/>
      <c r="L3153" s="8"/>
      <c r="M3153" s="8"/>
      <c r="N3153" s="8"/>
      <c r="O3153" s="8"/>
      <c r="P3153" s="8"/>
    </row>
    <row r="3154">
      <c r="A3154" s="412"/>
      <c r="D3154" s="4"/>
      <c r="E3154" s="4"/>
      <c r="G3154" s="8"/>
      <c r="H3154" s="8"/>
      <c r="I3154" s="21"/>
      <c r="J3154" s="8"/>
      <c r="K3154" s="8"/>
      <c r="L3154" s="8"/>
      <c r="M3154" s="8"/>
      <c r="N3154" s="8"/>
      <c r="O3154" s="8"/>
      <c r="P3154" s="8"/>
    </row>
    <row r="3155">
      <c r="A3155" s="412"/>
      <c r="D3155" s="4"/>
      <c r="E3155" s="4"/>
      <c r="G3155" s="8"/>
      <c r="H3155" s="8"/>
      <c r="I3155" s="21"/>
      <c r="J3155" s="8"/>
      <c r="K3155" s="8"/>
      <c r="L3155" s="8"/>
      <c r="M3155" s="8"/>
      <c r="N3155" s="8"/>
      <c r="O3155" s="8"/>
      <c r="P3155" s="8"/>
    </row>
    <row r="3156">
      <c r="A3156" s="412"/>
      <c r="D3156" s="4"/>
      <c r="E3156" s="4"/>
      <c r="G3156" s="8"/>
      <c r="H3156" s="8"/>
      <c r="I3156" s="21"/>
      <c r="J3156" s="8"/>
      <c r="K3156" s="8"/>
      <c r="L3156" s="8"/>
      <c r="M3156" s="8"/>
      <c r="N3156" s="8"/>
      <c r="O3156" s="8"/>
      <c r="P3156" s="8"/>
    </row>
    <row r="3157">
      <c r="A3157" s="412"/>
      <c r="D3157" s="4"/>
      <c r="E3157" s="4"/>
      <c r="G3157" s="8"/>
      <c r="H3157" s="8"/>
      <c r="I3157" s="21"/>
      <c r="J3157" s="8"/>
      <c r="K3157" s="8"/>
      <c r="L3157" s="8"/>
      <c r="M3157" s="8"/>
      <c r="N3157" s="8"/>
      <c r="O3157" s="8"/>
      <c r="P3157" s="8"/>
    </row>
    <row r="3158">
      <c r="A3158" s="412"/>
      <c r="D3158" s="4"/>
      <c r="E3158" s="4"/>
      <c r="G3158" s="8"/>
      <c r="H3158" s="8"/>
      <c r="I3158" s="21"/>
      <c r="J3158" s="8"/>
      <c r="K3158" s="8"/>
      <c r="L3158" s="8"/>
      <c r="M3158" s="8"/>
      <c r="N3158" s="8"/>
      <c r="O3158" s="8"/>
      <c r="P3158" s="8"/>
    </row>
    <row r="3159">
      <c r="A3159" s="412"/>
      <c r="D3159" s="4"/>
      <c r="E3159" s="4"/>
      <c r="G3159" s="8"/>
      <c r="H3159" s="8"/>
      <c r="I3159" s="21"/>
      <c r="J3159" s="8"/>
      <c r="K3159" s="8"/>
      <c r="L3159" s="8"/>
      <c r="M3159" s="8"/>
      <c r="N3159" s="8"/>
      <c r="O3159" s="8"/>
      <c r="P3159" s="8"/>
    </row>
    <row r="3160">
      <c r="A3160" s="412"/>
      <c r="D3160" s="4"/>
      <c r="E3160" s="4"/>
      <c r="G3160" s="8"/>
      <c r="H3160" s="8"/>
      <c r="I3160" s="21"/>
      <c r="J3160" s="8"/>
      <c r="K3160" s="8"/>
      <c r="L3160" s="8"/>
      <c r="M3160" s="8"/>
      <c r="N3160" s="8"/>
      <c r="O3160" s="8"/>
      <c r="P3160" s="8"/>
    </row>
    <row r="3161">
      <c r="A3161" s="412"/>
      <c r="D3161" s="4"/>
      <c r="E3161" s="4"/>
      <c r="G3161" s="8"/>
      <c r="H3161" s="8"/>
      <c r="I3161" s="21"/>
      <c r="J3161" s="8"/>
      <c r="K3161" s="8"/>
      <c r="L3161" s="8"/>
      <c r="M3161" s="8"/>
      <c r="N3161" s="8"/>
      <c r="O3161" s="8"/>
      <c r="P3161" s="8"/>
    </row>
    <row r="3162">
      <c r="A3162" s="412"/>
      <c r="D3162" s="4"/>
      <c r="E3162" s="4"/>
      <c r="G3162" s="8"/>
      <c r="H3162" s="8"/>
      <c r="I3162" s="21"/>
      <c r="J3162" s="8"/>
      <c r="K3162" s="8"/>
      <c r="L3162" s="8"/>
      <c r="M3162" s="8"/>
      <c r="N3162" s="8"/>
      <c r="O3162" s="8"/>
      <c r="P3162" s="8"/>
    </row>
    <row r="3163">
      <c r="A3163" s="412"/>
      <c r="D3163" s="4"/>
      <c r="E3163" s="4"/>
      <c r="G3163" s="8"/>
      <c r="H3163" s="8"/>
      <c r="I3163" s="21"/>
      <c r="J3163" s="8"/>
      <c r="K3163" s="8"/>
      <c r="L3163" s="8"/>
      <c r="M3163" s="8"/>
      <c r="N3163" s="8"/>
      <c r="O3163" s="8"/>
      <c r="P3163" s="8"/>
    </row>
    <row r="3164">
      <c r="A3164" s="412"/>
      <c r="D3164" s="4"/>
      <c r="E3164" s="4"/>
      <c r="G3164" s="8"/>
      <c r="H3164" s="8"/>
      <c r="I3164" s="21"/>
      <c r="J3164" s="8"/>
      <c r="K3164" s="8"/>
      <c r="L3164" s="8"/>
      <c r="M3164" s="8"/>
      <c r="N3164" s="8"/>
      <c r="O3164" s="8"/>
      <c r="P3164" s="8"/>
    </row>
    <row r="3165">
      <c r="A3165" s="412"/>
      <c r="D3165" s="4"/>
      <c r="E3165" s="4"/>
      <c r="G3165" s="8"/>
      <c r="H3165" s="8"/>
      <c r="I3165" s="21"/>
      <c r="J3165" s="8"/>
      <c r="K3165" s="8"/>
      <c r="L3165" s="8"/>
      <c r="M3165" s="8"/>
      <c r="N3165" s="8"/>
      <c r="O3165" s="8"/>
      <c r="P3165" s="8"/>
    </row>
    <row r="3166">
      <c r="A3166" s="412"/>
      <c r="D3166" s="4"/>
      <c r="E3166" s="4"/>
      <c r="G3166" s="8"/>
      <c r="H3166" s="8"/>
      <c r="I3166" s="21"/>
      <c r="J3166" s="8"/>
      <c r="K3166" s="8"/>
      <c r="L3166" s="8"/>
      <c r="M3166" s="8"/>
      <c r="N3166" s="8"/>
      <c r="O3166" s="8"/>
      <c r="P3166" s="8"/>
    </row>
    <row r="3167">
      <c r="A3167" s="412"/>
      <c r="D3167" s="4"/>
      <c r="E3167" s="4"/>
      <c r="G3167" s="8"/>
      <c r="H3167" s="8"/>
      <c r="I3167" s="21"/>
      <c r="J3167" s="8"/>
      <c r="K3167" s="8"/>
      <c r="L3167" s="8"/>
      <c r="M3167" s="8"/>
      <c r="N3167" s="8"/>
      <c r="O3167" s="8"/>
      <c r="P3167" s="8"/>
    </row>
    <row r="3168">
      <c r="A3168" s="412"/>
      <c r="D3168" s="4"/>
      <c r="E3168" s="4"/>
      <c r="G3168" s="8"/>
      <c r="H3168" s="8"/>
      <c r="I3168" s="21"/>
      <c r="J3168" s="8"/>
      <c r="K3168" s="8"/>
      <c r="L3168" s="8"/>
      <c r="M3168" s="8"/>
      <c r="N3168" s="8"/>
      <c r="O3168" s="8"/>
      <c r="P3168" s="8"/>
    </row>
    <row r="3169">
      <c r="A3169" s="412"/>
      <c r="D3169" s="4"/>
      <c r="E3169" s="4"/>
      <c r="G3169" s="8"/>
      <c r="H3169" s="8"/>
      <c r="I3169" s="21"/>
      <c r="J3169" s="8"/>
      <c r="K3169" s="8"/>
      <c r="L3169" s="8"/>
      <c r="M3169" s="8"/>
      <c r="N3169" s="8"/>
      <c r="O3169" s="8"/>
      <c r="P3169" s="8"/>
    </row>
    <row r="3170">
      <c r="A3170" s="412"/>
      <c r="D3170" s="4"/>
      <c r="E3170" s="4"/>
      <c r="G3170" s="8"/>
      <c r="H3170" s="8"/>
      <c r="I3170" s="21"/>
      <c r="J3170" s="8"/>
      <c r="K3170" s="8"/>
      <c r="L3170" s="8"/>
      <c r="M3170" s="8"/>
      <c r="N3170" s="8"/>
      <c r="O3170" s="8"/>
      <c r="P3170" s="8"/>
    </row>
    <row r="3171">
      <c r="A3171" s="412"/>
      <c r="D3171" s="4"/>
      <c r="E3171" s="4"/>
      <c r="G3171" s="8"/>
      <c r="H3171" s="8"/>
      <c r="I3171" s="21"/>
      <c r="J3171" s="8"/>
      <c r="K3171" s="8"/>
      <c r="L3171" s="8"/>
      <c r="M3171" s="8"/>
      <c r="N3171" s="8"/>
      <c r="O3171" s="8"/>
      <c r="P3171" s="8"/>
    </row>
    <row r="3172">
      <c r="A3172" s="412"/>
      <c r="D3172" s="4"/>
      <c r="E3172" s="4"/>
      <c r="G3172" s="8"/>
      <c r="H3172" s="8"/>
      <c r="I3172" s="21"/>
      <c r="J3172" s="8"/>
      <c r="K3172" s="8"/>
      <c r="L3172" s="8"/>
      <c r="M3172" s="8"/>
      <c r="N3172" s="8"/>
      <c r="O3172" s="8"/>
      <c r="P3172" s="8"/>
    </row>
    <row r="3173">
      <c r="A3173" s="412"/>
      <c r="D3173" s="4"/>
      <c r="E3173" s="4"/>
      <c r="G3173" s="8"/>
      <c r="H3173" s="8"/>
      <c r="I3173" s="21"/>
      <c r="J3173" s="8"/>
      <c r="K3173" s="8"/>
      <c r="L3173" s="8"/>
      <c r="M3173" s="8"/>
      <c r="N3173" s="8"/>
      <c r="O3173" s="8"/>
      <c r="P3173" s="8"/>
    </row>
    <row r="3174">
      <c r="A3174" s="412"/>
      <c r="D3174" s="4"/>
      <c r="E3174" s="4"/>
      <c r="G3174" s="8"/>
      <c r="H3174" s="8"/>
      <c r="I3174" s="21"/>
      <c r="J3174" s="8"/>
      <c r="K3174" s="8"/>
      <c r="L3174" s="8"/>
      <c r="M3174" s="8"/>
      <c r="N3174" s="8"/>
      <c r="O3174" s="8"/>
      <c r="P3174" s="8"/>
    </row>
    <row r="3175">
      <c r="A3175" s="412"/>
      <c r="D3175" s="4"/>
      <c r="E3175" s="4"/>
      <c r="G3175" s="8"/>
      <c r="H3175" s="8"/>
      <c r="I3175" s="21"/>
      <c r="J3175" s="8"/>
      <c r="K3175" s="8"/>
      <c r="L3175" s="8"/>
      <c r="M3175" s="8"/>
      <c r="N3175" s="8"/>
      <c r="O3175" s="8"/>
      <c r="P3175" s="8"/>
    </row>
    <row r="3176">
      <c r="A3176" s="412"/>
      <c r="D3176" s="4"/>
      <c r="E3176" s="4"/>
      <c r="G3176" s="8"/>
      <c r="H3176" s="8"/>
      <c r="I3176" s="21"/>
      <c r="J3176" s="8"/>
      <c r="K3176" s="8"/>
      <c r="L3176" s="8"/>
      <c r="M3176" s="8"/>
      <c r="N3176" s="8"/>
      <c r="O3176" s="8"/>
      <c r="P3176" s="8"/>
    </row>
    <row r="3177">
      <c r="A3177" s="412"/>
      <c r="D3177" s="4"/>
      <c r="E3177" s="4"/>
      <c r="G3177" s="8"/>
      <c r="H3177" s="8"/>
      <c r="I3177" s="21"/>
      <c r="J3177" s="8"/>
      <c r="K3177" s="8"/>
      <c r="L3177" s="8"/>
      <c r="M3177" s="8"/>
      <c r="N3177" s="8"/>
      <c r="O3177" s="8"/>
      <c r="P3177" s="8"/>
    </row>
    <row r="3178">
      <c r="A3178" s="412"/>
      <c r="D3178" s="4"/>
      <c r="E3178" s="4"/>
      <c r="G3178" s="8"/>
      <c r="H3178" s="8"/>
      <c r="I3178" s="21"/>
      <c r="J3178" s="8"/>
      <c r="K3178" s="8"/>
      <c r="L3178" s="8"/>
      <c r="M3178" s="8"/>
      <c r="N3178" s="8"/>
      <c r="O3178" s="8"/>
      <c r="P3178" s="8"/>
    </row>
    <row r="3179">
      <c r="A3179" s="412"/>
      <c r="D3179" s="4"/>
      <c r="E3179" s="4"/>
      <c r="G3179" s="8"/>
      <c r="H3179" s="8"/>
      <c r="I3179" s="21"/>
      <c r="J3179" s="8"/>
      <c r="K3179" s="8"/>
      <c r="L3179" s="8"/>
      <c r="M3179" s="8"/>
      <c r="N3179" s="8"/>
      <c r="O3179" s="8"/>
      <c r="P3179" s="8"/>
    </row>
    <row r="3180">
      <c r="A3180" s="412"/>
      <c r="D3180" s="4"/>
      <c r="E3180" s="4"/>
      <c r="G3180" s="8"/>
      <c r="H3180" s="8"/>
      <c r="I3180" s="21"/>
      <c r="J3180" s="8"/>
      <c r="K3180" s="8"/>
      <c r="L3180" s="8"/>
      <c r="M3180" s="8"/>
      <c r="N3180" s="8"/>
      <c r="O3180" s="8"/>
      <c r="P3180" s="8"/>
    </row>
    <row r="3181">
      <c r="A3181" s="412"/>
      <c r="D3181" s="4"/>
      <c r="E3181" s="4"/>
      <c r="G3181" s="8"/>
      <c r="H3181" s="8"/>
      <c r="I3181" s="21"/>
      <c r="J3181" s="8"/>
      <c r="K3181" s="8"/>
      <c r="L3181" s="8"/>
      <c r="M3181" s="8"/>
      <c r="N3181" s="8"/>
      <c r="O3181" s="8"/>
      <c r="P3181" s="8"/>
    </row>
    <row r="3182">
      <c r="A3182" s="412"/>
      <c r="D3182" s="4"/>
      <c r="E3182" s="4"/>
      <c r="G3182" s="8"/>
      <c r="H3182" s="8"/>
      <c r="I3182" s="21"/>
      <c r="J3182" s="8"/>
      <c r="K3182" s="8"/>
      <c r="L3182" s="8"/>
      <c r="M3182" s="8"/>
      <c r="N3182" s="8"/>
      <c r="O3182" s="8"/>
      <c r="P3182" s="8"/>
    </row>
    <row r="3183">
      <c r="A3183" s="412"/>
      <c r="D3183" s="4"/>
      <c r="E3183" s="4"/>
      <c r="G3183" s="8"/>
      <c r="H3183" s="8"/>
      <c r="I3183" s="21"/>
      <c r="J3183" s="8"/>
      <c r="K3183" s="8"/>
      <c r="L3183" s="8"/>
      <c r="M3183" s="8"/>
      <c r="N3183" s="8"/>
      <c r="O3183" s="8"/>
      <c r="P3183" s="8"/>
    </row>
    <row r="3184">
      <c r="A3184" s="412"/>
      <c r="D3184" s="4"/>
      <c r="E3184" s="4"/>
      <c r="G3184" s="8"/>
      <c r="H3184" s="8"/>
      <c r="I3184" s="21"/>
      <c r="J3184" s="8"/>
      <c r="K3184" s="8"/>
      <c r="L3184" s="8"/>
      <c r="M3184" s="8"/>
      <c r="N3184" s="8"/>
      <c r="O3184" s="8"/>
      <c r="P3184" s="8"/>
    </row>
    <row r="3185">
      <c r="A3185" s="412"/>
      <c r="D3185" s="4"/>
      <c r="E3185" s="4"/>
      <c r="G3185" s="8"/>
      <c r="H3185" s="8"/>
      <c r="I3185" s="21"/>
      <c r="J3185" s="8"/>
      <c r="K3185" s="8"/>
      <c r="L3185" s="8"/>
      <c r="M3185" s="8"/>
      <c r="N3185" s="8"/>
      <c r="O3185" s="8"/>
      <c r="P3185" s="8"/>
    </row>
    <row r="3186">
      <c r="A3186" s="412"/>
      <c r="D3186" s="4"/>
      <c r="E3186" s="4"/>
      <c r="G3186" s="8"/>
      <c r="H3186" s="8"/>
      <c r="I3186" s="21"/>
      <c r="J3186" s="8"/>
      <c r="K3186" s="8"/>
      <c r="L3186" s="8"/>
      <c r="M3186" s="8"/>
      <c r="N3186" s="8"/>
      <c r="O3186" s="8"/>
      <c r="P3186" s="8"/>
    </row>
    <row r="3187">
      <c r="A3187" s="412"/>
      <c r="D3187" s="4"/>
      <c r="E3187" s="4"/>
      <c r="G3187" s="8"/>
      <c r="H3187" s="8"/>
      <c r="I3187" s="21"/>
      <c r="J3187" s="8"/>
      <c r="K3187" s="8"/>
      <c r="L3187" s="8"/>
      <c r="M3187" s="8"/>
      <c r="N3187" s="8"/>
      <c r="O3187" s="8"/>
      <c r="P3187" s="8"/>
    </row>
    <row r="3188">
      <c r="A3188" s="412"/>
      <c r="D3188" s="4"/>
      <c r="E3188" s="4"/>
      <c r="G3188" s="8"/>
      <c r="H3188" s="8"/>
      <c r="I3188" s="21"/>
      <c r="J3188" s="8"/>
      <c r="K3188" s="8"/>
      <c r="L3188" s="8"/>
      <c r="M3188" s="8"/>
      <c r="N3188" s="8"/>
      <c r="O3188" s="8"/>
      <c r="P3188" s="8"/>
    </row>
    <row r="3189">
      <c r="A3189" s="412"/>
      <c r="D3189" s="4"/>
      <c r="E3189" s="4"/>
      <c r="G3189" s="8"/>
      <c r="H3189" s="8"/>
      <c r="I3189" s="21"/>
      <c r="J3189" s="8"/>
      <c r="K3189" s="8"/>
      <c r="L3189" s="8"/>
      <c r="M3189" s="8"/>
      <c r="N3189" s="8"/>
      <c r="O3189" s="8"/>
      <c r="P3189" s="8"/>
    </row>
    <row r="3190">
      <c r="A3190" s="412"/>
      <c r="D3190" s="4"/>
      <c r="E3190" s="4"/>
      <c r="G3190" s="8"/>
      <c r="H3190" s="8"/>
      <c r="I3190" s="21"/>
      <c r="J3190" s="8"/>
      <c r="K3190" s="8"/>
      <c r="L3190" s="8"/>
      <c r="M3190" s="8"/>
      <c r="N3190" s="8"/>
      <c r="O3190" s="8"/>
      <c r="P3190" s="8"/>
    </row>
    <row r="3191">
      <c r="A3191" s="412"/>
      <c r="D3191" s="4"/>
      <c r="E3191" s="4"/>
      <c r="G3191" s="8"/>
      <c r="H3191" s="8"/>
      <c r="I3191" s="21"/>
      <c r="J3191" s="8"/>
      <c r="K3191" s="8"/>
      <c r="L3191" s="8"/>
      <c r="M3191" s="8"/>
      <c r="N3191" s="8"/>
      <c r="O3191" s="8"/>
      <c r="P3191" s="8"/>
    </row>
    <row r="3192">
      <c r="A3192" s="412"/>
      <c r="D3192" s="4"/>
      <c r="E3192" s="4"/>
      <c r="G3192" s="8"/>
      <c r="H3192" s="8"/>
      <c r="I3192" s="21"/>
      <c r="J3192" s="8"/>
      <c r="K3192" s="8"/>
      <c r="L3192" s="8"/>
      <c r="M3192" s="8"/>
      <c r="N3192" s="8"/>
      <c r="O3192" s="8"/>
      <c r="P3192" s="8"/>
    </row>
    <row r="3193">
      <c r="A3193" s="412"/>
      <c r="D3193" s="4"/>
      <c r="E3193" s="4"/>
      <c r="G3193" s="8"/>
      <c r="H3193" s="8"/>
      <c r="I3193" s="21"/>
      <c r="J3193" s="8"/>
      <c r="K3193" s="8"/>
      <c r="L3193" s="8"/>
      <c r="M3193" s="8"/>
      <c r="N3193" s="8"/>
      <c r="O3193" s="8"/>
      <c r="P3193" s="8"/>
    </row>
    <row r="3194">
      <c r="A3194" s="412"/>
      <c r="D3194" s="4"/>
      <c r="E3194" s="4"/>
      <c r="G3194" s="8"/>
      <c r="H3194" s="8"/>
      <c r="I3194" s="21"/>
      <c r="J3194" s="8"/>
      <c r="K3194" s="8"/>
      <c r="L3194" s="8"/>
      <c r="M3194" s="8"/>
      <c r="N3194" s="8"/>
      <c r="O3194" s="8"/>
      <c r="P3194" s="8"/>
    </row>
    <row r="3195">
      <c r="A3195" s="412"/>
      <c r="D3195" s="4"/>
      <c r="E3195" s="4"/>
      <c r="G3195" s="8"/>
      <c r="H3195" s="8"/>
      <c r="I3195" s="21"/>
      <c r="J3195" s="8"/>
      <c r="K3195" s="8"/>
      <c r="L3195" s="8"/>
      <c r="M3195" s="8"/>
      <c r="N3195" s="8"/>
      <c r="O3195" s="8"/>
      <c r="P3195" s="8"/>
    </row>
    <row r="3196">
      <c r="A3196" s="412"/>
      <c r="D3196" s="4"/>
      <c r="E3196" s="4"/>
      <c r="G3196" s="8"/>
      <c r="H3196" s="8"/>
      <c r="I3196" s="21"/>
      <c r="J3196" s="8"/>
      <c r="K3196" s="8"/>
      <c r="L3196" s="8"/>
      <c r="M3196" s="8"/>
      <c r="N3196" s="8"/>
      <c r="O3196" s="8"/>
      <c r="P3196" s="8"/>
    </row>
    <row r="3197">
      <c r="A3197" s="412"/>
      <c r="D3197" s="4"/>
      <c r="E3197" s="4"/>
      <c r="G3197" s="8"/>
      <c r="H3197" s="8"/>
      <c r="I3197" s="21"/>
      <c r="J3197" s="8"/>
      <c r="K3197" s="8"/>
      <c r="L3197" s="8"/>
      <c r="M3197" s="8"/>
      <c r="N3197" s="8"/>
      <c r="O3197" s="8"/>
      <c r="P3197" s="8"/>
    </row>
    <row r="3198">
      <c r="A3198" s="412"/>
      <c r="D3198" s="4"/>
      <c r="E3198" s="4"/>
      <c r="G3198" s="8"/>
      <c r="H3198" s="8"/>
      <c r="I3198" s="21"/>
      <c r="J3198" s="8"/>
      <c r="K3198" s="8"/>
      <c r="L3198" s="8"/>
      <c r="M3198" s="8"/>
      <c r="N3198" s="8"/>
      <c r="O3198" s="8"/>
      <c r="P3198" s="8"/>
    </row>
    <row r="3199">
      <c r="A3199" s="412"/>
      <c r="D3199" s="4"/>
      <c r="E3199" s="4"/>
      <c r="G3199" s="8"/>
      <c r="H3199" s="8"/>
      <c r="I3199" s="21"/>
      <c r="J3199" s="8"/>
      <c r="K3199" s="8"/>
      <c r="L3199" s="8"/>
      <c r="M3199" s="8"/>
      <c r="N3199" s="8"/>
      <c r="O3199" s="8"/>
      <c r="P3199" s="8"/>
    </row>
    <row r="3200">
      <c r="A3200" s="412"/>
      <c r="D3200" s="4"/>
      <c r="E3200" s="4"/>
      <c r="G3200" s="8"/>
      <c r="H3200" s="8"/>
      <c r="I3200" s="21"/>
      <c r="J3200" s="8"/>
      <c r="K3200" s="8"/>
      <c r="L3200" s="8"/>
      <c r="M3200" s="8"/>
      <c r="N3200" s="8"/>
      <c r="O3200" s="8"/>
      <c r="P3200" s="8"/>
    </row>
    <row r="3201">
      <c r="A3201" s="412"/>
      <c r="D3201" s="4"/>
      <c r="E3201" s="4"/>
      <c r="G3201" s="8"/>
      <c r="H3201" s="8"/>
      <c r="I3201" s="21"/>
      <c r="J3201" s="8"/>
      <c r="K3201" s="8"/>
      <c r="L3201" s="8"/>
      <c r="M3201" s="8"/>
      <c r="N3201" s="8"/>
      <c r="O3201" s="8"/>
      <c r="P3201" s="8"/>
    </row>
    <row r="3202">
      <c r="A3202" s="412"/>
      <c r="D3202" s="4"/>
      <c r="E3202" s="4"/>
      <c r="G3202" s="8"/>
      <c r="H3202" s="8"/>
      <c r="I3202" s="21"/>
      <c r="J3202" s="8"/>
      <c r="K3202" s="8"/>
      <c r="L3202" s="8"/>
      <c r="M3202" s="8"/>
      <c r="N3202" s="8"/>
      <c r="O3202" s="8"/>
      <c r="P3202" s="8"/>
    </row>
    <row r="3203">
      <c r="A3203" s="412"/>
      <c r="D3203" s="4"/>
      <c r="E3203" s="4"/>
      <c r="G3203" s="8"/>
      <c r="H3203" s="8"/>
      <c r="I3203" s="21"/>
      <c r="J3203" s="8"/>
      <c r="K3203" s="8"/>
      <c r="L3203" s="8"/>
      <c r="M3203" s="8"/>
      <c r="N3203" s="8"/>
      <c r="O3203" s="8"/>
      <c r="P3203" s="8"/>
    </row>
    <row r="3204">
      <c r="A3204" s="412"/>
      <c r="D3204" s="4"/>
      <c r="E3204" s="4"/>
      <c r="G3204" s="8"/>
      <c r="H3204" s="8"/>
      <c r="I3204" s="21"/>
      <c r="J3204" s="8"/>
      <c r="K3204" s="8"/>
      <c r="L3204" s="8"/>
      <c r="M3204" s="8"/>
      <c r="N3204" s="8"/>
      <c r="O3204" s="8"/>
      <c r="P3204" s="8"/>
    </row>
    <row r="3205">
      <c r="A3205" s="412"/>
      <c r="D3205" s="4"/>
      <c r="E3205" s="4"/>
      <c r="G3205" s="8"/>
      <c r="H3205" s="8"/>
      <c r="I3205" s="21"/>
      <c r="J3205" s="8"/>
      <c r="K3205" s="8"/>
      <c r="L3205" s="8"/>
      <c r="M3205" s="8"/>
      <c r="N3205" s="8"/>
      <c r="O3205" s="8"/>
      <c r="P3205" s="8"/>
    </row>
    <row r="3206">
      <c r="A3206" s="412"/>
      <c r="D3206" s="4"/>
      <c r="E3206" s="4"/>
      <c r="G3206" s="8"/>
      <c r="H3206" s="8"/>
      <c r="I3206" s="21"/>
      <c r="J3206" s="8"/>
      <c r="K3206" s="8"/>
      <c r="L3206" s="8"/>
      <c r="M3206" s="8"/>
      <c r="N3206" s="8"/>
      <c r="O3206" s="8"/>
      <c r="P3206" s="8"/>
    </row>
    <row r="3207">
      <c r="A3207" s="412"/>
      <c r="D3207" s="4"/>
      <c r="E3207" s="4"/>
      <c r="G3207" s="8"/>
      <c r="H3207" s="8"/>
      <c r="I3207" s="21"/>
      <c r="J3207" s="8"/>
      <c r="K3207" s="8"/>
      <c r="L3207" s="8"/>
      <c r="M3207" s="8"/>
      <c r="N3207" s="8"/>
      <c r="O3207" s="8"/>
      <c r="P3207" s="8"/>
    </row>
    <row r="3208">
      <c r="A3208" s="412"/>
      <c r="D3208" s="4"/>
      <c r="E3208" s="4"/>
      <c r="G3208" s="8"/>
      <c r="H3208" s="8"/>
      <c r="I3208" s="21"/>
      <c r="J3208" s="8"/>
      <c r="K3208" s="8"/>
      <c r="L3208" s="8"/>
      <c r="M3208" s="8"/>
      <c r="N3208" s="8"/>
      <c r="O3208" s="8"/>
      <c r="P3208" s="8"/>
    </row>
    <row r="3209">
      <c r="A3209" s="412"/>
      <c r="D3209" s="4"/>
      <c r="E3209" s="4"/>
      <c r="G3209" s="8"/>
      <c r="H3209" s="8"/>
      <c r="I3209" s="21"/>
      <c r="J3209" s="8"/>
      <c r="K3209" s="8"/>
      <c r="L3209" s="8"/>
      <c r="M3209" s="8"/>
      <c r="N3209" s="8"/>
      <c r="O3209" s="8"/>
      <c r="P3209" s="8"/>
    </row>
    <row r="3210">
      <c r="A3210" s="412"/>
      <c r="D3210" s="4"/>
      <c r="E3210" s="4"/>
      <c r="G3210" s="8"/>
      <c r="H3210" s="8"/>
      <c r="I3210" s="21"/>
      <c r="J3210" s="8"/>
      <c r="K3210" s="8"/>
      <c r="L3210" s="8"/>
      <c r="M3210" s="8"/>
      <c r="N3210" s="8"/>
      <c r="O3210" s="8"/>
      <c r="P3210" s="8"/>
    </row>
    <row r="3211">
      <c r="A3211" s="412"/>
      <c r="D3211" s="4"/>
      <c r="E3211" s="4"/>
      <c r="G3211" s="8"/>
      <c r="H3211" s="8"/>
      <c r="I3211" s="21"/>
      <c r="J3211" s="8"/>
      <c r="K3211" s="8"/>
      <c r="L3211" s="8"/>
      <c r="M3211" s="8"/>
      <c r="N3211" s="8"/>
      <c r="O3211" s="8"/>
      <c r="P3211" s="8"/>
    </row>
    <row r="3212">
      <c r="A3212" s="412"/>
      <c r="D3212" s="4"/>
      <c r="E3212" s="4"/>
      <c r="G3212" s="8"/>
      <c r="H3212" s="8"/>
      <c r="I3212" s="21"/>
      <c r="J3212" s="8"/>
      <c r="K3212" s="8"/>
      <c r="L3212" s="8"/>
      <c r="M3212" s="8"/>
      <c r="N3212" s="8"/>
      <c r="O3212" s="8"/>
      <c r="P3212" s="8"/>
    </row>
    <row r="3213">
      <c r="A3213" s="412"/>
      <c r="D3213" s="4"/>
      <c r="E3213" s="4"/>
      <c r="G3213" s="8"/>
      <c r="H3213" s="8"/>
      <c r="I3213" s="21"/>
      <c r="J3213" s="8"/>
      <c r="K3213" s="8"/>
      <c r="L3213" s="8"/>
      <c r="M3213" s="8"/>
      <c r="N3213" s="8"/>
      <c r="O3213" s="8"/>
      <c r="P3213" s="8"/>
    </row>
    <row r="3214">
      <c r="A3214" s="412"/>
      <c r="D3214" s="4"/>
      <c r="E3214" s="4"/>
      <c r="G3214" s="8"/>
      <c r="H3214" s="8"/>
      <c r="I3214" s="21"/>
      <c r="J3214" s="8"/>
      <c r="K3214" s="8"/>
      <c r="L3214" s="8"/>
      <c r="M3214" s="8"/>
      <c r="N3214" s="8"/>
      <c r="O3214" s="8"/>
      <c r="P3214" s="8"/>
    </row>
    <row r="3215">
      <c r="A3215" s="412"/>
      <c r="D3215" s="4"/>
      <c r="E3215" s="4"/>
      <c r="G3215" s="8"/>
      <c r="H3215" s="8"/>
      <c r="I3215" s="21"/>
      <c r="J3215" s="8"/>
      <c r="K3215" s="8"/>
      <c r="L3215" s="8"/>
      <c r="M3215" s="8"/>
      <c r="N3215" s="8"/>
      <c r="O3215" s="8"/>
      <c r="P3215" s="8"/>
    </row>
    <row r="3216">
      <c r="A3216" s="412"/>
      <c r="D3216" s="4"/>
      <c r="E3216" s="4"/>
      <c r="G3216" s="8"/>
      <c r="H3216" s="8"/>
      <c r="I3216" s="21"/>
      <c r="J3216" s="8"/>
      <c r="K3216" s="8"/>
      <c r="L3216" s="8"/>
      <c r="M3216" s="8"/>
      <c r="N3216" s="8"/>
      <c r="O3216" s="8"/>
      <c r="P3216" s="8"/>
    </row>
    <row r="3217">
      <c r="A3217" s="412"/>
      <c r="D3217" s="4"/>
      <c r="E3217" s="4"/>
      <c r="G3217" s="8"/>
      <c r="H3217" s="8"/>
      <c r="I3217" s="21"/>
      <c r="J3217" s="8"/>
      <c r="K3217" s="8"/>
      <c r="L3217" s="8"/>
      <c r="M3217" s="8"/>
      <c r="N3217" s="8"/>
      <c r="O3217" s="8"/>
      <c r="P3217" s="8"/>
    </row>
    <row r="3218">
      <c r="A3218" s="412"/>
      <c r="D3218" s="4"/>
      <c r="E3218" s="4"/>
      <c r="G3218" s="8"/>
      <c r="H3218" s="8"/>
      <c r="I3218" s="21"/>
      <c r="J3218" s="8"/>
      <c r="K3218" s="8"/>
      <c r="L3218" s="8"/>
      <c r="M3218" s="8"/>
      <c r="N3218" s="8"/>
      <c r="O3218" s="8"/>
      <c r="P3218" s="8"/>
    </row>
    <row r="3219">
      <c r="A3219" s="412"/>
      <c r="D3219" s="4"/>
      <c r="E3219" s="4"/>
      <c r="G3219" s="8"/>
      <c r="H3219" s="8"/>
      <c r="I3219" s="21"/>
      <c r="J3219" s="8"/>
      <c r="K3219" s="8"/>
      <c r="L3219" s="8"/>
      <c r="M3219" s="8"/>
      <c r="N3219" s="8"/>
      <c r="O3219" s="8"/>
      <c r="P3219" s="8"/>
    </row>
    <row r="3220">
      <c r="A3220" s="412"/>
      <c r="D3220" s="4"/>
      <c r="E3220" s="4"/>
      <c r="G3220" s="8"/>
      <c r="H3220" s="8"/>
      <c r="I3220" s="21"/>
      <c r="J3220" s="8"/>
      <c r="K3220" s="8"/>
      <c r="L3220" s="8"/>
      <c r="M3220" s="8"/>
      <c r="N3220" s="8"/>
      <c r="O3220" s="8"/>
      <c r="P3220" s="8"/>
    </row>
    <row r="3221">
      <c r="A3221" s="412"/>
      <c r="D3221" s="4"/>
      <c r="E3221" s="4"/>
      <c r="G3221" s="8"/>
      <c r="H3221" s="8"/>
      <c r="I3221" s="21"/>
      <c r="J3221" s="8"/>
      <c r="K3221" s="8"/>
      <c r="L3221" s="8"/>
      <c r="M3221" s="8"/>
      <c r="N3221" s="8"/>
      <c r="O3221" s="8"/>
      <c r="P3221" s="8"/>
    </row>
    <row r="3222">
      <c r="A3222" s="412"/>
      <c r="D3222" s="4"/>
      <c r="E3222" s="4"/>
      <c r="G3222" s="8"/>
      <c r="H3222" s="8"/>
      <c r="I3222" s="21"/>
      <c r="J3222" s="8"/>
      <c r="K3222" s="8"/>
      <c r="L3222" s="8"/>
      <c r="M3222" s="8"/>
      <c r="N3222" s="8"/>
      <c r="O3222" s="8"/>
      <c r="P3222" s="8"/>
    </row>
    <row r="3223">
      <c r="A3223" s="412"/>
      <c r="D3223" s="4"/>
      <c r="E3223" s="4"/>
      <c r="G3223" s="8"/>
      <c r="H3223" s="8"/>
      <c r="I3223" s="21"/>
      <c r="J3223" s="8"/>
      <c r="K3223" s="8"/>
      <c r="L3223" s="8"/>
      <c r="M3223" s="8"/>
      <c r="N3223" s="8"/>
      <c r="O3223" s="8"/>
      <c r="P3223" s="8"/>
    </row>
    <row r="3224">
      <c r="A3224" s="412"/>
      <c r="D3224" s="4"/>
      <c r="E3224" s="4"/>
      <c r="G3224" s="8"/>
      <c r="H3224" s="8"/>
      <c r="I3224" s="21"/>
      <c r="J3224" s="8"/>
      <c r="K3224" s="8"/>
      <c r="L3224" s="8"/>
      <c r="M3224" s="8"/>
      <c r="N3224" s="8"/>
      <c r="O3224" s="8"/>
      <c r="P3224" s="8"/>
    </row>
    <row r="3225">
      <c r="A3225" s="412"/>
      <c r="D3225" s="4"/>
      <c r="E3225" s="4"/>
      <c r="G3225" s="8"/>
      <c r="H3225" s="8"/>
      <c r="I3225" s="21"/>
      <c r="J3225" s="8"/>
      <c r="K3225" s="8"/>
      <c r="L3225" s="8"/>
      <c r="M3225" s="8"/>
      <c r="N3225" s="8"/>
      <c r="O3225" s="8"/>
      <c r="P3225" s="8"/>
    </row>
    <row r="3226">
      <c r="A3226" s="412"/>
      <c r="D3226" s="4"/>
      <c r="E3226" s="4"/>
      <c r="G3226" s="8"/>
      <c r="H3226" s="8"/>
      <c r="I3226" s="21"/>
      <c r="J3226" s="8"/>
      <c r="K3226" s="8"/>
      <c r="L3226" s="8"/>
      <c r="M3226" s="8"/>
      <c r="N3226" s="8"/>
      <c r="O3226" s="8"/>
      <c r="P3226" s="8"/>
    </row>
    <row r="3227">
      <c r="A3227" s="412"/>
      <c r="D3227" s="4"/>
      <c r="E3227" s="4"/>
      <c r="G3227" s="8"/>
      <c r="H3227" s="8"/>
      <c r="I3227" s="21"/>
      <c r="J3227" s="8"/>
      <c r="K3227" s="8"/>
      <c r="L3227" s="8"/>
      <c r="M3227" s="8"/>
      <c r="N3227" s="8"/>
      <c r="O3227" s="8"/>
      <c r="P3227" s="8"/>
    </row>
    <row r="3228">
      <c r="A3228" s="412"/>
      <c r="D3228" s="4"/>
      <c r="E3228" s="4"/>
      <c r="G3228" s="8"/>
      <c r="H3228" s="8"/>
      <c r="I3228" s="21"/>
      <c r="J3228" s="8"/>
      <c r="K3228" s="8"/>
      <c r="L3228" s="8"/>
      <c r="M3228" s="8"/>
      <c r="N3228" s="8"/>
      <c r="O3228" s="8"/>
      <c r="P3228" s="8"/>
    </row>
    <row r="3229">
      <c r="A3229" s="412"/>
      <c r="D3229" s="4"/>
      <c r="E3229" s="4"/>
      <c r="G3229" s="8"/>
      <c r="H3229" s="8"/>
      <c r="I3229" s="21"/>
      <c r="J3229" s="8"/>
      <c r="K3229" s="8"/>
      <c r="L3229" s="8"/>
      <c r="M3229" s="8"/>
      <c r="N3229" s="8"/>
      <c r="O3229" s="8"/>
      <c r="P3229" s="8"/>
    </row>
    <row r="3230">
      <c r="A3230" s="412"/>
      <c r="D3230" s="4"/>
      <c r="E3230" s="4"/>
      <c r="G3230" s="8"/>
      <c r="H3230" s="8"/>
      <c r="I3230" s="21"/>
      <c r="J3230" s="8"/>
      <c r="K3230" s="8"/>
      <c r="L3230" s="8"/>
      <c r="M3230" s="8"/>
      <c r="N3230" s="8"/>
      <c r="O3230" s="8"/>
      <c r="P3230" s="8"/>
    </row>
    <row r="3231">
      <c r="A3231" s="412"/>
      <c r="D3231" s="4"/>
      <c r="E3231" s="4"/>
      <c r="G3231" s="8"/>
      <c r="H3231" s="8"/>
      <c r="I3231" s="21"/>
      <c r="J3231" s="8"/>
      <c r="K3231" s="8"/>
      <c r="L3231" s="8"/>
      <c r="M3231" s="8"/>
      <c r="N3231" s="8"/>
      <c r="O3231" s="8"/>
      <c r="P3231" s="8"/>
    </row>
    <row r="3232">
      <c r="A3232" s="412"/>
      <c r="D3232" s="4"/>
      <c r="E3232" s="4"/>
      <c r="G3232" s="8"/>
      <c r="H3232" s="8"/>
      <c r="I3232" s="21"/>
      <c r="J3232" s="8"/>
      <c r="K3232" s="8"/>
      <c r="L3232" s="8"/>
      <c r="M3232" s="8"/>
      <c r="N3232" s="8"/>
      <c r="O3232" s="8"/>
      <c r="P3232" s="8"/>
    </row>
    <row r="3233">
      <c r="A3233" s="412"/>
      <c r="D3233" s="4"/>
      <c r="E3233" s="4"/>
      <c r="G3233" s="8"/>
      <c r="H3233" s="8"/>
      <c r="I3233" s="21"/>
      <c r="J3233" s="8"/>
      <c r="K3233" s="8"/>
      <c r="L3233" s="8"/>
      <c r="M3233" s="8"/>
      <c r="N3233" s="8"/>
      <c r="O3233" s="8"/>
      <c r="P3233" s="8"/>
    </row>
    <row r="3234">
      <c r="A3234" s="412"/>
      <c r="D3234" s="4"/>
      <c r="E3234" s="4"/>
      <c r="G3234" s="8"/>
      <c r="H3234" s="8"/>
      <c r="I3234" s="21"/>
      <c r="J3234" s="8"/>
      <c r="K3234" s="8"/>
      <c r="L3234" s="8"/>
      <c r="M3234" s="8"/>
      <c r="N3234" s="8"/>
      <c r="O3234" s="8"/>
      <c r="P3234" s="8"/>
    </row>
    <row r="3235">
      <c r="A3235" s="412"/>
      <c r="D3235" s="4"/>
      <c r="E3235" s="4"/>
      <c r="G3235" s="8"/>
      <c r="H3235" s="8"/>
      <c r="I3235" s="21"/>
      <c r="J3235" s="8"/>
      <c r="K3235" s="8"/>
      <c r="L3235" s="8"/>
      <c r="M3235" s="8"/>
      <c r="N3235" s="8"/>
      <c r="O3235" s="8"/>
      <c r="P3235" s="8"/>
    </row>
    <row r="3236">
      <c r="A3236" s="412"/>
      <c r="D3236" s="4"/>
      <c r="E3236" s="4"/>
      <c r="G3236" s="8"/>
      <c r="H3236" s="8"/>
      <c r="I3236" s="21"/>
      <c r="J3236" s="8"/>
      <c r="K3236" s="8"/>
      <c r="L3236" s="8"/>
      <c r="M3236" s="8"/>
      <c r="N3236" s="8"/>
      <c r="O3236" s="8"/>
      <c r="P3236" s="8"/>
    </row>
    <row r="3237">
      <c r="A3237" s="412"/>
      <c r="D3237" s="4"/>
      <c r="E3237" s="4"/>
      <c r="G3237" s="8"/>
      <c r="H3237" s="8"/>
      <c r="I3237" s="21"/>
      <c r="J3237" s="8"/>
      <c r="K3237" s="8"/>
      <c r="L3237" s="8"/>
      <c r="M3237" s="8"/>
      <c r="N3237" s="8"/>
      <c r="O3237" s="8"/>
      <c r="P3237" s="8"/>
    </row>
    <row r="3238">
      <c r="A3238" s="412"/>
      <c r="D3238" s="4"/>
      <c r="E3238" s="4"/>
      <c r="G3238" s="8"/>
      <c r="H3238" s="8"/>
      <c r="I3238" s="21"/>
      <c r="J3238" s="8"/>
      <c r="K3238" s="8"/>
      <c r="L3238" s="8"/>
      <c r="M3238" s="8"/>
      <c r="N3238" s="8"/>
      <c r="O3238" s="8"/>
      <c r="P3238" s="8"/>
    </row>
    <row r="3239">
      <c r="A3239" s="412"/>
      <c r="D3239" s="4"/>
      <c r="E3239" s="4"/>
      <c r="G3239" s="8"/>
      <c r="H3239" s="8"/>
      <c r="I3239" s="21"/>
      <c r="J3239" s="8"/>
      <c r="K3239" s="8"/>
      <c r="L3239" s="8"/>
      <c r="M3239" s="8"/>
      <c r="N3239" s="8"/>
      <c r="O3239" s="8"/>
      <c r="P3239" s="8"/>
    </row>
    <row r="3240">
      <c r="A3240" s="412"/>
      <c r="D3240" s="4"/>
      <c r="E3240" s="4"/>
      <c r="G3240" s="8"/>
      <c r="H3240" s="8"/>
      <c r="I3240" s="21"/>
      <c r="J3240" s="8"/>
      <c r="K3240" s="8"/>
      <c r="L3240" s="8"/>
      <c r="M3240" s="8"/>
      <c r="N3240" s="8"/>
      <c r="O3240" s="8"/>
      <c r="P3240" s="8"/>
    </row>
    <row r="3241">
      <c r="A3241" s="412"/>
      <c r="D3241" s="4"/>
      <c r="E3241" s="4"/>
      <c r="G3241" s="8"/>
      <c r="H3241" s="8"/>
      <c r="I3241" s="21"/>
      <c r="J3241" s="8"/>
      <c r="K3241" s="8"/>
      <c r="L3241" s="8"/>
      <c r="M3241" s="8"/>
      <c r="N3241" s="8"/>
      <c r="O3241" s="8"/>
      <c r="P3241" s="8"/>
    </row>
    <row r="3242">
      <c r="A3242" s="412"/>
      <c r="D3242" s="4"/>
      <c r="E3242" s="4"/>
      <c r="G3242" s="8"/>
      <c r="H3242" s="8"/>
      <c r="I3242" s="21"/>
      <c r="J3242" s="8"/>
      <c r="K3242" s="8"/>
      <c r="L3242" s="8"/>
      <c r="M3242" s="8"/>
      <c r="N3242" s="8"/>
      <c r="O3242" s="8"/>
      <c r="P3242" s="8"/>
    </row>
    <row r="3243">
      <c r="A3243" s="412"/>
      <c r="D3243" s="4"/>
      <c r="E3243" s="4"/>
      <c r="G3243" s="8"/>
      <c r="H3243" s="8"/>
      <c r="I3243" s="21"/>
      <c r="J3243" s="8"/>
      <c r="K3243" s="8"/>
      <c r="L3243" s="8"/>
      <c r="M3243" s="8"/>
      <c r="N3243" s="8"/>
      <c r="O3243" s="8"/>
      <c r="P3243" s="8"/>
    </row>
    <row r="3244">
      <c r="A3244" s="412"/>
      <c r="D3244" s="4"/>
      <c r="E3244" s="4"/>
      <c r="G3244" s="8"/>
      <c r="H3244" s="8"/>
      <c r="I3244" s="21"/>
      <c r="J3244" s="8"/>
      <c r="K3244" s="8"/>
      <c r="L3244" s="8"/>
      <c r="M3244" s="8"/>
      <c r="N3244" s="8"/>
      <c r="O3244" s="8"/>
      <c r="P3244" s="8"/>
    </row>
    <row r="3245">
      <c r="A3245" s="412"/>
      <c r="D3245" s="4"/>
      <c r="E3245" s="4"/>
      <c r="G3245" s="8"/>
      <c r="H3245" s="8"/>
      <c r="I3245" s="21"/>
      <c r="J3245" s="8"/>
      <c r="K3245" s="8"/>
      <c r="L3245" s="8"/>
      <c r="M3245" s="8"/>
      <c r="N3245" s="8"/>
      <c r="O3245" s="8"/>
      <c r="P3245" s="8"/>
    </row>
    <row r="3246">
      <c r="A3246" s="412"/>
      <c r="D3246" s="4"/>
      <c r="E3246" s="4"/>
      <c r="G3246" s="8"/>
      <c r="H3246" s="8"/>
      <c r="I3246" s="21"/>
      <c r="J3246" s="8"/>
      <c r="K3246" s="8"/>
      <c r="L3246" s="8"/>
      <c r="M3246" s="8"/>
      <c r="N3246" s="8"/>
      <c r="O3246" s="8"/>
      <c r="P3246" s="8"/>
    </row>
    <row r="3247">
      <c r="A3247" s="412"/>
      <c r="D3247" s="4"/>
      <c r="E3247" s="4"/>
      <c r="G3247" s="8"/>
      <c r="H3247" s="8"/>
      <c r="I3247" s="21"/>
      <c r="J3247" s="8"/>
      <c r="K3247" s="8"/>
      <c r="L3247" s="8"/>
      <c r="M3247" s="8"/>
      <c r="N3247" s="8"/>
      <c r="O3247" s="8"/>
      <c r="P3247" s="8"/>
    </row>
    <row r="3248">
      <c r="A3248" s="412"/>
      <c r="D3248" s="4"/>
      <c r="E3248" s="4"/>
      <c r="G3248" s="8"/>
      <c r="H3248" s="8"/>
      <c r="I3248" s="21"/>
      <c r="J3248" s="8"/>
      <c r="K3248" s="8"/>
      <c r="L3248" s="8"/>
      <c r="M3248" s="8"/>
      <c r="N3248" s="8"/>
      <c r="O3248" s="8"/>
      <c r="P3248" s="8"/>
    </row>
    <row r="3249">
      <c r="A3249" s="412"/>
      <c r="D3249" s="4"/>
      <c r="E3249" s="4"/>
      <c r="G3249" s="8"/>
      <c r="H3249" s="8"/>
      <c r="I3249" s="21"/>
      <c r="J3249" s="8"/>
      <c r="K3249" s="8"/>
      <c r="L3249" s="8"/>
      <c r="M3249" s="8"/>
      <c r="N3249" s="8"/>
      <c r="O3249" s="8"/>
      <c r="P3249" s="8"/>
    </row>
    <row r="3250">
      <c r="A3250" s="412"/>
      <c r="D3250" s="4"/>
      <c r="E3250" s="4"/>
      <c r="G3250" s="8"/>
      <c r="H3250" s="8"/>
      <c r="I3250" s="21"/>
      <c r="J3250" s="8"/>
      <c r="K3250" s="8"/>
      <c r="L3250" s="8"/>
      <c r="M3250" s="8"/>
      <c r="N3250" s="8"/>
      <c r="O3250" s="8"/>
      <c r="P3250" s="8"/>
    </row>
    <row r="3251">
      <c r="A3251" s="412"/>
      <c r="D3251" s="4"/>
      <c r="E3251" s="4"/>
      <c r="G3251" s="8"/>
      <c r="H3251" s="8"/>
      <c r="I3251" s="21"/>
      <c r="J3251" s="8"/>
      <c r="K3251" s="8"/>
      <c r="L3251" s="8"/>
      <c r="M3251" s="8"/>
      <c r="N3251" s="8"/>
      <c r="O3251" s="8"/>
      <c r="P3251" s="8"/>
    </row>
    <row r="3252">
      <c r="A3252" s="412"/>
      <c r="D3252" s="4"/>
      <c r="E3252" s="4"/>
      <c r="G3252" s="8"/>
      <c r="H3252" s="8"/>
      <c r="I3252" s="21"/>
      <c r="J3252" s="8"/>
      <c r="K3252" s="8"/>
      <c r="L3252" s="8"/>
      <c r="M3252" s="8"/>
      <c r="N3252" s="8"/>
      <c r="O3252" s="8"/>
      <c r="P3252" s="8"/>
    </row>
    <row r="3253">
      <c r="A3253" s="412"/>
      <c r="D3253" s="4"/>
      <c r="E3253" s="4"/>
      <c r="G3253" s="8"/>
      <c r="H3253" s="8"/>
      <c r="I3253" s="21"/>
      <c r="J3253" s="8"/>
      <c r="K3253" s="8"/>
      <c r="L3253" s="8"/>
      <c r="M3253" s="8"/>
      <c r="N3253" s="8"/>
      <c r="O3253" s="8"/>
      <c r="P3253" s="8"/>
    </row>
    <row r="3254">
      <c r="A3254" s="412"/>
      <c r="D3254" s="4"/>
      <c r="E3254" s="4"/>
      <c r="G3254" s="8"/>
      <c r="H3254" s="8"/>
      <c r="I3254" s="21"/>
      <c r="J3254" s="8"/>
      <c r="K3254" s="8"/>
      <c r="L3254" s="8"/>
      <c r="M3254" s="8"/>
      <c r="N3254" s="8"/>
      <c r="O3254" s="8"/>
      <c r="P3254" s="8"/>
    </row>
    <row r="3255">
      <c r="A3255" s="412"/>
      <c r="D3255" s="4"/>
      <c r="E3255" s="4"/>
      <c r="G3255" s="8"/>
      <c r="H3255" s="8"/>
      <c r="I3255" s="21"/>
      <c r="J3255" s="8"/>
      <c r="K3255" s="8"/>
      <c r="L3255" s="8"/>
      <c r="M3255" s="8"/>
      <c r="N3255" s="8"/>
      <c r="O3255" s="8"/>
      <c r="P3255" s="8"/>
    </row>
    <row r="3256">
      <c r="A3256" s="412"/>
      <c r="D3256" s="4"/>
      <c r="E3256" s="4"/>
      <c r="G3256" s="8"/>
      <c r="H3256" s="8"/>
      <c r="I3256" s="21"/>
      <c r="J3256" s="8"/>
      <c r="K3256" s="8"/>
      <c r="L3256" s="8"/>
      <c r="M3256" s="8"/>
      <c r="N3256" s="8"/>
      <c r="O3256" s="8"/>
      <c r="P3256" s="8"/>
    </row>
    <row r="3257">
      <c r="A3257" s="412"/>
      <c r="D3257" s="4"/>
      <c r="E3257" s="4"/>
      <c r="G3257" s="8"/>
      <c r="H3257" s="8"/>
      <c r="I3257" s="21"/>
      <c r="J3257" s="8"/>
      <c r="K3257" s="8"/>
      <c r="L3257" s="8"/>
      <c r="M3257" s="8"/>
      <c r="N3257" s="8"/>
      <c r="O3257" s="8"/>
      <c r="P3257" s="8"/>
    </row>
    <row r="3258">
      <c r="A3258" s="412"/>
      <c r="D3258" s="4"/>
      <c r="E3258" s="4"/>
      <c r="G3258" s="8"/>
      <c r="H3258" s="8"/>
      <c r="I3258" s="21"/>
      <c r="J3258" s="8"/>
      <c r="K3258" s="8"/>
      <c r="L3258" s="8"/>
      <c r="M3258" s="8"/>
      <c r="N3258" s="8"/>
      <c r="O3258" s="8"/>
      <c r="P3258" s="8"/>
    </row>
    <row r="3259">
      <c r="A3259" s="412"/>
      <c r="D3259" s="4"/>
      <c r="E3259" s="4"/>
      <c r="G3259" s="8"/>
      <c r="H3259" s="8"/>
      <c r="I3259" s="21"/>
      <c r="J3259" s="8"/>
      <c r="K3259" s="8"/>
      <c r="L3259" s="8"/>
      <c r="M3259" s="8"/>
      <c r="N3259" s="8"/>
      <c r="O3259" s="8"/>
      <c r="P3259" s="8"/>
    </row>
    <row r="3260">
      <c r="A3260" s="412"/>
      <c r="D3260" s="4"/>
      <c r="E3260" s="4"/>
      <c r="G3260" s="8"/>
      <c r="H3260" s="8"/>
      <c r="I3260" s="21"/>
      <c r="J3260" s="8"/>
      <c r="K3260" s="8"/>
      <c r="L3260" s="8"/>
      <c r="M3260" s="8"/>
      <c r="N3260" s="8"/>
      <c r="O3260" s="8"/>
      <c r="P3260" s="8"/>
    </row>
    <row r="3261">
      <c r="A3261" s="412"/>
      <c r="D3261" s="4"/>
      <c r="E3261" s="4"/>
      <c r="G3261" s="8"/>
      <c r="H3261" s="8"/>
      <c r="I3261" s="21"/>
      <c r="J3261" s="8"/>
      <c r="K3261" s="8"/>
      <c r="L3261" s="8"/>
      <c r="M3261" s="8"/>
      <c r="N3261" s="8"/>
      <c r="O3261" s="8"/>
      <c r="P3261" s="8"/>
    </row>
    <row r="3262">
      <c r="A3262" s="412"/>
      <c r="D3262" s="4"/>
      <c r="E3262" s="4"/>
      <c r="G3262" s="8"/>
      <c r="H3262" s="8"/>
      <c r="I3262" s="21"/>
      <c r="J3262" s="8"/>
      <c r="K3262" s="8"/>
      <c r="L3262" s="8"/>
      <c r="M3262" s="8"/>
      <c r="N3262" s="8"/>
      <c r="O3262" s="8"/>
      <c r="P3262" s="8"/>
    </row>
    <row r="3263">
      <c r="A3263" s="412"/>
      <c r="D3263" s="4"/>
      <c r="E3263" s="4"/>
      <c r="G3263" s="8"/>
      <c r="H3263" s="8"/>
      <c r="I3263" s="21"/>
      <c r="J3263" s="8"/>
      <c r="K3263" s="8"/>
      <c r="L3263" s="8"/>
      <c r="M3263" s="8"/>
      <c r="N3263" s="8"/>
      <c r="O3263" s="8"/>
      <c r="P3263" s="8"/>
    </row>
    <row r="3264">
      <c r="A3264" s="412"/>
      <c r="D3264" s="4"/>
      <c r="E3264" s="4"/>
      <c r="G3264" s="8"/>
      <c r="H3264" s="8"/>
      <c r="I3264" s="21"/>
      <c r="J3264" s="8"/>
      <c r="K3264" s="8"/>
      <c r="L3264" s="8"/>
      <c r="M3264" s="8"/>
      <c r="N3264" s="8"/>
      <c r="O3264" s="8"/>
      <c r="P3264" s="8"/>
    </row>
    <row r="3265">
      <c r="A3265" s="412"/>
      <c r="D3265" s="4"/>
      <c r="E3265" s="4"/>
      <c r="G3265" s="8"/>
      <c r="H3265" s="8"/>
      <c r="I3265" s="21"/>
      <c r="J3265" s="8"/>
      <c r="K3265" s="8"/>
      <c r="L3265" s="8"/>
      <c r="M3265" s="8"/>
      <c r="N3265" s="8"/>
      <c r="O3265" s="8"/>
      <c r="P3265" s="8"/>
    </row>
    <row r="3266">
      <c r="A3266" s="412"/>
      <c r="D3266" s="4"/>
      <c r="E3266" s="4"/>
      <c r="G3266" s="8"/>
      <c r="H3266" s="8"/>
      <c r="I3266" s="21"/>
      <c r="J3266" s="8"/>
      <c r="K3266" s="8"/>
      <c r="L3266" s="8"/>
      <c r="M3266" s="8"/>
      <c r="N3266" s="8"/>
      <c r="O3266" s="8"/>
      <c r="P3266" s="8"/>
    </row>
    <row r="3267">
      <c r="A3267" s="412"/>
      <c r="D3267" s="4"/>
      <c r="E3267" s="4"/>
      <c r="G3267" s="8"/>
      <c r="H3267" s="8"/>
      <c r="I3267" s="21"/>
      <c r="J3267" s="8"/>
      <c r="K3267" s="8"/>
      <c r="L3267" s="8"/>
      <c r="M3267" s="8"/>
      <c r="N3267" s="8"/>
      <c r="O3267" s="8"/>
      <c r="P3267" s="8"/>
    </row>
    <row r="3268">
      <c r="A3268" s="412"/>
      <c r="D3268" s="4"/>
      <c r="E3268" s="4"/>
      <c r="G3268" s="8"/>
      <c r="H3268" s="8"/>
      <c r="I3268" s="21"/>
      <c r="J3268" s="8"/>
      <c r="K3268" s="8"/>
      <c r="L3268" s="8"/>
      <c r="M3268" s="8"/>
      <c r="N3268" s="8"/>
      <c r="O3268" s="8"/>
      <c r="P3268" s="8"/>
    </row>
    <row r="3269">
      <c r="A3269" s="412"/>
      <c r="D3269" s="4"/>
      <c r="E3269" s="4"/>
      <c r="G3269" s="8"/>
      <c r="H3269" s="8"/>
      <c r="I3269" s="21"/>
      <c r="J3269" s="8"/>
      <c r="K3269" s="8"/>
      <c r="L3269" s="8"/>
      <c r="M3269" s="8"/>
      <c r="N3269" s="8"/>
      <c r="O3269" s="8"/>
      <c r="P3269" s="8"/>
    </row>
    <row r="3270">
      <c r="A3270" s="412"/>
      <c r="D3270" s="4"/>
      <c r="E3270" s="4"/>
      <c r="G3270" s="8"/>
      <c r="H3270" s="8"/>
      <c r="I3270" s="21"/>
      <c r="J3270" s="8"/>
      <c r="K3270" s="8"/>
      <c r="L3270" s="8"/>
      <c r="M3270" s="8"/>
      <c r="N3270" s="8"/>
      <c r="O3270" s="8"/>
      <c r="P3270" s="8"/>
    </row>
    <row r="3271">
      <c r="A3271" s="412"/>
      <c r="D3271" s="4"/>
      <c r="E3271" s="4"/>
      <c r="G3271" s="8"/>
      <c r="H3271" s="8"/>
      <c r="I3271" s="21"/>
      <c r="J3271" s="8"/>
      <c r="K3271" s="8"/>
      <c r="L3271" s="8"/>
      <c r="M3271" s="8"/>
      <c r="N3271" s="8"/>
      <c r="O3271" s="8"/>
      <c r="P3271" s="8"/>
    </row>
    <row r="3272">
      <c r="A3272" s="412"/>
      <c r="D3272" s="4"/>
      <c r="E3272" s="4"/>
      <c r="G3272" s="8"/>
      <c r="H3272" s="8"/>
      <c r="I3272" s="21"/>
      <c r="J3272" s="8"/>
      <c r="K3272" s="8"/>
      <c r="L3272" s="8"/>
      <c r="M3272" s="8"/>
      <c r="N3272" s="8"/>
      <c r="O3272" s="8"/>
      <c r="P3272" s="8"/>
    </row>
    <row r="3273">
      <c r="A3273" s="412"/>
      <c r="D3273" s="4"/>
      <c r="E3273" s="4"/>
      <c r="G3273" s="8"/>
      <c r="H3273" s="8"/>
      <c r="I3273" s="21"/>
      <c r="J3273" s="8"/>
      <c r="K3273" s="8"/>
      <c r="L3273" s="8"/>
      <c r="M3273" s="8"/>
      <c r="N3273" s="8"/>
      <c r="O3273" s="8"/>
      <c r="P3273" s="8"/>
    </row>
    <row r="3274">
      <c r="A3274" s="412"/>
      <c r="D3274" s="4"/>
      <c r="E3274" s="4"/>
      <c r="G3274" s="8"/>
      <c r="H3274" s="8"/>
      <c r="I3274" s="21"/>
      <c r="J3274" s="8"/>
      <c r="K3274" s="8"/>
      <c r="L3274" s="8"/>
      <c r="M3274" s="8"/>
      <c r="N3274" s="8"/>
      <c r="O3274" s="8"/>
      <c r="P3274" s="8"/>
    </row>
    <row r="3275">
      <c r="A3275" s="412"/>
      <c r="D3275" s="4"/>
      <c r="E3275" s="4"/>
      <c r="G3275" s="8"/>
      <c r="H3275" s="8"/>
      <c r="I3275" s="21"/>
      <c r="J3275" s="8"/>
      <c r="K3275" s="8"/>
      <c r="L3275" s="8"/>
      <c r="M3275" s="8"/>
      <c r="N3275" s="8"/>
      <c r="O3275" s="8"/>
      <c r="P3275" s="8"/>
    </row>
    <row r="3276">
      <c r="A3276" s="412"/>
      <c r="D3276" s="4"/>
      <c r="E3276" s="4"/>
      <c r="G3276" s="8"/>
      <c r="H3276" s="8"/>
      <c r="I3276" s="21"/>
      <c r="J3276" s="8"/>
      <c r="K3276" s="8"/>
      <c r="L3276" s="8"/>
      <c r="M3276" s="8"/>
      <c r="N3276" s="8"/>
      <c r="O3276" s="8"/>
      <c r="P3276" s="8"/>
    </row>
    <row r="3277">
      <c r="A3277" s="412"/>
      <c r="D3277" s="4"/>
      <c r="E3277" s="4"/>
      <c r="G3277" s="8"/>
      <c r="H3277" s="8"/>
      <c r="I3277" s="21"/>
      <c r="J3277" s="8"/>
      <c r="K3277" s="8"/>
      <c r="L3277" s="8"/>
      <c r="M3277" s="8"/>
      <c r="N3277" s="8"/>
      <c r="O3277" s="8"/>
      <c r="P3277" s="8"/>
    </row>
    <row r="3278">
      <c r="A3278" s="412"/>
      <c r="D3278" s="4"/>
      <c r="E3278" s="4"/>
      <c r="G3278" s="8"/>
      <c r="H3278" s="8"/>
      <c r="I3278" s="21"/>
      <c r="J3278" s="8"/>
      <c r="K3278" s="8"/>
      <c r="L3278" s="8"/>
      <c r="M3278" s="8"/>
      <c r="N3278" s="8"/>
      <c r="O3278" s="8"/>
      <c r="P3278" s="8"/>
    </row>
    <row r="3279">
      <c r="A3279" s="412"/>
      <c r="D3279" s="4"/>
      <c r="E3279" s="4"/>
      <c r="G3279" s="8"/>
      <c r="H3279" s="8"/>
      <c r="I3279" s="21"/>
      <c r="J3279" s="8"/>
      <c r="K3279" s="8"/>
      <c r="L3279" s="8"/>
      <c r="M3279" s="8"/>
      <c r="N3279" s="8"/>
      <c r="O3279" s="8"/>
      <c r="P3279" s="8"/>
    </row>
    <row r="3280">
      <c r="A3280" s="412"/>
      <c r="D3280" s="4"/>
      <c r="E3280" s="4"/>
      <c r="G3280" s="8"/>
      <c r="H3280" s="8"/>
      <c r="I3280" s="21"/>
      <c r="J3280" s="8"/>
      <c r="K3280" s="8"/>
      <c r="L3280" s="8"/>
      <c r="M3280" s="8"/>
      <c r="N3280" s="8"/>
      <c r="O3280" s="8"/>
      <c r="P3280" s="8"/>
    </row>
    <row r="3281">
      <c r="A3281" s="412"/>
      <c r="D3281" s="4"/>
      <c r="E3281" s="4"/>
      <c r="G3281" s="8"/>
      <c r="H3281" s="8"/>
      <c r="I3281" s="21"/>
      <c r="J3281" s="8"/>
      <c r="K3281" s="8"/>
      <c r="L3281" s="8"/>
      <c r="M3281" s="8"/>
      <c r="N3281" s="8"/>
      <c r="O3281" s="8"/>
      <c r="P3281" s="8"/>
    </row>
    <row r="3282">
      <c r="A3282" s="412"/>
      <c r="D3282" s="4"/>
      <c r="E3282" s="4"/>
      <c r="G3282" s="8"/>
      <c r="H3282" s="8"/>
      <c r="I3282" s="21"/>
      <c r="J3282" s="8"/>
      <c r="K3282" s="8"/>
      <c r="L3282" s="8"/>
      <c r="M3282" s="8"/>
      <c r="N3282" s="8"/>
      <c r="O3282" s="8"/>
      <c r="P3282" s="8"/>
    </row>
    <row r="3283">
      <c r="A3283" s="412"/>
      <c r="D3283" s="4"/>
      <c r="E3283" s="4"/>
      <c r="G3283" s="8"/>
      <c r="H3283" s="8"/>
      <c r="I3283" s="21"/>
      <c r="J3283" s="8"/>
      <c r="K3283" s="8"/>
      <c r="L3283" s="8"/>
      <c r="M3283" s="8"/>
      <c r="N3283" s="8"/>
      <c r="O3283" s="8"/>
      <c r="P3283" s="8"/>
    </row>
    <row r="3284">
      <c r="A3284" s="412"/>
      <c r="D3284" s="4"/>
      <c r="E3284" s="4"/>
      <c r="G3284" s="8"/>
      <c r="H3284" s="8"/>
      <c r="I3284" s="21"/>
      <c r="J3284" s="8"/>
      <c r="K3284" s="8"/>
      <c r="L3284" s="8"/>
      <c r="M3284" s="8"/>
      <c r="N3284" s="8"/>
      <c r="O3284" s="8"/>
      <c r="P3284" s="8"/>
    </row>
    <row r="3285">
      <c r="A3285" s="412"/>
      <c r="D3285" s="4"/>
      <c r="E3285" s="4"/>
      <c r="G3285" s="8"/>
      <c r="H3285" s="8"/>
      <c r="I3285" s="21"/>
      <c r="J3285" s="8"/>
      <c r="K3285" s="8"/>
      <c r="L3285" s="8"/>
      <c r="M3285" s="8"/>
      <c r="N3285" s="8"/>
      <c r="O3285" s="8"/>
      <c r="P3285" s="8"/>
    </row>
    <row r="3286">
      <c r="A3286" s="412"/>
      <c r="D3286" s="4"/>
      <c r="E3286" s="4"/>
      <c r="G3286" s="8"/>
      <c r="H3286" s="8"/>
      <c r="I3286" s="21"/>
      <c r="J3286" s="8"/>
      <c r="K3286" s="8"/>
      <c r="L3286" s="8"/>
      <c r="M3286" s="8"/>
      <c r="N3286" s="8"/>
      <c r="O3286" s="8"/>
      <c r="P3286" s="8"/>
    </row>
    <row r="3287">
      <c r="A3287" s="412"/>
      <c r="D3287" s="4"/>
      <c r="E3287" s="4"/>
      <c r="G3287" s="8"/>
      <c r="H3287" s="8"/>
      <c r="I3287" s="21"/>
      <c r="J3287" s="8"/>
      <c r="K3287" s="8"/>
      <c r="L3287" s="8"/>
      <c r="M3287" s="8"/>
      <c r="N3287" s="8"/>
      <c r="O3287" s="8"/>
      <c r="P3287" s="8"/>
    </row>
    <row r="3288">
      <c r="A3288" s="412"/>
      <c r="D3288" s="4"/>
      <c r="E3288" s="4"/>
      <c r="G3288" s="8"/>
      <c r="H3288" s="8"/>
      <c r="I3288" s="21"/>
      <c r="J3288" s="8"/>
      <c r="K3288" s="8"/>
      <c r="L3288" s="8"/>
      <c r="M3288" s="8"/>
      <c r="N3288" s="8"/>
      <c r="O3288" s="8"/>
      <c r="P3288" s="8"/>
    </row>
    <row r="3289">
      <c r="A3289" s="412"/>
      <c r="D3289" s="4"/>
      <c r="E3289" s="4"/>
      <c r="G3289" s="8"/>
      <c r="H3289" s="8"/>
      <c r="I3289" s="21"/>
      <c r="J3289" s="8"/>
      <c r="K3289" s="8"/>
      <c r="L3289" s="8"/>
      <c r="M3289" s="8"/>
      <c r="N3289" s="8"/>
      <c r="O3289" s="8"/>
      <c r="P3289" s="8"/>
    </row>
    <row r="3290">
      <c r="A3290" s="412"/>
      <c r="D3290" s="4"/>
      <c r="E3290" s="4"/>
      <c r="G3290" s="8"/>
      <c r="H3290" s="8"/>
      <c r="I3290" s="21"/>
      <c r="J3290" s="8"/>
      <c r="K3290" s="8"/>
      <c r="L3290" s="8"/>
      <c r="M3290" s="8"/>
      <c r="N3290" s="8"/>
      <c r="O3290" s="8"/>
      <c r="P3290" s="8"/>
    </row>
    <row r="3291">
      <c r="A3291" s="412"/>
      <c r="D3291" s="4"/>
      <c r="E3291" s="4"/>
      <c r="G3291" s="8"/>
      <c r="H3291" s="8"/>
      <c r="I3291" s="21"/>
      <c r="J3291" s="8"/>
      <c r="K3291" s="8"/>
      <c r="L3291" s="8"/>
      <c r="M3291" s="8"/>
      <c r="N3291" s="8"/>
      <c r="O3291" s="8"/>
      <c r="P3291" s="8"/>
    </row>
    <row r="3292">
      <c r="A3292" s="412"/>
      <c r="D3292" s="4"/>
      <c r="E3292" s="4"/>
      <c r="G3292" s="8"/>
      <c r="H3292" s="8"/>
      <c r="I3292" s="21"/>
      <c r="J3292" s="8"/>
      <c r="K3292" s="8"/>
      <c r="L3292" s="8"/>
      <c r="M3292" s="8"/>
      <c r="N3292" s="8"/>
      <c r="O3292" s="8"/>
      <c r="P3292" s="8"/>
    </row>
    <row r="3293">
      <c r="A3293" s="412"/>
      <c r="D3293" s="4"/>
      <c r="E3293" s="4"/>
      <c r="G3293" s="8"/>
      <c r="H3293" s="8"/>
      <c r="I3293" s="21"/>
      <c r="J3293" s="8"/>
      <c r="K3293" s="8"/>
      <c r="L3293" s="8"/>
      <c r="M3293" s="8"/>
      <c r="N3293" s="8"/>
      <c r="O3293" s="8"/>
      <c r="P3293" s="8"/>
    </row>
    <row r="3294">
      <c r="A3294" s="412"/>
      <c r="D3294" s="4"/>
      <c r="E3294" s="4"/>
      <c r="G3294" s="8"/>
      <c r="H3294" s="8"/>
      <c r="I3294" s="21"/>
      <c r="J3294" s="8"/>
      <c r="K3294" s="8"/>
      <c r="L3294" s="8"/>
      <c r="M3294" s="8"/>
      <c r="N3294" s="8"/>
      <c r="O3294" s="8"/>
      <c r="P3294" s="8"/>
    </row>
    <row r="3295">
      <c r="A3295" s="412"/>
      <c r="D3295" s="4"/>
      <c r="E3295" s="4"/>
      <c r="G3295" s="8"/>
      <c r="H3295" s="8"/>
      <c r="I3295" s="21"/>
      <c r="J3295" s="8"/>
      <c r="K3295" s="8"/>
      <c r="L3295" s="8"/>
      <c r="M3295" s="8"/>
      <c r="N3295" s="8"/>
      <c r="O3295" s="8"/>
      <c r="P3295" s="8"/>
    </row>
    <row r="3296">
      <c r="A3296" s="412"/>
      <c r="D3296" s="4"/>
      <c r="E3296" s="4"/>
      <c r="G3296" s="8"/>
      <c r="H3296" s="8"/>
      <c r="I3296" s="21"/>
      <c r="J3296" s="8"/>
      <c r="K3296" s="8"/>
      <c r="L3296" s="8"/>
      <c r="M3296" s="8"/>
      <c r="N3296" s="8"/>
      <c r="O3296" s="8"/>
      <c r="P3296" s="8"/>
    </row>
    <row r="3297">
      <c r="A3297" s="412"/>
      <c r="D3297" s="4"/>
      <c r="E3297" s="4"/>
      <c r="G3297" s="8"/>
      <c r="H3297" s="8"/>
      <c r="I3297" s="21"/>
      <c r="J3297" s="8"/>
      <c r="K3297" s="8"/>
      <c r="L3297" s="8"/>
      <c r="M3297" s="8"/>
      <c r="N3297" s="8"/>
      <c r="O3297" s="8"/>
      <c r="P3297" s="8"/>
    </row>
    <row r="3298">
      <c r="A3298" s="412"/>
      <c r="D3298" s="4"/>
      <c r="E3298" s="4"/>
      <c r="G3298" s="8"/>
      <c r="H3298" s="8"/>
      <c r="I3298" s="21"/>
      <c r="J3298" s="8"/>
      <c r="K3298" s="8"/>
      <c r="L3298" s="8"/>
      <c r="M3298" s="8"/>
      <c r="N3298" s="8"/>
      <c r="O3298" s="8"/>
      <c r="P3298" s="8"/>
    </row>
    <row r="3299">
      <c r="A3299" s="412"/>
      <c r="D3299" s="4"/>
      <c r="E3299" s="4"/>
      <c r="G3299" s="8"/>
      <c r="H3299" s="8"/>
      <c r="I3299" s="21"/>
      <c r="J3299" s="8"/>
      <c r="K3299" s="8"/>
      <c r="L3299" s="8"/>
      <c r="M3299" s="8"/>
      <c r="N3299" s="8"/>
      <c r="O3299" s="8"/>
      <c r="P3299" s="8"/>
    </row>
    <row r="3300">
      <c r="A3300" s="412"/>
      <c r="D3300" s="4"/>
      <c r="E3300" s="4"/>
      <c r="G3300" s="8"/>
      <c r="H3300" s="8"/>
      <c r="I3300" s="21"/>
      <c r="J3300" s="8"/>
      <c r="K3300" s="8"/>
      <c r="L3300" s="8"/>
      <c r="M3300" s="8"/>
      <c r="N3300" s="8"/>
      <c r="O3300" s="8"/>
      <c r="P3300" s="8"/>
    </row>
    <row r="3301">
      <c r="A3301" s="412"/>
      <c r="D3301" s="4"/>
      <c r="E3301" s="4"/>
      <c r="G3301" s="8"/>
      <c r="H3301" s="8"/>
      <c r="I3301" s="21"/>
      <c r="J3301" s="8"/>
      <c r="K3301" s="8"/>
      <c r="L3301" s="8"/>
      <c r="M3301" s="8"/>
      <c r="N3301" s="8"/>
      <c r="O3301" s="8"/>
      <c r="P3301" s="8"/>
    </row>
    <row r="3302">
      <c r="A3302" s="412"/>
      <c r="D3302" s="4"/>
      <c r="E3302" s="4"/>
      <c r="G3302" s="8"/>
      <c r="H3302" s="8"/>
      <c r="I3302" s="21"/>
      <c r="J3302" s="8"/>
      <c r="K3302" s="8"/>
      <c r="L3302" s="8"/>
      <c r="M3302" s="8"/>
      <c r="N3302" s="8"/>
      <c r="O3302" s="8"/>
      <c r="P3302" s="8"/>
    </row>
    <row r="3303">
      <c r="A3303" s="412"/>
      <c r="D3303" s="4"/>
      <c r="E3303" s="4"/>
      <c r="G3303" s="8"/>
      <c r="H3303" s="8"/>
      <c r="I3303" s="21"/>
      <c r="J3303" s="8"/>
      <c r="K3303" s="8"/>
      <c r="L3303" s="8"/>
      <c r="M3303" s="8"/>
      <c r="N3303" s="8"/>
      <c r="O3303" s="8"/>
      <c r="P3303" s="8"/>
    </row>
    <row r="3304">
      <c r="A3304" s="412"/>
      <c r="D3304" s="4"/>
      <c r="E3304" s="4"/>
      <c r="G3304" s="8"/>
      <c r="H3304" s="8"/>
      <c r="I3304" s="21"/>
      <c r="J3304" s="8"/>
      <c r="K3304" s="8"/>
      <c r="L3304" s="8"/>
      <c r="M3304" s="8"/>
      <c r="N3304" s="8"/>
      <c r="O3304" s="8"/>
      <c r="P3304" s="8"/>
    </row>
    <row r="3305">
      <c r="A3305" s="412"/>
      <c r="D3305" s="4"/>
      <c r="E3305" s="4"/>
      <c r="G3305" s="8"/>
      <c r="H3305" s="8"/>
      <c r="I3305" s="21"/>
      <c r="J3305" s="8"/>
      <c r="K3305" s="8"/>
      <c r="L3305" s="8"/>
      <c r="M3305" s="8"/>
      <c r="N3305" s="8"/>
      <c r="O3305" s="8"/>
      <c r="P3305" s="8"/>
    </row>
    <row r="3306">
      <c r="A3306" s="412"/>
      <c r="D3306" s="4"/>
      <c r="E3306" s="4"/>
      <c r="G3306" s="8"/>
      <c r="H3306" s="8"/>
      <c r="I3306" s="21"/>
      <c r="J3306" s="8"/>
      <c r="K3306" s="8"/>
      <c r="L3306" s="8"/>
      <c r="M3306" s="8"/>
      <c r="N3306" s="8"/>
      <c r="O3306" s="8"/>
      <c r="P3306" s="8"/>
    </row>
    <row r="3307">
      <c r="A3307" s="412"/>
      <c r="D3307" s="4"/>
      <c r="E3307" s="4"/>
      <c r="G3307" s="8"/>
      <c r="H3307" s="8"/>
      <c r="I3307" s="21"/>
      <c r="J3307" s="8"/>
      <c r="K3307" s="8"/>
      <c r="L3307" s="8"/>
      <c r="M3307" s="8"/>
      <c r="N3307" s="8"/>
      <c r="O3307" s="8"/>
      <c r="P3307" s="8"/>
    </row>
    <row r="3308">
      <c r="A3308" s="412"/>
      <c r="D3308" s="4"/>
      <c r="E3308" s="4"/>
      <c r="G3308" s="8"/>
      <c r="H3308" s="8"/>
      <c r="I3308" s="21"/>
      <c r="J3308" s="8"/>
      <c r="K3308" s="8"/>
      <c r="L3308" s="8"/>
      <c r="M3308" s="8"/>
      <c r="N3308" s="8"/>
      <c r="O3308" s="8"/>
      <c r="P3308" s="8"/>
    </row>
    <row r="3309">
      <c r="A3309" s="412"/>
      <c r="D3309" s="4"/>
      <c r="E3309" s="4"/>
      <c r="G3309" s="8"/>
      <c r="H3309" s="8"/>
      <c r="I3309" s="21"/>
      <c r="J3309" s="8"/>
      <c r="K3309" s="8"/>
      <c r="L3309" s="8"/>
      <c r="M3309" s="8"/>
      <c r="N3309" s="8"/>
      <c r="O3309" s="8"/>
      <c r="P3309" s="8"/>
    </row>
    <row r="3310">
      <c r="A3310" s="412"/>
      <c r="D3310" s="4"/>
      <c r="E3310" s="4"/>
      <c r="G3310" s="8"/>
      <c r="H3310" s="8"/>
      <c r="I3310" s="21"/>
      <c r="J3310" s="8"/>
      <c r="K3310" s="8"/>
      <c r="L3310" s="8"/>
      <c r="M3310" s="8"/>
      <c r="N3310" s="8"/>
      <c r="O3310" s="8"/>
      <c r="P3310" s="8"/>
    </row>
    <row r="3311">
      <c r="A3311" s="412"/>
      <c r="D3311" s="4"/>
      <c r="E3311" s="4"/>
      <c r="G3311" s="8"/>
      <c r="H3311" s="8"/>
      <c r="I3311" s="21"/>
      <c r="J3311" s="8"/>
      <c r="K3311" s="8"/>
      <c r="L3311" s="8"/>
      <c r="M3311" s="8"/>
      <c r="N3311" s="8"/>
      <c r="O3311" s="8"/>
      <c r="P3311" s="8"/>
    </row>
    <row r="3312">
      <c r="A3312" s="412"/>
      <c r="D3312" s="4"/>
      <c r="E3312" s="4"/>
      <c r="G3312" s="8"/>
      <c r="H3312" s="8"/>
      <c r="I3312" s="21"/>
      <c r="J3312" s="8"/>
      <c r="K3312" s="8"/>
      <c r="L3312" s="8"/>
      <c r="M3312" s="8"/>
      <c r="N3312" s="8"/>
      <c r="O3312" s="8"/>
      <c r="P3312" s="8"/>
    </row>
    <row r="3313">
      <c r="A3313" s="412"/>
      <c r="D3313" s="4"/>
      <c r="E3313" s="4"/>
      <c r="G3313" s="8"/>
      <c r="H3313" s="8"/>
      <c r="I3313" s="21"/>
      <c r="J3313" s="8"/>
      <c r="K3313" s="8"/>
      <c r="L3313" s="8"/>
      <c r="M3313" s="8"/>
      <c r="N3313" s="8"/>
      <c r="O3313" s="8"/>
      <c r="P3313" s="8"/>
    </row>
    <row r="3314">
      <c r="A3314" s="412"/>
      <c r="D3314" s="4"/>
      <c r="E3314" s="4"/>
      <c r="G3314" s="8"/>
      <c r="H3314" s="8"/>
      <c r="I3314" s="21"/>
      <c r="J3314" s="8"/>
      <c r="K3314" s="8"/>
      <c r="L3314" s="8"/>
      <c r="M3314" s="8"/>
      <c r="N3314" s="8"/>
      <c r="O3314" s="8"/>
      <c r="P3314" s="8"/>
    </row>
    <row r="3315">
      <c r="A3315" s="412"/>
      <c r="D3315" s="4"/>
      <c r="E3315" s="4"/>
      <c r="G3315" s="8"/>
      <c r="H3315" s="8"/>
      <c r="I3315" s="21"/>
      <c r="J3315" s="8"/>
      <c r="K3315" s="8"/>
      <c r="L3315" s="8"/>
      <c r="M3315" s="8"/>
      <c r="N3315" s="8"/>
      <c r="O3315" s="8"/>
      <c r="P3315" s="8"/>
    </row>
    <row r="3316">
      <c r="A3316" s="412"/>
      <c r="D3316" s="4"/>
      <c r="E3316" s="4"/>
      <c r="G3316" s="8"/>
      <c r="H3316" s="8"/>
      <c r="I3316" s="21"/>
      <c r="J3316" s="8"/>
      <c r="K3316" s="8"/>
      <c r="L3316" s="8"/>
      <c r="M3316" s="8"/>
      <c r="N3316" s="8"/>
      <c r="O3316" s="8"/>
      <c r="P3316" s="8"/>
    </row>
    <row r="3317">
      <c r="A3317" s="412"/>
      <c r="D3317" s="4"/>
      <c r="E3317" s="4"/>
      <c r="G3317" s="8"/>
      <c r="H3317" s="8"/>
      <c r="I3317" s="21"/>
      <c r="J3317" s="8"/>
      <c r="K3317" s="8"/>
      <c r="L3317" s="8"/>
      <c r="M3317" s="8"/>
      <c r="N3317" s="8"/>
      <c r="O3317" s="8"/>
      <c r="P3317" s="8"/>
    </row>
    <row r="3318">
      <c r="A3318" s="412"/>
      <c r="D3318" s="4"/>
      <c r="E3318" s="4"/>
      <c r="G3318" s="8"/>
      <c r="H3318" s="8"/>
      <c r="I3318" s="21"/>
      <c r="J3318" s="8"/>
      <c r="K3318" s="8"/>
      <c r="L3318" s="8"/>
      <c r="M3318" s="8"/>
      <c r="N3318" s="8"/>
      <c r="O3318" s="8"/>
      <c r="P3318" s="8"/>
    </row>
    <row r="3319">
      <c r="A3319" s="412"/>
      <c r="D3319" s="4"/>
      <c r="E3319" s="4"/>
      <c r="G3319" s="8"/>
      <c r="H3319" s="8"/>
      <c r="I3319" s="21"/>
      <c r="J3319" s="8"/>
      <c r="K3319" s="8"/>
      <c r="L3319" s="8"/>
      <c r="M3319" s="8"/>
      <c r="N3319" s="8"/>
      <c r="O3319" s="8"/>
      <c r="P3319" s="8"/>
    </row>
    <row r="3320">
      <c r="A3320" s="412"/>
      <c r="D3320" s="4"/>
      <c r="E3320" s="4"/>
      <c r="G3320" s="8"/>
      <c r="H3320" s="8"/>
      <c r="I3320" s="21"/>
      <c r="J3320" s="8"/>
      <c r="K3320" s="8"/>
      <c r="L3320" s="8"/>
      <c r="M3320" s="8"/>
      <c r="N3320" s="8"/>
      <c r="O3320" s="8"/>
      <c r="P3320" s="8"/>
    </row>
    <row r="3321">
      <c r="A3321" s="412"/>
      <c r="D3321" s="4"/>
      <c r="E3321" s="4"/>
      <c r="G3321" s="8"/>
      <c r="H3321" s="8"/>
      <c r="I3321" s="21"/>
      <c r="J3321" s="8"/>
      <c r="K3321" s="8"/>
      <c r="L3321" s="8"/>
      <c r="M3321" s="8"/>
      <c r="N3321" s="8"/>
      <c r="O3321" s="8"/>
      <c r="P3321" s="8"/>
    </row>
    <row r="3322">
      <c r="A3322" s="412"/>
      <c r="D3322" s="4"/>
      <c r="E3322" s="4"/>
      <c r="G3322" s="8"/>
      <c r="H3322" s="8"/>
      <c r="I3322" s="21"/>
      <c r="J3322" s="8"/>
      <c r="K3322" s="8"/>
      <c r="L3322" s="8"/>
      <c r="M3322" s="8"/>
      <c r="N3322" s="8"/>
      <c r="O3322" s="8"/>
      <c r="P3322" s="8"/>
    </row>
    <row r="3323">
      <c r="A3323" s="412"/>
      <c r="D3323" s="4"/>
      <c r="E3323" s="4"/>
      <c r="G3323" s="8"/>
      <c r="H3323" s="8"/>
      <c r="I3323" s="21"/>
      <c r="J3323" s="8"/>
      <c r="K3323" s="8"/>
      <c r="L3323" s="8"/>
      <c r="M3323" s="8"/>
      <c r="N3323" s="8"/>
      <c r="O3323" s="8"/>
      <c r="P3323" s="8"/>
    </row>
    <row r="3324">
      <c r="A3324" s="412"/>
      <c r="D3324" s="4"/>
      <c r="E3324" s="4"/>
      <c r="G3324" s="8"/>
      <c r="H3324" s="8"/>
      <c r="I3324" s="21"/>
      <c r="J3324" s="8"/>
      <c r="K3324" s="8"/>
      <c r="L3324" s="8"/>
      <c r="M3324" s="8"/>
      <c r="N3324" s="8"/>
      <c r="O3324" s="8"/>
      <c r="P3324" s="8"/>
    </row>
    <row r="3325">
      <c r="A3325" s="412"/>
      <c r="D3325" s="4"/>
      <c r="E3325" s="4"/>
      <c r="G3325" s="8"/>
      <c r="H3325" s="8"/>
      <c r="I3325" s="21"/>
      <c r="J3325" s="8"/>
      <c r="K3325" s="8"/>
      <c r="L3325" s="8"/>
      <c r="M3325" s="8"/>
      <c r="N3325" s="8"/>
      <c r="O3325" s="8"/>
      <c r="P3325" s="8"/>
    </row>
    <row r="3326">
      <c r="A3326" s="412"/>
      <c r="D3326" s="4"/>
      <c r="E3326" s="4"/>
      <c r="G3326" s="8"/>
      <c r="H3326" s="8"/>
      <c r="I3326" s="21"/>
      <c r="J3326" s="8"/>
      <c r="K3326" s="8"/>
      <c r="L3326" s="8"/>
      <c r="M3326" s="8"/>
      <c r="N3326" s="8"/>
      <c r="O3326" s="8"/>
      <c r="P3326" s="8"/>
    </row>
    <row r="3327">
      <c r="A3327" s="412"/>
      <c r="D3327" s="4"/>
      <c r="E3327" s="4"/>
      <c r="G3327" s="8"/>
      <c r="H3327" s="8"/>
      <c r="I3327" s="21"/>
      <c r="J3327" s="8"/>
      <c r="K3327" s="8"/>
      <c r="L3327" s="8"/>
      <c r="M3327" s="8"/>
      <c r="N3327" s="8"/>
      <c r="O3327" s="8"/>
      <c r="P3327" s="8"/>
    </row>
    <row r="3328">
      <c r="A3328" s="412"/>
      <c r="D3328" s="4"/>
      <c r="E3328" s="4"/>
      <c r="G3328" s="8"/>
      <c r="H3328" s="8"/>
      <c r="I3328" s="21"/>
      <c r="J3328" s="8"/>
      <c r="K3328" s="8"/>
      <c r="L3328" s="8"/>
      <c r="M3328" s="8"/>
      <c r="N3328" s="8"/>
      <c r="O3328" s="8"/>
      <c r="P3328" s="8"/>
    </row>
    <row r="3329">
      <c r="A3329" s="412"/>
      <c r="D3329" s="4"/>
      <c r="E3329" s="4"/>
      <c r="G3329" s="8"/>
      <c r="H3329" s="8"/>
      <c r="I3329" s="21"/>
      <c r="J3329" s="8"/>
      <c r="K3329" s="8"/>
      <c r="L3329" s="8"/>
      <c r="M3329" s="8"/>
      <c r="N3329" s="8"/>
      <c r="O3329" s="8"/>
      <c r="P3329" s="8"/>
    </row>
    <row r="3330">
      <c r="A3330" s="412"/>
      <c r="D3330" s="4"/>
      <c r="E3330" s="4"/>
      <c r="G3330" s="8"/>
      <c r="H3330" s="8"/>
      <c r="I3330" s="21"/>
      <c r="J3330" s="8"/>
      <c r="K3330" s="8"/>
      <c r="L3330" s="8"/>
      <c r="M3330" s="8"/>
      <c r="N3330" s="8"/>
      <c r="O3330" s="8"/>
      <c r="P3330" s="8"/>
    </row>
    <row r="3331">
      <c r="A3331" s="412"/>
      <c r="D3331" s="4"/>
      <c r="E3331" s="4"/>
      <c r="G3331" s="8"/>
      <c r="H3331" s="8"/>
      <c r="I3331" s="21"/>
      <c r="J3331" s="8"/>
      <c r="K3331" s="8"/>
      <c r="L3331" s="8"/>
      <c r="M3331" s="8"/>
      <c r="N3331" s="8"/>
      <c r="O3331" s="8"/>
      <c r="P3331" s="8"/>
    </row>
    <row r="3332">
      <c r="A3332" s="412"/>
      <c r="D3332" s="4"/>
      <c r="E3332" s="4"/>
      <c r="G3332" s="8"/>
      <c r="H3332" s="8"/>
      <c r="I3332" s="21"/>
      <c r="J3332" s="8"/>
      <c r="K3332" s="8"/>
      <c r="L3332" s="8"/>
      <c r="M3332" s="8"/>
      <c r="N3332" s="8"/>
      <c r="O3332" s="8"/>
      <c r="P3332" s="8"/>
    </row>
    <row r="3333">
      <c r="A3333" s="412"/>
      <c r="D3333" s="4"/>
      <c r="E3333" s="4"/>
      <c r="G3333" s="8"/>
      <c r="H3333" s="8"/>
      <c r="I3333" s="21"/>
      <c r="J3333" s="8"/>
      <c r="K3333" s="8"/>
      <c r="L3333" s="8"/>
      <c r="M3333" s="8"/>
      <c r="N3333" s="8"/>
      <c r="O3333" s="8"/>
      <c r="P3333" s="8"/>
    </row>
    <row r="3334">
      <c r="A3334" s="412"/>
      <c r="D3334" s="4"/>
      <c r="E3334" s="4"/>
      <c r="G3334" s="8"/>
      <c r="H3334" s="8"/>
      <c r="I3334" s="21"/>
      <c r="J3334" s="8"/>
      <c r="K3334" s="8"/>
      <c r="L3334" s="8"/>
      <c r="M3334" s="8"/>
      <c r="N3334" s="8"/>
      <c r="O3334" s="8"/>
      <c r="P3334" s="8"/>
    </row>
    <row r="3335">
      <c r="A3335" s="412"/>
      <c r="D3335" s="4"/>
      <c r="E3335" s="4"/>
      <c r="G3335" s="8"/>
      <c r="H3335" s="8"/>
      <c r="I3335" s="21"/>
      <c r="J3335" s="8"/>
      <c r="K3335" s="8"/>
      <c r="L3335" s="8"/>
      <c r="M3335" s="8"/>
      <c r="N3335" s="8"/>
      <c r="O3335" s="8"/>
      <c r="P3335" s="8"/>
    </row>
    <row r="3336">
      <c r="A3336" s="412"/>
      <c r="D3336" s="4"/>
      <c r="E3336" s="4"/>
      <c r="G3336" s="8"/>
      <c r="H3336" s="8"/>
      <c r="I3336" s="21"/>
      <c r="J3336" s="8"/>
      <c r="K3336" s="8"/>
      <c r="L3336" s="8"/>
      <c r="M3336" s="8"/>
      <c r="N3336" s="8"/>
      <c r="O3336" s="8"/>
      <c r="P3336" s="8"/>
    </row>
    <row r="3337">
      <c r="A3337" s="412"/>
      <c r="D3337" s="4"/>
      <c r="E3337" s="4"/>
      <c r="G3337" s="8"/>
      <c r="H3337" s="8"/>
      <c r="I3337" s="21"/>
      <c r="J3337" s="8"/>
      <c r="K3337" s="8"/>
      <c r="L3337" s="8"/>
      <c r="M3337" s="8"/>
      <c r="N3337" s="8"/>
      <c r="O3337" s="8"/>
      <c r="P3337" s="8"/>
    </row>
    <row r="3338">
      <c r="A3338" s="412"/>
      <c r="D3338" s="4"/>
      <c r="E3338" s="4"/>
      <c r="G3338" s="8"/>
      <c r="H3338" s="8"/>
      <c r="I3338" s="21"/>
      <c r="J3338" s="8"/>
      <c r="K3338" s="8"/>
      <c r="L3338" s="8"/>
      <c r="M3338" s="8"/>
      <c r="N3338" s="8"/>
      <c r="O3338" s="8"/>
      <c r="P3338" s="8"/>
    </row>
    <row r="3339">
      <c r="A3339" s="412"/>
      <c r="D3339" s="4"/>
      <c r="E3339" s="4"/>
      <c r="G3339" s="8"/>
      <c r="H3339" s="8"/>
      <c r="I3339" s="21"/>
      <c r="J3339" s="8"/>
      <c r="K3339" s="8"/>
      <c r="L3339" s="8"/>
      <c r="M3339" s="8"/>
      <c r="N3339" s="8"/>
      <c r="O3339" s="8"/>
      <c r="P3339" s="8"/>
    </row>
    <row r="3340">
      <c r="A3340" s="412"/>
      <c r="D3340" s="4"/>
      <c r="E3340" s="4"/>
      <c r="G3340" s="8"/>
      <c r="H3340" s="8"/>
      <c r="I3340" s="21"/>
      <c r="J3340" s="8"/>
      <c r="K3340" s="8"/>
      <c r="L3340" s="8"/>
      <c r="M3340" s="8"/>
      <c r="N3340" s="8"/>
      <c r="O3340" s="8"/>
      <c r="P3340" s="8"/>
    </row>
    <row r="3341">
      <c r="A3341" s="412"/>
      <c r="D3341" s="4"/>
      <c r="E3341" s="4"/>
      <c r="G3341" s="8"/>
      <c r="H3341" s="8"/>
      <c r="I3341" s="21"/>
      <c r="J3341" s="8"/>
      <c r="K3341" s="8"/>
      <c r="L3341" s="8"/>
      <c r="M3341" s="8"/>
      <c r="N3341" s="8"/>
      <c r="O3341" s="8"/>
      <c r="P3341" s="8"/>
    </row>
    <row r="3342">
      <c r="A3342" s="412"/>
      <c r="D3342" s="4"/>
      <c r="E3342" s="4"/>
      <c r="G3342" s="8"/>
      <c r="H3342" s="8"/>
      <c r="I3342" s="21"/>
      <c r="J3342" s="8"/>
      <c r="K3342" s="8"/>
      <c r="L3342" s="8"/>
      <c r="M3342" s="8"/>
      <c r="N3342" s="8"/>
      <c r="O3342" s="8"/>
      <c r="P3342" s="8"/>
    </row>
    <row r="3343">
      <c r="A3343" s="412"/>
      <c r="D3343" s="4"/>
      <c r="E3343" s="4"/>
      <c r="G3343" s="8"/>
      <c r="H3343" s="8"/>
      <c r="I3343" s="21"/>
      <c r="J3343" s="8"/>
      <c r="K3343" s="8"/>
      <c r="L3343" s="8"/>
      <c r="M3343" s="8"/>
      <c r="N3343" s="8"/>
      <c r="O3343" s="8"/>
      <c r="P3343" s="8"/>
    </row>
    <row r="3344">
      <c r="A3344" s="412"/>
      <c r="D3344" s="4"/>
      <c r="E3344" s="4"/>
      <c r="G3344" s="8"/>
      <c r="H3344" s="8"/>
      <c r="I3344" s="21"/>
      <c r="J3344" s="8"/>
      <c r="K3344" s="8"/>
      <c r="L3344" s="8"/>
      <c r="M3344" s="8"/>
      <c r="N3344" s="8"/>
      <c r="O3344" s="8"/>
      <c r="P3344" s="8"/>
    </row>
    <row r="3345">
      <c r="A3345" s="412"/>
      <c r="D3345" s="4"/>
      <c r="E3345" s="4"/>
      <c r="G3345" s="8"/>
      <c r="H3345" s="8"/>
      <c r="I3345" s="21"/>
      <c r="J3345" s="8"/>
      <c r="K3345" s="8"/>
      <c r="L3345" s="8"/>
      <c r="M3345" s="8"/>
      <c r="N3345" s="8"/>
      <c r="O3345" s="8"/>
      <c r="P3345" s="8"/>
    </row>
    <row r="3346">
      <c r="A3346" s="412"/>
      <c r="D3346" s="4"/>
      <c r="E3346" s="4"/>
      <c r="G3346" s="8"/>
      <c r="H3346" s="8"/>
      <c r="I3346" s="21"/>
      <c r="J3346" s="8"/>
      <c r="K3346" s="8"/>
      <c r="L3346" s="8"/>
      <c r="M3346" s="8"/>
      <c r="N3346" s="8"/>
      <c r="O3346" s="8"/>
      <c r="P3346" s="8"/>
    </row>
    <row r="3347">
      <c r="A3347" s="412"/>
      <c r="D3347" s="4"/>
      <c r="E3347" s="4"/>
      <c r="G3347" s="8"/>
      <c r="H3347" s="8"/>
      <c r="I3347" s="21"/>
      <c r="J3347" s="8"/>
      <c r="K3347" s="8"/>
      <c r="L3347" s="8"/>
      <c r="M3347" s="8"/>
      <c r="N3347" s="8"/>
      <c r="O3347" s="8"/>
      <c r="P3347" s="8"/>
    </row>
    <row r="3348">
      <c r="A3348" s="412"/>
      <c r="D3348" s="4"/>
      <c r="E3348" s="4"/>
      <c r="G3348" s="8"/>
      <c r="H3348" s="8"/>
      <c r="I3348" s="21"/>
      <c r="J3348" s="8"/>
      <c r="K3348" s="8"/>
      <c r="L3348" s="8"/>
      <c r="M3348" s="8"/>
      <c r="N3348" s="8"/>
      <c r="O3348" s="8"/>
      <c r="P3348" s="8"/>
    </row>
    <row r="3349">
      <c r="A3349" s="412"/>
      <c r="D3349" s="4"/>
      <c r="E3349" s="4"/>
      <c r="G3349" s="8"/>
      <c r="H3349" s="8"/>
      <c r="I3349" s="21"/>
      <c r="J3349" s="8"/>
      <c r="K3349" s="8"/>
      <c r="L3349" s="8"/>
      <c r="M3349" s="8"/>
      <c r="N3349" s="8"/>
      <c r="O3349" s="8"/>
      <c r="P3349" s="8"/>
    </row>
    <row r="3350">
      <c r="A3350" s="412"/>
      <c r="D3350" s="4"/>
      <c r="E3350" s="4"/>
      <c r="G3350" s="8"/>
      <c r="H3350" s="8"/>
      <c r="I3350" s="21"/>
      <c r="J3350" s="8"/>
      <c r="K3350" s="8"/>
      <c r="L3350" s="8"/>
      <c r="M3350" s="8"/>
      <c r="N3350" s="8"/>
      <c r="O3350" s="8"/>
      <c r="P3350" s="8"/>
    </row>
    <row r="3351">
      <c r="A3351" s="412"/>
      <c r="D3351" s="4"/>
      <c r="E3351" s="4"/>
      <c r="G3351" s="8"/>
      <c r="H3351" s="8"/>
      <c r="I3351" s="21"/>
      <c r="J3351" s="8"/>
      <c r="K3351" s="8"/>
      <c r="L3351" s="8"/>
      <c r="M3351" s="8"/>
      <c r="N3351" s="8"/>
      <c r="O3351" s="8"/>
      <c r="P3351" s="8"/>
    </row>
    <row r="3352">
      <c r="A3352" s="412"/>
      <c r="D3352" s="4"/>
      <c r="E3352" s="4"/>
      <c r="G3352" s="8"/>
      <c r="H3352" s="8"/>
      <c r="I3352" s="21"/>
      <c r="J3352" s="8"/>
      <c r="K3352" s="8"/>
      <c r="L3352" s="8"/>
      <c r="M3352" s="8"/>
      <c r="N3352" s="8"/>
      <c r="O3352" s="8"/>
      <c r="P3352" s="8"/>
    </row>
    <row r="3353">
      <c r="A3353" s="412"/>
      <c r="D3353" s="4"/>
      <c r="E3353" s="4"/>
      <c r="G3353" s="8"/>
      <c r="H3353" s="8"/>
      <c r="I3353" s="21"/>
      <c r="J3353" s="8"/>
      <c r="K3353" s="8"/>
      <c r="L3353" s="8"/>
      <c r="M3353" s="8"/>
      <c r="N3353" s="8"/>
      <c r="O3353" s="8"/>
      <c r="P3353" s="8"/>
    </row>
    <row r="3354">
      <c r="A3354" s="412"/>
      <c r="D3354" s="4"/>
      <c r="E3354" s="4"/>
      <c r="G3354" s="8"/>
      <c r="H3354" s="8"/>
      <c r="I3354" s="21"/>
      <c r="J3354" s="8"/>
      <c r="K3354" s="8"/>
      <c r="L3354" s="8"/>
      <c r="M3354" s="8"/>
      <c r="N3354" s="8"/>
      <c r="O3354" s="8"/>
      <c r="P3354" s="8"/>
    </row>
    <row r="3355">
      <c r="A3355" s="412"/>
      <c r="D3355" s="4"/>
      <c r="E3355" s="4"/>
      <c r="G3355" s="8"/>
      <c r="H3355" s="8"/>
      <c r="I3355" s="21"/>
      <c r="J3355" s="8"/>
      <c r="K3355" s="8"/>
      <c r="L3355" s="8"/>
      <c r="M3355" s="8"/>
      <c r="N3355" s="8"/>
      <c r="O3355" s="8"/>
      <c r="P3355" s="8"/>
    </row>
    <row r="3356">
      <c r="A3356" s="412"/>
      <c r="D3356" s="4"/>
      <c r="E3356" s="4"/>
      <c r="G3356" s="8"/>
      <c r="H3356" s="8"/>
      <c r="I3356" s="21"/>
      <c r="J3356" s="8"/>
      <c r="K3356" s="8"/>
      <c r="L3356" s="8"/>
      <c r="M3356" s="8"/>
      <c r="N3356" s="8"/>
      <c r="O3356" s="8"/>
      <c r="P3356" s="8"/>
    </row>
    <row r="3357">
      <c r="A3357" s="412"/>
      <c r="D3357" s="4"/>
      <c r="E3357" s="4"/>
      <c r="G3357" s="8"/>
      <c r="H3357" s="8"/>
      <c r="I3357" s="21"/>
      <c r="J3357" s="8"/>
      <c r="K3357" s="8"/>
      <c r="L3357" s="8"/>
      <c r="M3357" s="8"/>
      <c r="N3357" s="8"/>
      <c r="O3357" s="8"/>
      <c r="P3357" s="8"/>
    </row>
    <row r="3358">
      <c r="A3358" s="412"/>
      <c r="D3358" s="4"/>
      <c r="E3358" s="4"/>
      <c r="G3358" s="8"/>
      <c r="H3358" s="8"/>
      <c r="I3358" s="21"/>
      <c r="J3358" s="8"/>
      <c r="K3358" s="8"/>
      <c r="L3358" s="8"/>
      <c r="M3358" s="8"/>
      <c r="N3358" s="8"/>
      <c r="O3358" s="8"/>
      <c r="P3358" s="8"/>
    </row>
    <row r="3359">
      <c r="A3359" s="412"/>
      <c r="D3359" s="4"/>
      <c r="E3359" s="4"/>
      <c r="G3359" s="8"/>
      <c r="H3359" s="8"/>
      <c r="I3359" s="21"/>
      <c r="J3359" s="8"/>
      <c r="K3359" s="8"/>
      <c r="L3359" s="8"/>
      <c r="M3359" s="8"/>
      <c r="N3359" s="8"/>
      <c r="O3359" s="8"/>
      <c r="P3359" s="8"/>
    </row>
    <row r="3360">
      <c r="A3360" s="412"/>
      <c r="D3360" s="4"/>
      <c r="E3360" s="4"/>
      <c r="G3360" s="8"/>
      <c r="H3360" s="8"/>
      <c r="I3360" s="21"/>
      <c r="J3360" s="8"/>
      <c r="K3360" s="8"/>
      <c r="L3360" s="8"/>
      <c r="M3360" s="8"/>
      <c r="N3360" s="8"/>
      <c r="O3360" s="8"/>
      <c r="P3360" s="8"/>
    </row>
  </sheetData>
  <mergeCells count="1674">
    <mergeCell ref="A1293:A1294"/>
    <mergeCell ref="A1295:A1298"/>
    <mergeCell ref="C1295:C1298"/>
    <mergeCell ref="C1300:C1301"/>
    <mergeCell ref="D1300:D1301"/>
    <mergeCell ref="D1311:D1312"/>
    <mergeCell ref="E1311:E1312"/>
    <mergeCell ref="B1295:B1298"/>
    <mergeCell ref="B1316:B1319"/>
    <mergeCell ref="C1316:C1319"/>
    <mergeCell ref="D1316:D1319"/>
    <mergeCell ref="E1316:E1319"/>
    <mergeCell ref="B1327:B1329"/>
    <mergeCell ref="C1327:C1329"/>
    <mergeCell ref="D1381:D1382"/>
    <mergeCell ref="E1381:E1382"/>
    <mergeCell ref="C1373:C1374"/>
    <mergeCell ref="D1373:D1374"/>
    <mergeCell ref="E1373:E1374"/>
    <mergeCell ref="C1379:C1380"/>
    <mergeCell ref="D1379:D1380"/>
    <mergeCell ref="E1379:E1380"/>
    <mergeCell ref="C1381:C1382"/>
    <mergeCell ref="C1134:C1136"/>
    <mergeCell ref="C1139:C1141"/>
    <mergeCell ref="D1139:D1141"/>
    <mergeCell ref="A1144:A1146"/>
    <mergeCell ref="B1144:B1146"/>
    <mergeCell ref="D1149:D1150"/>
    <mergeCell ref="E1149:E1150"/>
    <mergeCell ref="C1149:C1150"/>
    <mergeCell ref="C1151:C1152"/>
    <mergeCell ref="D1151:D1152"/>
    <mergeCell ref="E1151:E1152"/>
    <mergeCell ref="C1153:C1154"/>
    <mergeCell ref="D1153:D1154"/>
    <mergeCell ref="E1153:E1154"/>
    <mergeCell ref="C1159:C1160"/>
    <mergeCell ref="D1159:D1160"/>
    <mergeCell ref="E1159:E1160"/>
    <mergeCell ref="C1161:C1162"/>
    <mergeCell ref="D1161:D1162"/>
    <mergeCell ref="E1161:E1162"/>
    <mergeCell ref="C1163:C1164"/>
    <mergeCell ref="D1163:D1164"/>
    <mergeCell ref="E1163:E1164"/>
    <mergeCell ref="A1170:A1171"/>
    <mergeCell ref="B1170:B1171"/>
    <mergeCell ref="C1170:C1171"/>
    <mergeCell ref="A1172:A1173"/>
    <mergeCell ref="B1172:B1173"/>
    <mergeCell ref="A1174:A1175"/>
    <mergeCell ref="B1174:B1175"/>
    <mergeCell ref="A1177:A1178"/>
    <mergeCell ref="B1177:B1178"/>
    <mergeCell ref="C1177:C1178"/>
    <mergeCell ref="A1179:A1180"/>
    <mergeCell ref="B1179:B1180"/>
    <mergeCell ref="C1179:C1180"/>
    <mergeCell ref="C1185:C1186"/>
    <mergeCell ref="D1185:D1186"/>
    <mergeCell ref="E1185:E1186"/>
    <mergeCell ref="C1190:C1193"/>
    <mergeCell ref="D1190:D1193"/>
    <mergeCell ref="E1190:E1193"/>
    <mergeCell ref="C1383:C1384"/>
    <mergeCell ref="D1383:D1384"/>
    <mergeCell ref="E1383:E1384"/>
    <mergeCell ref="A1390:A1391"/>
    <mergeCell ref="B1390:B1391"/>
    <mergeCell ref="C1390:C1391"/>
    <mergeCell ref="A1394:A1395"/>
    <mergeCell ref="C1402:C1403"/>
    <mergeCell ref="C1405:C1406"/>
    <mergeCell ref="D1405:D1406"/>
    <mergeCell ref="E1405:E1406"/>
    <mergeCell ref="B1394:B1395"/>
    <mergeCell ref="C1394:C1395"/>
    <mergeCell ref="A1398:A1399"/>
    <mergeCell ref="B1398:B1399"/>
    <mergeCell ref="C1398:C1399"/>
    <mergeCell ref="A1402:A1403"/>
    <mergeCell ref="B1402:B1403"/>
    <mergeCell ref="B1410:B1412"/>
    <mergeCell ref="C1410:C1412"/>
    <mergeCell ref="D1410:D1412"/>
    <mergeCell ref="E1410:E1412"/>
    <mergeCell ref="C1413:C1423"/>
    <mergeCell ref="D1413:D1423"/>
    <mergeCell ref="E1413:E1423"/>
    <mergeCell ref="B1413:B1423"/>
    <mergeCell ref="B1424:B1449"/>
    <mergeCell ref="C1424:C1449"/>
    <mergeCell ref="D1424:D1449"/>
    <mergeCell ref="E1424:E1449"/>
    <mergeCell ref="C1450:C1452"/>
    <mergeCell ref="B1453:B1455"/>
    <mergeCell ref="E1453:E1455"/>
    <mergeCell ref="D1462:D1464"/>
    <mergeCell ref="E1462:E1464"/>
    <mergeCell ref="C1453:C1455"/>
    <mergeCell ref="D1453:D1455"/>
    <mergeCell ref="B1457:B1460"/>
    <mergeCell ref="C1457:C1460"/>
    <mergeCell ref="D1457:D1460"/>
    <mergeCell ref="E1457:E1460"/>
    <mergeCell ref="C1462:C1464"/>
    <mergeCell ref="B1471:B1481"/>
    <mergeCell ref="C1471:C1481"/>
    <mergeCell ref="D1471:D1481"/>
    <mergeCell ref="E1471:E1481"/>
    <mergeCell ref="A1482:A1484"/>
    <mergeCell ref="B1482:B1484"/>
    <mergeCell ref="C1482:C1484"/>
    <mergeCell ref="D1586:D1587"/>
    <mergeCell ref="E1586:E1587"/>
    <mergeCell ref="C1582:C1583"/>
    <mergeCell ref="D1582:D1583"/>
    <mergeCell ref="E1582:E1583"/>
    <mergeCell ref="C1584:C1585"/>
    <mergeCell ref="D1584:D1585"/>
    <mergeCell ref="E1584:E1585"/>
    <mergeCell ref="C1586:C1587"/>
    <mergeCell ref="C1592:C1593"/>
    <mergeCell ref="D1592:D1593"/>
    <mergeCell ref="E1592:E1593"/>
    <mergeCell ref="C1594:C1595"/>
    <mergeCell ref="D1594:D1595"/>
    <mergeCell ref="E1594:E1595"/>
    <mergeCell ref="C1596:C1597"/>
    <mergeCell ref="D1596:D1597"/>
    <mergeCell ref="E1596:E1597"/>
    <mergeCell ref="A1603:A1604"/>
    <mergeCell ref="B1603:B1604"/>
    <mergeCell ref="C1603:C1604"/>
    <mergeCell ref="D1603:D1604"/>
    <mergeCell ref="C1605:C1606"/>
    <mergeCell ref="C1611:C1612"/>
    <mergeCell ref="D1611:D1612"/>
    <mergeCell ref="C1613:C1614"/>
    <mergeCell ref="A1607:A1608"/>
    <mergeCell ref="B1607:B1608"/>
    <mergeCell ref="C1607:C1608"/>
    <mergeCell ref="D1607:D1608"/>
    <mergeCell ref="C1609:C1610"/>
    <mergeCell ref="A1611:A1612"/>
    <mergeCell ref="B1611:B1612"/>
    <mergeCell ref="H1130:H1131"/>
    <mergeCell ref="H1134:H1136"/>
    <mergeCell ref="H1143:H1144"/>
    <mergeCell ref="K1143:K1144"/>
    <mergeCell ref="H1149:H1150"/>
    <mergeCell ref="K1149:K1150"/>
    <mergeCell ref="K1151:K1152"/>
    <mergeCell ref="H1151:H1152"/>
    <mergeCell ref="H1153:H1154"/>
    <mergeCell ref="H1159:H1160"/>
    <mergeCell ref="H1161:H1162"/>
    <mergeCell ref="K1161:K1162"/>
    <mergeCell ref="H1163:H1165"/>
    <mergeCell ref="K1163:K1165"/>
    <mergeCell ref="H1185:H1186"/>
    <mergeCell ref="K1185:K1186"/>
    <mergeCell ref="H1190:H1193"/>
    <mergeCell ref="K1190:K1193"/>
    <mergeCell ref="H1196:H1200"/>
    <mergeCell ref="K1196:K1200"/>
    <mergeCell ref="K1201:K1229"/>
    <mergeCell ref="H1290:H1291"/>
    <mergeCell ref="H1311:H1312"/>
    <mergeCell ref="H1316:H1319"/>
    <mergeCell ref="H1327:H1329"/>
    <mergeCell ref="H1201:H1229"/>
    <mergeCell ref="H1232:H1233"/>
    <mergeCell ref="H1236:H1241"/>
    <mergeCell ref="H1242:H1243"/>
    <mergeCell ref="H1246:H1250"/>
    <mergeCell ref="H1266:H1267"/>
    <mergeCell ref="G1290:G1291"/>
    <mergeCell ref="K1316:K1319"/>
    <mergeCell ref="K1327:K1329"/>
    <mergeCell ref="K1232:K1233"/>
    <mergeCell ref="K1236:K1241"/>
    <mergeCell ref="K1242:K1243"/>
    <mergeCell ref="K1246:K1250"/>
    <mergeCell ref="K1266:K1267"/>
    <mergeCell ref="K1290:K1291"/>
    <mergeCell ref="K1311:K1312"/>
    <mergeCell ref="A1079:A1080"/>
    <mergeCell ref="A1083:A1084"/>
    <mergeCell ref="B1083:B1084"/>
    <mergeCell ref="A1086:A1087"/>
    <mergeCell ref="B1086:B1087"/>
    <mergeCell ref="C1086:C1087"/>
    <mergeCell ref="A1088:A1089"/>
    <mergeCell ref="D1096:D1097"/>
    <mergeCell ref="E1096:E1097"/>
    <mergeCell ref="H1096:H1097"/>
    <mergeCell ref="K1096:K1097"/>
    <mergeCell ref="B1102:B1112"/>
    <mergeCell ref="C1102:C1112"/>
    <mergeCell ref="D1102:D1112"/>
    <mergeCell ref="E1102:E1112"/>
    <mergeCell ref="H1102:H1112"/>
    <mergeCell ref="K1102:K1112"/>
    <mergeCell ref="A1091:A1092"/>
    <mergeCell ref="B1091:B1092"/>
    <mergeCell ref="C1091:C1092"/>
    <mergeCell ref="A1093:A1094"/>
    <mergeCell ref="B1093:B1094"/>
    <mergeCell ref="C1093:C1094"/>
    <mergeCell ref="C1096:C1097"/>
    <mergeCell ref="B1088:B1089"/>
    <mergeCell ref="C1088:C1089"/>
    <mergeCell ref="B1121:B1125"/>
    <mergeCell ref="D1121:D1125"/>
    <mergeCell ref="E1121:E1125"/>
    <mergeCell ref="H1121:H1125"/>
    <mergeCell ref="K1121:K1125"/>
    <mergeCell ref="C1121:C1125"/>
    <mergeCell ref="C1130:C1131"/>
    <mergeCell ref="D1130:D1131"/>
    <mergeCell ref="E1130:E1131"/>
    <mergeCell ref="K1130:K1131"/>
    <mergeCell ref="D1134:D1136"/>
    <mergeCell ref="K1134:K1136"/>
    <mergeCell ref="K1153:K1154"/>
    <mergeCell ref="K1159:K1160"/>
    <mergeCell ref="D1201:D1229"/>
    <mergeCell ref="E1201:E1229"/>
    <mergeCell ref="B1190:B1193"/>
    <mergeCell ref="B1196:B1200"/>
    <mergeCell ref="C1196:C1200"/>
    <mergeCell ref="D1196:D1200"/>
    <mergeCell ref="E1196:E1200"/>
    <mergeCell ref="B1201:B1229"/>
    <mergeCell ref="C1201:C1229"/>
    <mergeCell ref="C1232:C1233"/>
    <mergeCell ref="D1232:D1233"/>
    <mergeCell ref="E1232:E1233"/>
    <mergeCell ref="B1236:B1241"/>
    <mergeCell ref="C1236:C1241"/>
    <mergeCell ref="D1236:D1241"/>
    <mergeCell ref="E1236:E1241"/>
    <mergeCell ref="C1242:C1243"/>
    <mergeCell ref="D1242:D1243"/>
    <mergeCell ref="E1242:E1243"/>
    <mergeCell ref="B1246:B1251"/>
    <mergeCell ref="C1246:C1251"/>
    <mergeCell ref="D1246:D1251"/>
    <mergeCell ref="E1246:E1251"/>
    <mergeCell ref="D1266:D1267"/>
    <mergeCell ref="E1266:E1267"/>
    <mergeCell ref="B1270:B1275"/>
    <mergeCell ref="C1270:C1275"/>
    <mergeCell ref="A1274:A1275"/>
    <mergeCell ref="D1283:D1284"/>
    <mergeCell ref="E1283:E1284"/>
    <mergeCell ref="C1283:C1284"/>
    <mergeCell ref="C1285:C1286"/>
    <mergeCell ref="C1287:C1291"/>
    <mergeCell ref="D1287:D1291"/>
    <mergeCell ref="E1290:E1291"/>
    <mergeCell ref="B1293:B1294"/>
    <mergeCell ref="C1293:C1294"/>
    <mergeCell ref="E1348:E1349"/>
    <mergeCell ref="E1354:E1355"/>
    <mergeCell ref="B1357:B1361"/>
    <mergeCell ref="D1357:D1361"/>
    <mergeCell ref="E1357:E1361"/>
    <mergeCell ref="A1364:A1366"/>
    <mergeCell ref="B1364:B1366"/>
    <mergeCell ref="C1357:C1361"/>
    <mergeCell ref="C1369:C1370"/>
    <mergeCell ref="D1369:D1370"/>
    <mergeCell ref="E1369:E1370"/>
    <mergeCell ref="C1371:C1372"/>
    <mergeCell ref="D1371:D1372"/>
    <mergeCell ref="E1371:E1372"/>
    <mergeCell ref="D1327:D1329"/>
    <mergeCell ref="E1327:E1329"/>
    <mergeCell ref="A1336:A1337"/>
    <mergeCell ref="B1336:B1337"/>
    <mergeCell ref="C1336:C1337"/>
    <mergeCell ref="B1343:B1347"/>
    <mergeCell ref="C1343:C1347"/>
    <mergeCell ref="A1343:A1347"/>
    <mergeCell ref="A1348:A1349"/>
    <mergeCell ref="B1348:B1349"/>
    <mergeCell ref="C1348:C1349"/>
    <mergeCell ref="H1354:H1355"/>
    <mergeCell ref="K1354:K1355"/>
    <mergeCell ref="K1357:K1361"/>
    <mergeCell ref="H1357:H1361"/>
    <mergeCell ref="H1369:H1370"/>
    <mergeCell ref="K1369:K1370"/>
    <mergeCell ref="H1371:H1372"/>
    <mergeCell ref="K1371:K1372"/>
    <mergeCell ref="H1373:H1374"/>
    <mergeCell ref="K1373:K1374"/>
    <mergeCell ref="H1381:H1382"/>
    <mergeCell ref="K1381:K1382"/>
    <mergeCell ref="H1383:H1384"/>
    <mergeCell ref="K1383:K1384"/>
    <mergeCell ref="H1410:H1412"/>
    <mergeCell ref="K1410:K1412"/>
    <mergeCell ref="K1413:K1423"/>
    <mergeCell ref="F1497:F1500"/>
    <mergeCell ref="F1501:F1504"/>
    <mergeCell ref="K1497:K1500"/>
    <mergeCell ref="K1501:K1504"/>
    <mergeCell ref="K1424:K1449"/>
    <mergeCell ref="K1453:K1455"/>
    <mergeCell ref="K1457:K1460"/>
    <mergeCell ref="K1462:K1464"/>
    <mergeCell ref="L1462:L1465"/>
    <mergeCell ref="M1462:M1464"/>
    <mergeCell ref="K1471:K1481"/>
    <mergeCell ref="H6:H10"/>
    <mergeCell ref="H16:H18"/>
    <mergeCell ref="H51:H52"/>
    <mergeCell ref="H57:H58"/>
    <mergeCell ref="H60:H62"/>
    <mergeCell ref="H75:H76"/>
    <mergeCell ref="H77:H78"/>
    <mergeCell ref="H79:H80"/>
    <mergeCell ref="B6:B10"/>
    <mergeCell ref="C6:C10"/>
    <mergeCell ref="D6:D10"/>
    <mergeCell ref="E6:E10"/>
    <mergeCell ref="K6:K10"/>
    <mergeCell ref="B16:B18"/>
    <mergeCell ref="E16:E18"/>
    <mergeCell ref="K16:K18"/>
    <mergeCell ref="C16:C18"/>
    <mergeCell ref="D16:D18"/>
    <mergeCell ref="C29:C33"/>
    <mergeCell ref="A35:A36"/>
    <mergeCell ref="B35:B36"/>
    <mergeCell ref="C35:C36"/>
    <mergeCell ref="A37:A40"/>
    <mergeCell ref="K51:K52"/>
    <mergeCell ref="K54:K56"/>
    <mergeCell ref="K57:K58"/>
    <mergeCell ref="K60:K62"/>
    <mergeCell ref="K75:K76"/>
    <mergeCell ref="K77:K78"/>
    <mergeCell ref="K79:K80"/>
    <mergeCell ref="B37:B40"/>
    <mergeCell ref="C37:C40"/>
    <mergeCell ref="C51:C52"/>
    <mergeCell ref="D51:D52"/>
    <mergeCell ref="E51:E52"/>
    <mergeCell ref="C54:C56"/>
    <mergeCell ref="H54:H56"/>
    <mergeCell ref="D54:D56"/>
    <mergeCell ref="E54:E56"/>
    <mergeCell ref="C57:C58"/>
    <mergeCell ref="D57:D59"/>
    <mergeCell ref="E57:E58"/>
    <mergeCell ref="D60:D62"/>
    <mergeCell ref="E60:E62"/>
    <mergeCell ref="C60:C62"/>
    <mergeCell ref="C65:C67"/>
    <mergeCell ref="D65:D67"/>
    <mergeCell ref="E65:E67"/>
    <mergeCell ref="A70:A72"/>
    <mergeCell ref="B70:B72"/>
    <mergeCell ref="E75:E76"/>
    <mergeCell ref="A94:A95"/>
    <mergeCell ref="A98:A99"/>
    <mergeCell ref="B98:B99"/>
    <mergeCell ref="C98:C99"/>
    <mergeCell ref="D98:D99"/>
    <mergeCell ref="B101:B102"/>
    <mergeCell ref="C101:C102"/>
    <mergeCell ref="A101:A102"/>
    <mergeCell ref="A103:A104"/>
    <mergeCell ref="B103:B104"/>
    <mergeCell ref="C103:C104"/>
    <mergeCell ref="A106:A107"/>
    <mergeCell ref="B106:B107"/>
    <mergeCell ref="C106:C107"/>
    <mergeCell ref="B119:B122"/>
    <mergeCell ref="D119:D122"/>
    <mergeCell ref="E119:E122"/>
    <mergeCell ref="H119:H122"/>
    <mergeCell ref="K119:K122"/>
    <mergeCell ref="A123:A125"/>
    <mergeCell ref="B123:B125"/>
    <mergeCell ref="D134:D136"/>
    <mergeCell ref="E134:E136"/>
    <mergeCell ref="H132:H133"/>
    <mergeCell ref="H134:H136"/>
    <mergeCell ref="D132:D133"/>
    <mergeCell ref="D137:D139"/>
    <mergeCell ref="E137:E139"/>
    <mergeCell ref="F137:F139"/>
    <mergeCell ref="K134:K136"/>
    <mergeCell ref="K137:K139"/>
    <mergeCell ref="L140:L141"/>
    <mergeCell ref="L146:L147"/>
    <mergeCell ref="C119:C122"/>
    <mergeCell ref="C132:C133"/>
    <mergeCell ref="E132:E133"/>
    <mergeCell ref="K132:K133"/>
    <mergeCell ref="A134:A139"/>
    <mergeCell ref="F134:F136"/>
    <mergeCell ref="H137:H139"/>
    <mergeCell ref="B134:B139"/>
    <mergeCell ref="C134:C139"/>
    <mergeCell ref="C140:C141"/>
    <mergeCell ref="D140:D141"/>
    <mergeCell ref="E140:E141"/>
    <mergeCell ref="I140:I141"/>
    <mergeCell ref="A142:A145"/>
    <mergeCell ref="I146:I147"/>
    <mergeCell ref="M154:M155"/>
    <mergeCell ref="M156:M157"/>
    <mergeCell ref="B142:B145"/>
    <mergeCell ref="C142:C145"/>
    <mergeCell ref="A149:A150"/>
    <mergeCell ref="B149:B150"/>
    <mergeCell ref="C149:C150"/>
    <mergeCell ref="C154:C155"/>
    <mergeCell ref="D154:D155"/>
    <mergeCell ref="J154:J155"/>
    <mergeCell ref="J156:J157"/>
    <mergeCell ref="E154:E155"/>
    <mergeCell ref="H154:H155"/>
    <mergeCell ref="K154:K155"/>
    <mergeCell ref="D156:D157"/>
    <mergeCell ref="E156:E157"/>
    <mergeCell ref="H156:H157"/>
    <mergeCell ref="K156:K157"/>
    <mergeCell ref="D164:D165"/>
    <mergeCell ref="E164:E165"/>
    <mergeCell ref="C166:C167"/>
    <mergeCell ref="D166:D167"/>
    <mergeCell ref="E166:E167"/>
    <mergeCell ref="C156:C157"/>
    <mergeCell ref="C162:C163"/>
    <mergeCell ref="D162:D163"/>
    <mergeCell ref="E162:E163"/>
    <mergeCell ref="H162:H163"/>
    <mergeCell ref="C164:C165"/>
    <mergeCell ref="H164:H165"/>
    <mergeCell ref="H166:H167"/>
    <mergeCell ref="D84:D85"/>
    <mergeCell ref="E84:E85"/>
    <mergeCell ref="H84:H85"/>
    <mergeCell ref="K84:K85"/>
    <mergeCell ref="C86:C87"/>
    <mergeCell ref="D86:D87"/>
    <mergeCell ref="E86:E87"/>
    <mergeCell ref="H86:H87"/>
    <mergeCell ref="K86:K87"/>
    <mergeCell ref="D75:D76"/>
    <mergeCell ref="D77:D78"/>
    <mergeCell ref="E77:E78"/>
    <mergeCell ref="C79:C80"/>
    <mergeCell ref="D79:D80"/>
    <mergeCell ref="E79:E80"/>
    <mergeCell ref="C84:C85"/>
    <mergeCell ref="C88:C89"/>
    <mergeCell ref="D88:D89"/>
    <mergeCell ref="E88:E89"/>
    <mergeCell ref="H88:H89"/>
    <mergeCell ref="K88:K89"/>
    <mergeCell ref="B94:B95"/>
    <mergeCell ref="C94:C95"/>
    <mergeCell ref="H111:H112"/>
    <mergeCell ref="K111:K112"/>
    <mergeCell ref="A108:A109"/>
    <mergeCell ref="B108:B109"/>
    <mergeCell ref="C108:C109"/>
    <mergeCell ref="D108:D109"/>
    <mergeCell ref="C111:C112"/>
    <mergeCell ref="D111:D112"/>
    <mergeCell ref="E111:E112"/>
    <mergeCell ref="K162:K163"/>
    <mergeCell ref="K164:K165"/>
    <mergeCell ref="K166:K167"/>
    <mergeCell ref="A173:A174"/>
    <mergeCell ref="B173:B174"/>
    <mergeCell ref="C173:C174"/>
    <mergeCell ref="A177:A178"/>
    <mergeCell ref="A416:A419"/>
    <mergeCell ref="B416:B419"/>
    <mergeCell ref="C416:C419"/>
    <mergeCell ref="A433:A434"/>
    <mergeCell ref="B433:B434"/>
    <mergeCell ref="C433:C434"/>
    <mergeCell ref="A442:A444"/>
    <mergeCell ref="A476:A478"/>
    <mergeCell ref="B476:B478"/>
    <mergeCell ref="C476:C478"/>
    <mergeCell ref="D476:D478"/>
    <mergeCell ref="E476:E478"/>
    <mergeCell ref="F476:F478"/>
    <mergeCell ref="H476:H478"/>
    <mergeCell ref="K476:K478"/>
    <mergeCell ref="A482:A485"/>
    <mergeCell ref="B482:B485"/>
    <mergeCell ref="C482:C485"/>
    <mergeCell ref="C493:C494"/>
    <mergeCell ref="D493:D494"/>
    <mergeCell ref="E493:E494"/>
    <mergeCell ref="H493:H494"/>
    <mergeCell ref="K493:K494"/>
    <mergeCell ref="A448:A451"/>
    <mergeCell ref="B448:B451"/>
    <mergeCell ref="C448:C451"/>
    <mergeCell ref="A467:A468"/>
    <mergeCell ref="B467:B468"/>
    <mergeCell ref="C467:C468"/>
    <mergeCell ref="E474:E475"/>
    <mergeCell ref="H509:H510"/>
    <mergeCell ref="H511:H513"/>
    <mergeCell ref="G535:G536"/>
    <mergeCell ref="H535:H536"/>
    <mergeCell ref="K535:K536"/>
    <mergeCell ref="C509:C510"/>
    <mergeCell ref="D509:D510"/>
    <mergeCell ref="E509:E510"/>
    <mergeCell ref="K509:K510"/>
    <mergeCell ref="A511:A513"/>
    <mergeCell ref="F511:F513"/>
    <mergeCell ref="K511:K513"/>
    <mergeCell ref="A538:A540"/>
    <mergeCell ref="B538:B540"/>
    <mergeCell ref="D511:D513"/>
    <mergeCell ref="E511:E513"/>
    <mergeCell ref="B511:B513"/>
    <mergeCell ref="C512:C513"/>
    <mergeCell ref="A517:A520"/>
    <mergeCell ref="B517:B520"/>
    <mergeCell ref="C535:C536"/>
    <mergeCell ref="D535:D536"/>
    <mergeCell ref="E535:E536"/>
    <mergeCell ref="C558:C559"/>
    <mergeCell ref="D558:D559"/>
    <mergeCell ref="E558:E559"/>
    <mergeCell ref="H558:H559"/>
    <mergeCell ref="K558:K559"/>
    <mergeCell ref="A560:A562"/>
    <mergeCell ref="B560:B562"/>
    <mergeCell ref="C560:C562"/>
    <mergeCell ref="D560:D562"/>
    <mergeCell ref="E560:E562"/>
    <mergeCell ref="F560:F562"/>
    <mergeCell ref="H560:H562"/>
    <mergeCell ref="K560:K562"/>
    <mergeCell ref="A545:A546"/>
    <mergeCell ref="B545:B546"/>
    <mergeCell ref="A550:A553"/>
    <mergeCell ref="B550:B553"/>
    <mergeCell ref="A554:A556"/>
    <mergeCell ref="B554:B556"/>
    <mergeCell ref="C554:C556"/>
    <mergeCell ref="A566:A569"/>
    <mergeCell ref="B566:B569"/>
    <mergeCell ref="C575:C578"/>
    <mergeCell ref="D575:D578"/>
    <mergeCell ref="E575:E578"/>
    <mergeCell ref="H575:H578"/>
    <mergeCell ref="K575:K578"/>
    <mergeCell ref="B575:B578"/>
    <mergeCell ref="B581:B585"/>
    <mergeCell ref="C581:C585"/>
    <mergeCell ref="D581:D585"/>
    <mergeCell ref="E581:E585"/>
    <mergeCell ref="H581:H585"/>
    <mergeCell ref="K581:K585"/>
    <mergeCell ref="D624:D633"/>
    <mergeCell ref="E624:E633"/>
    <mergeCell ref="B625:B633"/>
    <mergeCell ref="H625:H633"/>
    <mergeCell ref="D635:D636"/>
    <mergeCell ref="E635:E636"/>
    <mergeCell ref="H635:H636"/>
    <mergeCell ref="C624:C633"/>
    <mergeCell ref="C641:C642"/>
    <mergeCell ref="D641:D642"/>
    <mergeCell ref="E641:E642"/>
    <mergeCell ref="B647:B649"/>
    <mergeCell ref="D647:D651"/>
    <mergeCell ref="E647:E651"/>
    <mergeCell ref="C587:C588"/>
    <mergeCell ref="D587:D588"/>
    <mergeCell ref="E587:E588"/>
    <mergeCell ref="H587:H588"/>
    <mergeCell ref="K587:K588"/>
    <mergeCell ref="C596:C597"/>
    <mergeCell ref="D596:D597"/>
    <mergeCell ref="K596:K597"/>
    <mergeCell ref="E596:E597"/>
    <mergeCell ref="H596:H597"/>
    <mergeCell ref="C600:C601"/>
    <mergeCell ref="D600:D601"/>
    <mergeCell ref="E600:E601"/>
    <mergeCell ref="H600:H601"/>
    <mergeCell ref="K600:K601"/>
    <mergeCell ref="B605:B608"/>
    <mergeCell ref="C605:C608"/>
    <mergeCell ref="D605:D608"/>
    <mergeCell ref="E605:E608"/>
    <mergeCell ref="H605:H608"/>
    <mergeCell ref="C610:C612"/>
    <mergeCell ref="H611:H612"/>
    <mergeCell ref="D610:D612"/>
    <mergeCell ref="E610:E612"/>
    <mergeCell ref="B617:B622"/>
    <mergeCell ref="C617:C622"/>
    <mergeCell ref="D617:D622"/>
    <mergeCell ref="E617:E622"/>
    <mergeCell ref="H617:H622"/>
    <mergeCell ref="H641:H642"/>
    <mergeCell ref="H647:H651"/>
    <mergeCell ref="H653:H654"/>
    <mergeCell ref="H659:H660"/>
    <mergeCell ref="K653:K654"/>
    <mergeCell ref="K659:K660"/>
    <mergeCell ref="L670:L677"/>
    <mergeCell ref="L678:L679"/>
    <mergeCell ref="K605:K608"/>
    <mergeCell ref="K611:K612"/>
    <mergeCell ref="K617:K621"/>
    <mergeCell ref="K625:K633"/>
    <mergeCell ref="K635:K636"/>
    <mergeCell ref="K641:K642"/>
    <mergeCell ref="K647:K651"/>
    <mergeCell ref="D246:D247"/>
    <mergeCell ref="E246:E247"/>
    <mergeCell ref="A232:A235"/>
    <mergeCell ref="B232:B235"/>
    <mergeCell ref="C232:C235"/>
    <mergeCell ref="C244:C245"/>
    <mergeCell ref="D244:D245"/>
    <mergeCell ref="E244:E245"/>
    <mergeCell ref="C246:C247"/>
    <mergeCell ref="D264:D266"/>
    <mergeCell ref="E264:E266"/>
    <mergeCell ref="H262:H263"/>
    <mergeCell ref="H264:H266"/>
    <mergeCell ref="A255:A256"/>
    <mergeCell ref="B255:B256"/>
    <mergeCell ref="C255:C256"/>
    <mergeCell ref="E262:E263"/>
    <mergeCell ref="K262:K263"/>
    <mergeCell ref="A264:A266"/>
    <mergeCell ref="F264:F266"/>
    <mergeCell ref="K264:K266"/>
    <mergeCell ref="C270:C273"/>
    <mergeCell ref="C292:C293"/>
    <mergeCell ref="D292:D293"/>
    <mergeCell ref="E292:E293"/>
    <mergeCell ref="H292:H293"/>
    <mergeCell ref="B264:B266"/>
    <mergeCell ref="C264:C266"/>
    <mergeCell ref="A270:A273"/>
    <mergeCell ref="B270:B273"/>
    <mergeCell ref="D270:D273"/>
    <mergeCell ref="A279:A282"/>
    <mergeCell ref="B279:B282"/>
    <mergeCell ref="B177:B178"/>
    <mergeCell ref="C177:C178"/>
    <mergeCell ref="A180:A181"/>
    <mergeCell ref="B180:B181"/>
    <mergeCell ref="C180:C181"/>
    <mergeCell ref="B182:B183"/>
    <mergeCell ref="C182:C183"/>
    <mergeCell ref="C190:C191"/>
    <mergeCell ref="E190:E191"/>
    <mergeCell ref="H190:H191"/>
    <mergeCell ref="K190:K191"/>
    <mergeCell ref="K202:K203"/>
    <mergeCell ref="K204:K205"/>
    <mergeCell ref="K226:K227"/>
    <mergeCell ref="K292:K293"/>
    <mergeCell ref="E200:E201"/>
    <mergeCell ref="H200:H201"/>
    <mergeCell ref="K200:K201"/>
    <mergeCell ref="E202:E203"/>
    <mergeCell ref="H202:H203"/>
    <mergeCell ref="E204:E205"/>
    <mergeCell ref="H204:H205"/>
    <mergeCell ref="A182:A183"/>
    <mergeCell ref="A185:A186"/>
    <mergeCell ref="B185:B186"/>
    <mergeCell ref="C185:C186"/>
    <mergeCell ref="A187:A188"/>
    <mergeCell ref="B187:B188"/>
    <mergeCell ref="C187:C188"/>
    <mergeCell ref="A219:A220"/>
    <mergeCell ref="B219:B220"/>
    <mergeCell ref="C219:C220"/>
    <mergeCell ref="C226:C227"/>
    <mergeCell ref="D226:D227"/>
    <mergeCell ref="E226:E227"/>
    <mergeCell ref="H226:H227"/>
    <mergeCell ref="A311:A313"/>
    <mergeCell ref="B311:B313"/>
    <mergeCell ref="C311:C313"/>
    <mergeCell ref="H315:H316"/>
    <mergeCell ref="K315:K316"/>
    <mergeCell ref="H317:H319"/>
    <mergeCell ref="K317:K319"/>
    <mergeCell ref="A295:A297"/>
    <mergeCell ref="B295:B297"/>
    <mergeCell ref="C295:C297"/>
    <mergeCell ref="A302:A303"/>
    <mergeCell ref="B302:B303"/>
    <mergeCell ref="C302:C303"/>
    <mergeCell ref="A307:A310"/>
    <mergeCell ref="C317:C319"/>
    <mergeCell ref="D317:D319"/>
    <mergeCell ref="F317:F319"/>
    <mergeCell ref="B307:B310"/>
    <mergeCell ref="C307:C310"/>
    <mergeCell ref="C315:C316"/>
    <mergeCell ref="D315:D316"/>
    <mergeCell ref="E315:E316"/>
    <mergeCell ref="B317:B319"/>
    <mergeCell ref="E317:E319"/>
    <mergeCell ref="A317:A319"/>
    <mergeCell ref="A323:A326"/>
    <mergeCell ref="B323:B326"/>
    <mergeCell ref="C323:C326"/>
    <mergeCell ref="A332:A334"/>
    <mergeCell ref="B332:B334"/>
    <mergeCell ref="C332:C334"/>
    <mergeCell ref="H352:H353"/>
    <mergeCell ref="K352:K353"/>
    <mergeCell ref="A354:A356"/>
    <mergeCell ref="B354:B356"/>
    <mergeCell ref="C354:C356"/>
    <mergeCell ref="D354:D356"/>
    <mergeCell ref="E354:E356"/>
    <mergeCell ref="F354:F356"/>
    <mergeCell ref="H354:H356"/>
    <mergeCell ref="K354:K356"/>
    <mergeCell ref="A345:A346"/>
    <mergeCell ref="B345:B346"/>
    <mergeCell ref="C345:C346"/>
    <mergeCell ref="D345:D346"/>
    <mergeCell ref="C352:C353"/>
    <mergeCell ref="D352:D353"/>
    <mergeCell ref="E352:E353"/>
    <mergeCell ref="A360:A363"/>
    <mergeCell ref="B360:B363"/>
    <mergeCell ref="C360:C363"/>
    <mergeCell ref="D385:D386"/>
    <mergeCell ref="E385:E386"/>
    <mergeCell ref="H385:H386"/>
    <mergeCell ref="K385:K386"/>
    <mergeCell ref="C385:C386"/>
    <mergeCell ref="A388:A390"/>
    <mergeCell ref="B388:B390"/>
    <mergeCell ref="C388:C390"/>
    <mergeCell ref="A395:A396"/>
    <mergeCell ref="B395:B396"/>
    <mergeCell ref="C395:C396"/>
    <mergeCell ref="E408:E409"/>
    <mergeCell ref="H408:H409"/>
    <mergeCell ref="K408:K409"/>
    <mergeCell ref="F410:F412"/>
    <mergeCell ref="F413:F415"/>
    <mergeCell ref="E440:E441"/>
    <mergeCell ref="H440:H441"/>
    <mergeCell ref="K440:K441"/>
    <mergeCell ref="A410:A412"/>
    <mergeCell ref="B410:B412"/>
    <mergeCell ref="C410:C412"/>
    <mergeCell ref="D410:D412"/>
    <mergeCell ref="E410:E412"/>
    <mergeCell ref="H410:H412"/>
    <mergeCell ref="K410:K412"/>
    <mergeCell ref="A400:A403"/>
    <mergeCell ref="B400:B403"/>
    <mergeCell ref="C400:C403"/>
    <mergeCell ref="A404:A406"/>
    <mergeCell ref="B404:B406"/>
    <mergeCell ref="C408:C409"/>
    <mergeCell ref="D408:D409"/>
    <mergeCell ref="B442:B444"/>
    <mergeCell ref="C442:C444"/>
    <mergeCell ref="D442:D444"/>
    <mergeCell ref="E442:E444"/>
    <mergeCell ref="F442:F444"/>
    <mergeCell ref="H442:H444"/>
    <mergeCell ref="K442:K444"/>
    <mergeCell ref="C661:C662"/>
    <mergeCell ref="D661:D662"/>
    <mergeCell ref="E661:E662"/>
    <mergeCell ref="H661:H662"/>
    <mergeCell ref="K661:K662"/>
    <mergeCell ref="C663:C664"/>
    <mergeCell ref="D663:D664"/>
    <mergeCell ref="E663:E664"/>
    <mergeCell ref="H663:H664"/>
    <mergeCell ref="K663:K664"/>
    <mergeCell ref="C647:C651"/>
    <mergeCell ref="C653:C654"/>
    <mergeCell ref="D653:D654"/>
    <mergeCell ref="E653:E654"/>
    <mergeCell ref="C659:C660"/>
    <mergeCell ref="D659:D660"/>
    <mergeCell ref="E659:E660"/>
    <mergeCell ref="K670:K677"/>
    <mergeCell ref="K678:K679"/>
    <mergeCell ref="K681:K691"/>
    <mergeCell ref="K693:K694"/>
    <mergeCell ref="K698:K701"/>
    <mergeCell ref="B670:B677"/>
    <mergeCell ref="C670:C677"/>
    <mergeCell ref="D670:D677"/>
    <mergeCell ref="E670:E677"/>
    <mergeCell ref="H670:H677"/>
    <mergeCell ref="C678:C679"/>
    <mergeCell ref="H678:H679"/>
    <mergeCell ref="D678:D679"/>
    <mergeCell ref="E678:E679"/>
    <mergeCell ref="C681:C691"/>
    <mergeCell ref="D681:D691"/>
    <mergeCell ref="E681:E691"/>
    <mergeCell ref="H681:H691"/>
    <mergeCell ref="B682:B691"/>
    <mergeCell ref="H693:H694"/>
    <mergeCell ref="H698:H701"/>
    <mergeCell ref="C693:C694"/>
    <mergeCell ref="D693:D694"/>
    <mergeCell ref="E693:E694"/>
    <mergeCell ref="B698:B701"/>
    <mergeCell ref="C698:C701"/>
    <mergeCell ref="D698:D701"/>
    <mergeCell ref="E698:E701"/>
    <mergeCell ref="A707:A713"/>
    <mergeCell ref="B707:B713"/>
    <mergeCell ref="C707:C713"/>
    <mergeCell ref="A718:A719"/>
    <mergeCell ref="B718:B719"/>
    <mergeCell ref="A723:A725"/>
    <mergeCell ref="B723:B725"/>
    <mergeCell ref="B786:B793"/>
    <mergeCell ref="C786:C793"/>
    <mergeCell ref="D786:D793"/>
    <mergeCell ref="E786:E793"/>
    <mergeCell ref="H786:H793"/>
    <mergeCell ref="K786:K793"/>
    <mergeCell ref="C806:C807"/>
    <mergeCell ref="D806:D807"/>
    <mergeCell ref="E806:E807"/>
    <mergeCell ref="C812:C813"/>
    <mergeCell ref="D812:D813"/>
    <mergeCell ref="E812:E813"/>
    <mergeCell ref="H812:H813"/>
    <mergeCell ref="K812:K813"/>
    <mergeCell ref="B702:B706"/>
    <mergeCell ref="C702:C706"/>
    <mergeCell ref="D702:D706"/>
    <mergeCell ref="E702:E706"/>
    <mergeCell ref="H702:H706"/>
    <mergeCell ref="K702:K706"/>
    <mergeCell ref="A726:A727"/>
    <mergeCell ref="B726:B727"/>
    <mergeCell ref="B730:B732"/>
    <mergeCell ref="C730:C733"/>
    <mergeCell ref="D730:D733"/>
    <mergeCell ref="E730:E733"/>
    <mergeCell ref="H730:H733"/>
    <mergeCell ref="K730:K733"/>
    <mergeCell ref="C742:C744"/>
    <mergeCell ref="D742:D744"/>
    <mergeCell ref="E742:E744"/>
    <mergeCell ref="H742:H744"/>
    <mergeCell ref="K742:K744"/>
    <mergeCell ref="B734:B736"/>
    <mergeCell ref="B738:B743"/>
    <mergeCell ref="C738:C739"/>
    <mergeCell ref="D738:D739"/>
    <mergeCell ref="E738:E739"/>
    <mergeCell ref="H738:H739"/>
    <mergeCell ref="K738:K739"/>
    <mergeCell ref="B745:B753"/>
    <mergeCell ref="C746:C753"/>
    <mergeCell ref="D746:D753"/>
    <mergeCell ref="E746:E753"/>
    <mergeCell ref="H746:H753"/>
    <mergeCell ref="K746:K753"/>
    <mergeCell ref="C755:C756"/>
    <mergeCell ref="D755:D756"/>
    <mergeCell ref="B764:B771"/>
    <mergeCell ref="C764:C771"/>
    <mergeCell ref="D764:D771"/>
    <mergeCell ref="E764:E771"/>
    <mergeCell ref="H764:H771"/>
    <mergeCell ref="K764:K771"/>
    <mergeCell ref="C814:C815"/>
    <mergeCell ref="D814:D815"/>
    <mergeCell ref="E814:E815"/>
    <mergeCell ref="K814:K815"/>
    <mergeCell ref="C816:C817"/>
    <mergeCell ref="D816:D817"/>
    <mergeCell ref="E816:E817"/>
    <mergeCell ref="K816:K817"/>
    <mergeCell ref="E829:E832"/>
    <mergeCell ref="H829:H832"/>
    <mergeCell ref="K829:K832"/>
    <mergeCell ref="H814:H815"/>
    <mergeCell ref="H816:H817"/>
    <mergeCell ref="B823:B825"/>
    <mergeCell ref="C823:C825"/>
    <mergeCell ref="D823:D825"/>
    <mergeCell ref="E823:E825"/>
    <mergeCell ref="B829:B832"/>
    <mergeCell ref="C829:C832"/>
    <mergeCell ref="D829:D832"/>
    <mergeCell ref="C838:C840"/>
    <mergeCell ref="D838:D840"/>
    <mergeCell ref="E838:E840"/>
    <mergeCell ref="H838:H840"/>
    <mergeCell ref="K838:K840"/>
    <mergeCell ref="B838:B840"/>
    <mergeCell ref="B845:B849"/>
    <mergeCell ref="C845:C849"/>
    <mergeCell ref="D845:D849"/>
    <mergeCell ref="E845:E849"/>
    <mergeCell ref="H845:H849"/>
    <mergeCell ref="K845:K849"/>
    <mergeCell ref="D860:D862"/>
    <mergeCell ref="E860:E862"/>
    <mergeCell ref="H860:H862"/>
    <mergeCell ref="K860:K862"/>
    <mergeCell ref="B860:B862"/>
    <mergeCell ref="B874:B879"/>
    <mergeCell ref="C874:C879"/>
    <mergeCell ref="D874:D879"/>
    <mergeCell ref="E874:E879"/>
    <mergeCell ref="H874:H879"/>
    <mergeCell ref="K874:K879"/>
    <mergeCell ref="B850:B853"/>
    <mergeCell ref="C850:C853"/>
    <mergeCell ref="A854:A857"/>
    <mergeCell ref="B854:B856"/>
    <mergeCell ref="C854:C856"/>
    <mergeCell ref="C860:C862"/>
    <mergeCell ref="D865:D866"/>
    <mergeCell ref="H880:H896"/>
    <mergeCell ref="H900:H915"/>
    <mergeCell ref="H921:H922"/>
    <mergeCell ref="H923:H925"/>
    <mergeCell ref="I923:I925"/>
    <mergeCell ref="H960:H966"/>
    <mergeCell ref="K900:K915"/>
    <mergeCell ref="K921:K922"/>
    <mergeCell ref="K923:K925"/>
    <mergeCell ref="L923:L925"/>
    <mergeCell ref="K960:K966"/>
    <mergeCell ref="B880:B896"/>
    <mergeCell ref="C880:C896"/>
    <mergeCell ref="D880:D896"/>
    <mergeCell ref="E880:E896"/>
    <mergeCell ref="K880:K896"/>
    <mergeCell ref="B900:B915"/>
    <mergeCell ref="E900:E915"/>
    <mergeCell ref="C900:C915"/>
    <mergeCell ref="D900:D915"/>
    <mergeCell ref="B918:B922"/>
    <mergeCell ref="C918:C922"/>
    <mergeCell ref="E921:E922"/>
    <mergeCell ref="A923:A924"/>
    <mergeCell ref="C923:C925"/>
    <mergeCell ref="C938:C945"/>
    <mergeCell ref="D938:D945"/>
    <mergeCell ref="H938:H945"/>
    <mergeCell ref="K938:K945"/>
    <mergeCell ref="B923:B925"/>
    <mergeCell ref="B930:B936"/>
    <mergeCell ref="C930:C936"/>
    <mergeCell ref="D932:D933"/>
    <mergeCell ref="E932:E933"/>
    <mergeCell ref="A934:A935"/>
    <mergeCell ref="E938:E945"/>
    <mergeCell ref="B981:B988"/>
    <mergeCell ref="C981:C988"/>
    <mergeCell ref="D981:D988"/>
    <mergeCell ref="E981:E988"/>
    <mergeCell ref="H981:H988"/>
    <mergeCell ref="K981:K988"/>
    <mergeCell ref="B938:B945"/>
    <mergeCell ref="B950:B955"/>
    <mergeCell ref="C950:C955"/>
    <mergeCell ref="A954:A955"/>
    <mergeCell ref="C960:C966"/>
    <mergeCell ref="D960:D966"/>
    <mergeCell ref="E960:E966"/>
    <mergeCell ref="B960:B966"/>
    <mergeCell ref="B968:B973"/>
    <mergeCell ref="C968:C973"/>
    <mergeCell ref="A972:A973"/>
    <mergeCell ref="B978:B980"/>
    <mergeCell ref="C978:C980"/>
    <mergeCell ref="E978:E980"/>
    <mergeCell ref="H1004:H1009"/>
    <mergeCell ref="K1004:K1009"/>
    <mergeCell ref="D1011:D1012"/>
    <mergeCell ref="E1011:E1012"/>
    <mergeCell ref="H1011:H1012"/>
    <mergeCell ref="K1011:K1012"/>
    <mergeCell ref="B992:B997"/>
    <mergeCell ref="C992:C997"/>
    <mergeCell ref="A996:A997"/>
    <mergeCell ref="B1004:B1009"/>
    <mergeCell ref="C1004:C1009"/>
    <mergeCell ref="D1004:D1009"/>
    <mergeCell ref="E1004:E1009"/>
    <mergeCell ref="C1022:C1023"/>
    <mergeCell ref="D1022:D1023"/>
    <mergeCell ref="E1022:E1023"/>
    <mergeCell ref="H1022:H1023"/>
    <mergeCell ref="K1022:K1023"/>
    <mergeCell ref="H1025:H1028"/>
    <mergeCell ref="K1025:K1028"/>
    <mergeCell ref="A1026:A1028"/>
    <mergeCell ref="B1026:B1028"/>
    <mergeCell ref="C1031:C1032"/>
    <mergeCell ref="D1031:D1032"/>
    <mergeCell ref="E1031:E1032"/>
    <mergeCell ref="H1031:H1032"/>
    <mergeCell ref="K1031:K1032"/>
    <mergeCell ref="C1033:C1034"/>
    <mergeCell ref="D1033:D1034"/>
    <mergeCell ref="E1033:E1034"/>
    <mergeCell ref="K1033:K1034"/>
    <mergeCell ref="C1035:C1036"/>
    <mergeCell ref="D1035:D1036"/>
    <mergeCell ref="E1035:E1036"/>
    <mergeCell ref="K1035:K1036"/>
    <mergeCell ref="D1048:D1053"/>
    <mergeCell ref="E1048:E1053"/>
    <mergeCell ref="K1048:K1053"/>
    <mergeCell ref="H1033:H1034"/>
    <mergeCell ref="H1035:H1036"/>
    <mergeCell ref="C1044:C1045"/>
    <mergeCell ref="D1044:D1045"/>
    <mergeCell ref="E1044:E1045"/>
    <mergeCell ref="B1048:B1053"/>
    <mergeCell ref="H1048:H1053"/>
    <mergeCell ref="E1068:E1069"/>
    <mergeCell ref="H1068:H1069"/>
    <mergeCell ref="K1068:K1069"/>
    <mergeCell ref="C1070:C1071"/>
    <mergeCell ref="D1070:D1071"/>
    <mergeCell ref="E1070:E1071"/>
    <mergeCell ref="H1070:H1071"/>
    <mergeCell ref="K1070:K1071"/>
    <mergeCell ref="C1048:C1053"/>
    <mergeCell ref="C1056:C1057"/>
    <mergeCell ref="D1056:D1057"/>
    <mergeCell ref="E1056:E1057"/>
    <mergeCell ref="D1059:D1060"/>
    <mergeCell ref="C1068:C1069"/>
    <mergeCell ref="D1068:D1069"/>
    <mergeCell ref="C1072:C1073"/>
    <mergeCell ref="D1072:D1073"/>
    <mergeCell ref="E1072:E1073"/>
    <mergeCell ref="H1072:H1073"/>
    <mergeCell ref="K1072:K1073"/>
    <mergeCell ref="B1079:B1080"/>
    <mergeCell ref="C1079:C1080"/>
    <mergeCell ref="H1413:H1423"/>
    <mergeCell ref="H1424:H1449"/>
    <mergeCell ref="H1453:H1455"/>
    <mergeCell ref="H1457:H1460"/>
    <mergeCell ref="H1462:H1464"/>
    <mergeCell ref="H1471:H1481"/>
    <mergeCell ref="H1497:H1500"/>
    <mergeCell ref="H1501:H1504"/>
    <mergeCell ref="H1524:H1525"/>
    <mergeCell ref="H1529:H1532"/>
    <mergeCell ref="H1540:H1542"/>
    <mergeCell ref="H1567:H1568"/>
    <mergeCell ref="K1567:K1568"/>
    <mergeCell ref="K1570:K1574"/>
    <mergeCell ref="H1570:H1574"/>
    <mergeCell ref="H1582:H1583"/>
    <mergeCell ref="H1584:H1585"/>
    <mergeCell ref="H1586:H1587"/>
    <mergeCell ref="H1594:H1595"/>
    <mergeCell ref="H1596:H1597"/>
    <mergeCell ref="H1618:H1619"/>
    <mergeCell ref="K1582:K1583"/>
    <mergeCell ref="K1584:K1585"/>
    <mergeCell ref="K1586:K1587"/>
    <mergeCell ref="K1594:K1595"/>
    <mergeCell ref="K1596:K1597"/>
    <mergeCell ref="K1618:K1619"/>
    <mergeCell ref="K1623:K1625"/>
    <mergeCell ref="H1623:H1625"/>
    <mergeCell ref="H1626:H1637"/>
    <mergeCell ref="H1638:H1663"/>
    <mergeCell ref="H1668:H1670"/>
    <mergeCell ref="H1672:H1675"/>
    <mergeCell ref="H1677:H1679"/>
    <mergeCell ref="H1686:H1695"/>
    <mergeCell ref="K1626:K1637"/>
    <mergeCell ref="K1638:K1663"/>
    <mergeCell ref="K1668:K1670"/>
    <mergeCell ref="K1672:K1675"/>
    <mergeCell ref="K1677:K1679"/>
    <mergeCell ref="K1686:K1695"/>
    <mergeCell ref="K1711:K1714"/>
    <mergeCell ref="K1715:K1718"/>
    <mergeCell ref="K1730:K1731"/>
    <mergeCell ref="K1734:K1744"/>
    <mergeCell ref="K1760:K1763"/>
    <mergeCell ref="K1764:K1767"/>
    <mergeCell ref="K1787:K1788"/>
    <mergeCell ref="K1792:K1795"/>
    <mergeCell ref="H2277:H2280"/>
    <mergeCell ref="H2287:H2294"/>
    <mergeCell ref="H2298:H2304"/>
    <mergeCell ref="H2305:H2308"/>
    <mergeCell ref="H2309:H2312"/>
    <mergeCell ref="H2323:H2329"/>
    <mergeCell ref="H2330:H2333"/>
    <mergeCell ref="H2408:H2416"/>
    <mergeCell ref="H2425:H2426"/>
    <mergeCell ref="H2433:H2435"/>
    <mergeCell ref="H2334:H2337"/>
    <mergeCell ref="H2347:H2353"/>
    <mergeCell ref="H2354:H2357"/>
    <mergeCell ref="H2358:H2361"/>
    <mergeCell ref="H2378:H2381"/>
    <mergeCell ref="H2384:H2385"/>
    <mergeCell ref="H2388:H2389"/>
    <mergeCell ref="H1711:H1714"/>
    <mergeCell ref="H1715:H1718"/>
    <mergeCell ref="H1730:H1731"/>
    <mergeCell ref="H1734:H1744"/>
    <mergeCell ref="H1760:H1763"/>
    <mergeCell ref="H1764:H1767"/>
    <mergeCell ref="H1787:H1788"/>
    <mergeCell ref="H1792:H1795"/>
    <mergeCell ref="H1803:H1805"/>
    <mergeCell ref="H1830:H1831"/>
    <mergeCell ref="H1833:H1837"/>
    <mergeCell ref="H1845:H1846"/>
    <mergeCell ref="H1847:H1848"/>
    <mergeCell ref="H1849:H1850"/>
    <mergeCell ref="H1857:H1858"/>
    <mergeCell ref="H1859:H1860"/>
    <mergeCell ref="H1881:H1882"/>
    <mergeCell ref="H1888:H1898"/>
    <mergeCell ref="H1901:H1904"/>
    <mergeCell ref="H1913:H1916"/>
    <mergeCell ref="H1922:H1923"/>
    <mergeCell ref="H1924:H1927"/>
    <mergeCell ref="H1929:H1931"/>
    <mergeCell ref="H1934:H1935"/>
    <mergeCell ref="H1936:H1939"/>
    <mergeCell ref="H1941:H1943"/>
    <mergeCell ref="H1954:H1955"/>
    <mergeCell ref="H1956:H1957"/>
    <mergeCell ref="H1958:H1959"/>
    <mergeCell ref="H1964:H1965"/>
    <mergeCell ref="H1966:H1967"/>
    <mergeCell ref="H1968:H1969"/>
    <mergeCell ref="H1990:H1991"/>
    <mergeCell ref="H1996:H2015"/>
    <mergeCell ref="H2020:H2024"/>
    <mergeCell ref="H2033:H2048"/>
    <mergeCell ref="H2049:H2061"/>
    <mergeCell ref="H2064:H2066"/>
    <mergeCell ref="H2100:H2103"/>
    <mergeCell ref="H2104:H2107"/>
    <mergeCell ref="H2148:H2149"/>
    <mergeCell ref="H2154:H2162"/>
    <mergeCell ref="H2165:H2171"/>
    <mergeCell ref="H2196:H2197"/>
    <mergeCell ref="H2201:H2207"/>
    <mergeCell ref="H2232:H2233"/>
    <mergeCell ref="H2254:H2261"/>
    <mergeCell ref="H2264:H2271"/>
    <mergeCell ref="H2273:H2276"/>
    <mergeCell ref="K2384:K2385"/>
    <mergeCell ref="K2388:K2389"/>
    <mergeCell ref="K2408:K2416"/>
    <mergeCell ref="K2425:K2426"/>
    <mergeCell ref="K2433:K2435"/>
    <mergeCell ref="K2323:K2329"/>
    <mergeCell ref="K2330:K2333"/>
    <mergeCell ref="K2334:K2337"/>
    <mergeCell ref="K2347:K2353"/>
    <mergeCell ref="K2354:K2357"/>
    <mergeCell ref="K2358:K2361"/>
    <mergeCell ref="K2378:K2381"/>
    <mergeCell ref="K1803:K1805"/>
    <mergeCell ref="K1830:K1831"/>
    <mergeCell ref="K1833:K1837"/>
    <mergeCell ref="K1845:K1846"/>
    <mergeCell ref="K1847:K1848"/>
    <mergeCell ref="K1849:K1850"/>
    <mergeCell ref="K1857:K1858"/>
    <mergeCell ref="K1929:K1931"/>
    <mergeCell ref="K1934:K1935"/>
    <mergeCell ref="K1936:K1939"/>
    <mergeCell ref="M1938:M1939"/>
    <mergeCell ref="K1941:K1943"/>
    <mergeCell ref="K1859:K1860"/>
    <mergeCell ref="K1881:K1882"/>
    <mergeCell ref="K1888:K1898"/>
    <mergeCell ref="K1901:K1904"/>
    <mergeCell ref="K1913:K1916"/>
    <mergeCell ref="K1922:K1923"/>
    <mergeCell ref="K1924:K1927"/>
    <mergeCell ref="K1954:K1955"/>
    <mergeCell ref="K1956:K1957"/>
    <mergeCell ref="K1958:K1959"/>
    <mergeCell ref="K1964:K1965"/>
    <mergeCell ref="K1966:K1967"/>
    <mergeCell ref="K1968:K1969"/>
    <mergeCell ref="K1990:K1991"/>
    <mergeCell ref="K1997:K2015"/>
    <mergeCell ref="K2020:K2024"/>
    <mergeCell ref="K2033:K2048"/>
    <mergeCell ref="K2049:K2061"/>
    <mergeCell ref="K2064:K2066"/>
    <mergeCell ref="K2100:K2103"/>
    <mergeCell ref="K2104:K2107"/>
    <mergeCell ref="K2148:K2149"/>
    <mergeCell ref="K2154:K2162"/>
    <mergeCell ref="K2165:K2171"/>
    <mergeCell ref="K2196:K2197"/>
    <mergeCell ref="K2201:K2207"/>
    <mergeCell ref="K2232:K2233"/>
    <mergeCell ref="K2254:K2261"/>
    <mergeCell ref="K2264:K2271"/>
    <mergeCell ref="K2273:K2276"/>
    <mergeCell ref="K2277:K2280"/>
    <mergeCell ref="K2287:K2294"/>
    <mergeCell ref="K2298:K2304"/>
    <mergeCell ref="K2305:K2308"/>
    <mergeCell ref="K2309:K2312"/>
    <mergeCell ref="B1888:B1898"/>
    <mergeCell ref="C1888:C1898"/>
    <mergeCell ref="D1888:D1898"/>
    <mergeCell ref="E1888:E1898"/>
    <mergeCell ref="C1901:C1904"/>
    <mergeCell ref="D1901:D1904"/>
    <mergeCell ref="E1901:E1904"/>
    <mergeCell ref="B1901:B1904"/>
    <mergeCell ref="B1913:B1916"/>
    <mergeCell ref="C1913:C1916"/>
    <mergeCell ref="D1913:D1916"/>
    <mergeCell ref="E1913:E1916"/>
    <mergeCell ref="D1922:D1923"/>
    <mergeCell ref="E1922:E1923"/>
    <mergeCell ref="A1812:A1813"/>
    <mergeCell ref="A1819:A1823"/>
    <mergeCell ref="B1819:B1823"/>
    <mergeCell ref="C1819:C1823"/>
    <mergeCell ref="D1819:D1823"/>
    <mergeCell ref="A1824:A1825"/>
    <mergeCell ref="B1824:B1825"/>
    <mergeCell ref="C1824:C1825"/>
    <mergeCell ref="D1824:D1825"/>
    <mergeCell ref="E1824:E1825"/>
    <mergeCell ref="E1830:E1831"/>
    <mergeCell ref="C1833:C1837"/>
    <mergeCell ref="D1833:D1837"/>
    <mergeCell ref="E1833:E1837"/>
    <mergeCell ref="B1833:B1837"/>
    <mergeCell ref="A1840:A1842"/>
    <mergeCell ref="B1840:B1842"/>
    <mergeCell ref="C1840:C1842"/>
    <mergeCell ref="D1840:D1842"/>
    <mergeCell ref="D1845:D1846"/>
    <mergeCell ref="E1845:E1846"/>
    <mergeCell ref="C1845:C1846"/>
    <mergeCell ref="C1847:C1848"/>
    <mergeCell ref="D1847:D1848"/>
    <mergeCell ref="E1847:E1848"/>
    <mergeCell ref="C1849:C1850"/>
    <mergeCell ref="D1849:D1850"/>
    <mergeCell ref="E1849:E1850"/>
    <mergeCell ref="C1855:C1856"/>
    <mergeCell ref="D1855:D1856"/>
    <mergeCell ref="E1855:E1856"/>
    <mergeCell ref="C1857:C1858"/>
    <mergeCell ref="D1857:D1858"/>
    <mergeCell ref="E1857:E1858"/>
    <mergeCell ref="C1859:C1860"/>
    <mergeCell ref="C1878:C1879"/>
    <mergeCell ref="D1878:D1879"/>
    <mergeCell ref="C1881:C1882"/>
    <mergeCell ref="D1881:D1882"/>
    <mergeCell ref="E1881:E1882"/>
    <mergeCell ref="D1941:D1943"/>
    <mergeCell ref="E1941:E1943"/>
    <mergeCell ref="A1949:A1951"/>
    <mergeCell ref="C1954:C1955"/>
    <mergeCell ref="D1954:D1955"/>
    <mergeCell ref="C1956:C1957"/>
    <mergeCell ref="D1956:D1957"/>
    <mergeCell ref="B1997:B2015"/>
    <mergeCell ref="C1997:C2015"/>
    <mergeCell ref="D1997:D2015"/>
    <mergeCell ref="E1997:E2015"/>
    <mergeCell ref="C2020:C2024"/>
    <mergeCell ref="D2020:D2024"/>
    <mergeCell ref="E2020:E2024"/>
    <mergeCell ref="B2020:B2024"/>
    <mergeCell ref="B2033:B2048"/>
    <mergeCell ref="C2033:C2048"/>
    <mergeCell ref="D2033:D2048"/>
    <mergeCell ref="E2033:E2048"/>
    <mergeCell ref="B2049:B2061"/>
    <mergeCell ref="C2049:C2061"/>
    <mergeCell ref="D1966:D1967"/>
    <mergeCell ref="E1966:E1967"/>
    <mergeCell ref="C1958:C1959"/>
    <mergeCell ref="D1958:D1959"/>
    <mergeCell ref="D1962:D1963"/>
    <mergeCell ref="C1964:C1965"/>
    <mergeCell ref="D1964:D1965"/>
    <mergeCell ref="E1964:E1965"/>
    <mergeCell ref="C1966:C1967"/>
    <mergeCell ref="C1968:C1969"/>
    <mergeCell ref="D1968:D1969"/>
    <mergeCell ref="E1968:E1969"/>
    <mergeCell ref="A1975:A1976"/>
    <mergeCell ref="B1975:B1976"/>
    <mergeCell ref="C1975:C1976"/>
    <mergeCell ref="D1975:D1976"/>
    <mergeCell ref="A1979:A1980"/>
    <mergeCell ref="B1979:B1980"/>
    <mergeCell ref="C1979:C1980"/>
    <mergeCell ref="D1979:D1980"/>
    <mergeCell ref="A1983:A1984"/>
    <mergeCell ref="B1983:B1984"/>
    <mergeCell ref="C1983:C1984"/>
    <mergeCell ref="A1987:A1988"/>
    <mergeCell ref="B1987:B1988"/>
    <mergeCell ref="C1987:C1988"/>
    <mergeCell ref="D1987:D1988"/>
    <mergeCell ref="C1990:C1991"/>
    <mergeCell ref="D1990:D1991"/>
    <mergeCell ref="E1990:E1991"/>
    <mergeCell ref="B2062:B2063"/>
    <mergeCell ref="C2062:C2063"/>
    <mergeCell ref="C2064:C2066"/>
    <mergeCell ref="D2064:D2066"/>
    <mergeCell ref="E2064:E2066"/>
    <mergeCell ref="A2049:A2061"/>
    <mergeCell ref="A2062:A2063"/>
    <mergeCell ref="A2072:A2073"/>
    <mergeCell ref="B2072:B2073"/>
    <mergeCell ref="C2072:C2073"/>
    <mergeCell ref="B2076:B2079"/>
    <mergeCell ref="C2076:C2079"/>
    <mergeCell ref="A2076:A2079"/>
    <mergeCell ref="A2100:A2107"/>
    <mergeCell ref="B2100:B2107"/>
    <mergeCell ref="C2100:C2107"/>
    <mergeCell ref="D2100:D2103"/>
    <mergeCell ref="E2100:E2103"/>
    <mergeCell ref="F2100:F2103"/>
    <mergeCell ref="F2104:F2107"/>
    <mergeCell ref="D2104:D2107"/>
    <mergeCell ref="E2104:E2107"/>
    <mergeCell ref="D2115:D2116"/>
    <mergeCell ref="E2115:E2116"/>
    <mergeCell ref="A2118:A2119"/>
    <mergeCell ref="B2118:B2119"/>
    <mergeCell ref="C2118:C2119"/>
    <mergeCell ref="A2137:A2138"/>
    <mergeCell ref="B2137:B2138"/>
    <mergeCell ref="C2137:C2138"/>
    <mergeCell ref="A2139:A2143"/>
    <mergeCell ref="C2139:C2143"/>
    <mergeCell ref="D2148:D2149"/>
    <mergeCell ref="E2148:E2149"/>
    <mergeCell ref="B2139:B2143"/>
    <mergeCell ref="B2154:B2162"/>
    <mergeCell ref="C2154:C2162"/>
    <mergeCell ref="D2154:D2162"/>
    <mergeCell ref="E2154:E2162"/>
    <mergeCell ref="B2165:B2171"/>
    <mergeCell ref="C2165:C2171"/>
    <mergeCell ref="D2165:D2171"/>
    <mergeCell ref="E2165:E2171"/>
    <mergeCell ref="A2172:A2173"/>
    <mergeCell ref="B2172:B2173"/>
    <mergeCell ref="C2172:C2173"/>
    <mergeCell ref="B2176:B2177"/>
    <mergeCell ref="C2176:C2177"/>
    <mergeCell ref="D2196:D2197"/>
    <mergeCell ref="E2196:E2197"/>
    <mergeCell ref="A2176:A2177"/>
    <mergeCell ref="A2180:A2185"/>
    <mergeCell ref="B2180:B2185"/>
    <mergeCell ref="C2180:C2185"/>
    <mergeCell ref="A2192:A2193"/>
    <mergeCell ref="B2192:B2193"/>
    <mergeCell ref="C2192:C2193"/>
    <mergeCell ref="B2201:B2207"/>
    <mergeCell ref="C2201:C2207"/>
    <mergeCell ref="D2201:D2207"/>
    <mergeCell ref="E2201:E2207"/>
    <mergeCell ref="A2208:A2209"/>
    <mergeCell ref="B2208:B2209"/>
    <mergeCell ref="C2208:C2209"/>
    <mergeCell ref="B2228:B2229"/>
    <mergeCell ref="C2228:C2229"/>
    <mergeCell ref="C2232:C2233"/>
    <mergeCell ref="D2232:D2233"/>
    <mergeCell ref="E2232:E2233"/>
    <mergeCell ref="A2212:A2213"/>
    <mergeCell ref="B2212:B2213"/>
    <mergeCell ref="C2212:C2213"/>
    <mergeCell ref="A2216:A2221"/>
    <mergeCell ref="B2216:B2221"/>
    <mergeCell ref="C2216:C2221"/>
    <mergeCell ref="A2228:A2229"/>
    <mergeCell ref="B2254:B2261"/>
    <mergeCell ref="C2254:C2261"/>
    <mergeCell ref="D2254:D2261"/>
    <mergeCell ref="E2254:E2261"/>
    <mergeCell ref="C2264:C2271"/>
    <mergeCell ref="D2264:D2271"/>
    <mergeCell ref="E2264:E2271"/>
    <mergeCell ref="D2277:D2280"/>
    <mergeCell ref="E2277:E2280"/>
    <mergeCell ref="B2264:B2271"/>
    <mergeCell ref="B2273:B2276"/>
    <mergeCell ref="C2273:C2276"/>
    <mergeCell ref="D2273:D2276"/>
    <mergeCell ref="E2273:E2276"/>
    <mergeCell ref="B2277:B2280"/>
    <mergeCell ref="C2277:C2280"/>
    <mergeCell ref="D2309:D2312"/>
    <mergeCell ref="E2309:E2312"/>
    <mergeCell ref="B2358:B2361"/>
    <mergeCell ref="B2378:B2381"/>
    <mergeCell ref="A2384:A2385"/>
    <mergeCell ref="A2388:A2389"/>
    <mergeCell ref="C2408:C2416"/>
    <mergeCell ref="D2408:D2416"/>
    <mergeCell ref="E2408:E2416"/>
    <mergeCell ref="F2425:F2426"/>
    <mergeCell ref="G2425:G2426"/>
    <mergeCell ref="B2408:B2416"/>
    <mergeCell ref="A2418:A2419"/>
    <mergeCell ref="B2418:B2419"/>
    <mergeCell ref="C2418:C2419"/>
    <mergeCell ref="A2425:A2426"/>
    <mergeCell ref="B2425:B2426"/>
    <mergeCell ref="C2425:C2426"/>
    <mergeCell ref="B2433:B2436"/>
    <mergeCell ref="C2433:C2436"/>
    <mergeCell ref="D2433:D2435"/>
    <mergeCell ref="E2433:E2435"/>
    <mergeCell ref="F2433:F2435"/>
    <mergeCell ref="A2437:A2440"/>
    <mergeCell ref="B2437:B2440"/>
    <mergeCell ref="C2437:C2440"/>
    <mergeCell ref="A2428:A2429"/>
    <mergeCell ref="B2428:B2429"/>
    <mergeCell ref="C2428:C2429"/>
    <mergeCell ref="A2430:A2432"/>
    <mergeCell ref="B2430:B2432"/>
    <mergeCell ref="C2430:C2432"/>
    <mergeCell ref="A2433:A2436"/>
    <mergeCell ref="B2287:B2294"/>
    <mergeCell ref="C2287:C2294"/>
    <mergeCell ref="D2287:D2294"/>
    <mergeCell ref="E2287:E2294"/>
    <mergeCell ref="C2298:C2304"/>
    <mergeCell ref="D2298:D2304"/>
    <mergeCell ref="E2298:E2304"/>
    <mergeCell ref="B2298:B2304"/>
    <mergeCell ref="B2305:B2308"/>
    <mergeCell ref="C2305:C2308"/>
    <mergeCell ref="D2305:D2308"/>
    <mergeCell ref="E2305:E2308"/>
    <mergeCell ref="B2309:B2312"/>
    <mergeCell ref="C2309:C2312"/>
    <mergeCell ref="B2323:B2329"/>
    <mergeCell ref="C2323:C2329"/>
    <mergeCell ref="D2323:D2329"/>
    <mergeCell ref="E2323:E2329"/>
    <mergeCell ref="C2330:C2333"/>
    <mergeCell ref="D2330:D2333"/>
    <mergeCell ref="E2330:E2333"/>
    <mergeCell ref="D2347:D2353"/>
    <mergeCell ref="E2347:E2353"/>
    <mergeCell ref="B2330:B2333"/>
    <mergeCell ref="B2334:B2337"/>
    <mergeCell ref="C2334:C2337"/>
    <mergeCell ref="D2334:D2337"/>
    <mergeCell ref="E2334:E2337"/>
    <mergeCell ref="B2347:B2353"/>
    <mergeCell ref="C2347:C2353"/>
    <mergeCell ref="B2354:B2357"/>
    <mergeCell ref="C2354:C2357"/>
    <mergeCell ref="D2354:D2357"/>
    <mergeCell ref="E2354:E2357"/>
    <mergeCell ref="C2358:C2361"/>
    <mergeCell ref="D2358:D2361"/>
    <mergeCell ref="E2358:E2361"/>
    <mergeCell ref="D2425:D2426"/>
    <mergeCell ref="E2425:E2426"/>
    <mergeCell ref="A1615:A1616"/>
    <mergeCell ref="B1615:B1616"/>
    <mergeCell ref="C1615:C1616"/>
    <mergeCell ref="D1615:D1616"/>
    <mergeCell ref="C1618:C1619"/>
    <mergeCell ref="D1618:D1619"/>
    <mergeCell ref="E1618:E1619"/>
    <mergeCell ref="B1623:B1625"/>
    <mergeCell ref="C1623:C1625"/>
    <mergeCell ref="D1623:D1625"/>
    <mergeCell ref="E1623:E1625"/>
    <mergeCell ref="C1626:C1637"/>
    <mergeCell ref="D1626:D1637"/>
    <mergeCell ref="E1626:E1637"/>
    <mergeCell ref="D1668:D1670"/>
    <mergeCell ref="E1668:E1670"/>
    <mergeCell ref="B1626:B1637"/>
    <mergeCell ref="B1638:B1663"/>
    <mergeCell ref="C1638:C1663"/>
    <mergeCell ref="D1638:D1663"/>
    <mergeCell ref="E1638:E1663"/>
    <mergeCell ref="B1668:B1670"/>
    <mergeCell ref="C1668:C1670"/>
    <mergeCell ref="D1497:D1500"/>
    <mergeCell ref="D1501:D1504"/>
    <mergeCell ref="E1524:E1525"/>
    <mergeCell ref="D1529:D1532"/>
    <mergeCell ref="E1529:E1532"/>
    <mergeCell ref="D1540:D1542"/>
    <mergeCell ref="E1540:E1542"/>
    <mergeCell ref="A1487:A1488"/>
    <mergeCell ref="B1487:B1488"/>
    <mergeCell ref="C1487:C1488"/>
    <mergeCell ref="B1497:B1504"/>
    <mergeCell ref="C1497:C1504"/>
    <mergeCell ref="E1497:E1500"/>
    <mergeCell ref="E1501:E1504"/>
    <mergeCell ref="A1497:A1504"/>
    <mergeCell ref="A1507:A1512"/>
    <mergeCell ref="B1507:B1512"/>
    <mergeCell ref="C1507:C1512"/>
    <mergeCell ref="B1529:B1532"/>
    <mergeCell ref="C1529:C1532"/>
    <mergeCell ref="C1540:C1542"/>
    <mergeCell ref="B1540:B1542"/>
    <mergeCell ref="A1549:A1550"/>
    <mergeCell ref="B1549:B1550"/>
    <mergeCell ref="C1549:C1550"/>
    <mergeCell ref="B1556:B1560"/>
    <mergeCell ref="C1556:C1560"/>
    <mergeCell ref="D1556:D1560"/>
    <mergeCell ref="A1556:A1560"/>
    <mergeCell ref="A1561:A1562"/>
    <mergeCell ref="C1561:C1562"/>
    <mergeCell ref="D1561:D1562"/>
    <mergeCell ref="E1561:E1562"/>
    <mergeCell ref="D1567:D1568"/>
    <mergeCell ref="E1567:E1568"/>
    <mergeCell ref="B1561:B1562"/>
    <mergeCell ref="B1570:B1574"/>
    <mergeCell ref="C1570:C1574"/>
    <mergeCell ref="D1570:D1574"/>
    <mergeCell ref="E1570:E1574"/>
    <mergeCell ref="A1577:A1579"/>
    <mergeCell ref="B1577:B1579"/>
    <mergeCell ref="B1672:B1675"/>
    <mergeCell ref="C1672:C1675"/>
    <mergeCell ref="D1672:D1675"/>
    <mergeCell ref="E1672:E1675"/>
    <mergeCell ref="C1677:C1679"/>
    <mergeCell ref="D1677:D1679"/>
    <mergeCell ref="E1677:E1679"/>
    <mergeCell ref="E1764:E1767"/>
    <mergeCell ref="F1764:F1767"/>
    <mergeCell ref="E1787:E1788"/>
    <mergeCell ref="E1792:E1795"/>
    <mergeCell ref="A1770:A1775"/>
    <mergeCell ref="B1770:B1775"/>
    <mergeCell ref="C1770:C1775"/>
    <mergeCell ref="D1770:D1775"/>
    <mergeCell ref="B1792:B1795"/>
    <mergeCell ref="C1792:C1795"/>
    <mergeCell ref="D1792:D1795"/>
    <mergeCell ref="B1686:B1695"/>
    <mergeCell ref="C1686:C1695"/>
    <mergeCell ref="D1686:D1695"/>
    <mergeCell ref="E1686:E1695"/>
    <mergeCell ref="A1696:A1698"/>
    <mergeCell ref="B1696:B1698"/>
    <mergeCell ref="C1696:C1698"/>
    <mergeCell ref="E1711:E1714"/>
    <mergeCell ref="F1711:F1714"/>
    <mergeCell ref="E1715:E1718"/>
    <mergeCell ref="F1715:F1718"/>
    <mergeCell ref="E1730:E1731"/>
    <mergeCell ref="E1734:E1744"/>
    <mergeCell ref="A1705:A1706"/>
    <mergeCell ref="B1705:B1706"/>
    <mergeCell ref="C1705:C1706"/>
    <mergeCell ref="B1711:B1718"/>
    <mergeCell ref="C1711:C1718"/>
    <mergeCell ref="D1711:D1714"/>
    <mergeCell ref="D1715:D1718"/>
    <mergeCell ref="A1711:A1718"/>
    <mergeCell ref="A1722:A1727"/>
    <mergeCell ref="B1722:B1727"/>
    <mergeCell ref="C1722:C1727"/>
    <mergeCell ref="B1734:B1744"/>
    <mergeCell ref="C1734:C1744"/>
    <mergeCell ref="D1734:D1744"/>
    <mergeCell ref="A1745:A1747"/>
    <mergeCell ref="B1745:B1747"/>
    <mergeCell ref="C1745:C1747"/>
    <mergeCell ref="D1745:D1747"/>
    <mergeCell ref="B1750:B1751"/>
    <mergeCell ref="C1750:C1751"/>
    <mergeCell ref="D1750:D1751"/>
    <mergeCell ref="A1750:A1751"/>
    <mergeCell ref="A1760:A1767"/>
    <mergeCell ref="B1760:B1767"/>
    <mergeCell ref="C1760:C1767"/>
    <mergeCell ref="D1760:D1767"/>
    <mergeCell ref="E1760:E1763"/>
    <mergeCell ref="F1760:F1763"/>
    <mergeCell ref="B1803:B1805"/>
    <mergeCell ref="C1803:C1805"/>
    <mergeCell ref="D1803:D1805"/>
    <mergeCell ref="E1803:E1805"/>
    <mergeCell ref="B1812:B1813"/>
    <mergeCell ref="C1812:C1813"/>
    <mergeCell ref="D1812:D1813"/>
    <mergeCell ref="D1859:D1860"/>
    <mergeCell ref="E1859:E1860"/>
    <mergeCell ref="A1866:A1867"/>
    <mergeCell ref="B1866:B1867"/>
    <mergeCell ref="C1866:C1867"/>
    <mergeCell ref="D1866:D1867"/>
    <mergeCell ref="A1870:A1871"/>
    <mergeCell ref="D1870:D1871"/>
    <mergeCell ref="B1870:B1871"/>
    <mergeCell ref="C1870:C1871"/>
    <mergeCell ref="A1874:A1875"/>
    <mergeCell ref="B1874:B1875"/>
    <mergeCell ref="C1874:C1875"/>
    <mergeCell ref="A1878:A1879"/>
    <mergeCell ref="B1878:B1879"/>
    <mergeCell ref="C1922:C1923"/>
    <mergeCell ref="B1924:B1927"/>
    <mergeCell ref="C1924:C1927"/>
    <mergeCell ref="D1924:D1927"/>
    <mergeCell ref="E1924:E1927"/>
    <mergeCell ref="C1929:C1931"/>
    <mergeCell ref="E1929:E1931"/>
    <mergeCell ref="D1929:D1931"/>
    <mergeCell ref="D1934:D1935"/>
    <mergeCell ref="B1936:B1939"/>
    <mergeCell ref="C1936:C1939"/>
    <mergeCell ref="D1936:D1939"/>
    <mergeCell ref="E1936:E1939"/>
    <mergeCell ref="C1941:C1943"/>
  </mergeCells>
  <conditionalFormatting sqref="D822:D827">
    <cfRule type="expression" dxfId="0" priority="1">
      <formula>COUNTIF($D$4:$D$2445,D822)&gt;1</formula>
    </cfRule>
  </conditionalFormatting>
  <conditionalFormatting sqref="B822:B827">
    <cfRule type="expression" dxfId="1" priority="2">
      <formula>COUNTIF($B$4:$B$2445,B825)&gt;1</formula>
    </cfRule>
  </conditionalFormatting>
  <conditionalFormatting sqref="D623 D974 D1003 D2387">
    <cfRule type="expression" dxfId="0" priority="3">
      <formula>COUNTIF($D$4:$D$2450,D623)&gt;1</formula>
    </cfRule>
  </conditionalFormatting>
  <conditionalFormatting sqref="B623 B1003 B1047">
    <cfRule type="expression" dxfId="1" priority="4">
      <formula>COUNTIF($B$4:$B$2450,B626)&gt;1</formula>
    </cfRule>
  </conditionalFormatting>
  <conditionalFormatting sqref="D927">
    <cfRule type="expression" dxfId="0" priority="5">
      <formula>COUNTIF($D$4:$D$2449,D927)&gt;1</formula>
    </cfRule>
  </conditionalFormatting>
  <conditionalFormatting sqref="B927">
    <cfRule type="expression" dxfId="1" priority="6">
      <formula>COUNTIF($B$4:$B$2449,B930)&gt;1</formula>
    </cfRule>
  </conditionalFormatting>
  <conditionalFormatting sqref="F14:F15 F115:F117 F207:F209">
    <cfRule type="expression" dxfId="2" priority="7">
      <formula>COUNTIF($F$4:$F$2447,F14)&gt;1</formula>
    </cfRule>
  </conditionalFormatting>
  <conditionalFormatting sqref="D14:D15 D115:D117 D207:D209">
    <cfRule type="expression" dxfId="0" priority="8">
      <formula>COUNTIF($D$4:$D$2447,D14)&gt;1</formula>
    </cfRule>
  </conditionalFormatting>
  <conditionalFormatting sqref="B14:B15 B115:B117 B207:B209">
    <cfRule type="expression" dxfId="1" priority="9">
      <formula>COUNTIF($B$4:$B$2447,B17)&gt;1</formula>
    </cfRule>
  </conditionalFormatting>
  <conditionalFormatting sqref="F4:F10">
    <cfRule type="expression" dxfId="2" priority="10">
      <formula>COUNTIF($F$4:$F$2441,F4)&gt;1</formula>
    </cfRule>
  </conditionalFormatting>
  <conditionalFormatting sqref="D4:D10">
    <cfRule type="expression" dxfId="0" priority="11">
      <formula>COUNTIF($D$4:$D$2441,D4)&gt;1</formula>
    </cfRule>
  </conditionalFormatting>
  <conditionalFormatting sqref="B4:B10">
    <cfRule type="expression" dxfId="1" priority="12">
      <formula>COUNTIF($B$4:$B$2441,B7)&gt;1</formula>
    </cfRule>
  </conditionalFormatting>
  <conditionalFormatting sqref="F1621:F1643">
    <cfRule type="expression" dxfId="2" priority="13">
      <formula>COUNTIF($F$7:$F$2456,F1621)&gt;1</formula>
    </cfRule>
  </conditionalFormatting>
  <conditionalFormatting sqref="D1621:D1643">
    <cfRule type="expression" dxfId="0" priority="14">
      <formula>COUNTIF($D$7:$D$2456,D1621)&gt;1</formula>
    </cfRule>
  </conditionalFormatting>
  <conditionalFormatting sqref="B1621:B1643 C1639:C1643 D1638:E1643 H1638:H1643 K1638:K1643">
    <cfRule type="expression" dxfId="1" priority="15">
      <formula>COUNTIF($B$7:$B$2456,B1627)&gt;1</formula>
    </cfRule>
  </conditionalFormatting>
  <conditionalFormatting sqref="D1610:D1620">
    <cfRule type="expression" dxfId="1" priority="16">
      <formula>COUNTIF($B$7:$B$2479,D1615)&gt;1</formula>
    </cfRule>
  </conditionalFormatting>
  <conditionalFormatting sqref="F1517:F1620 G1603:G1609 L1609">
    <cfRule type="expression" dxfId="2" priority="17">
      <formula>COUNTIF($F$7:$F$2479,F1517)&gt;1</formula>
    </cfRule>
  </conditionalFormatting>
  <conditionalFormatting sqref="B1598:C1598 D1517:D1620 D1796">
    <cfRule type="expression" dxfId="0" priority="18">
      <formula>COUNTIF($D$7:$D$2479,D1517)&gt;1</formula>
    </cfRule>
  </conditionalFormatting>
  <conditionalFormatting sqref="B1517:B1532 B1534:B1620 C1608:C1609 C1612 C1615:C1616 E1609:G1609 L1609">
    <cfRule type="expression" dxfId="1" priority="19">
      <formula>COUNTIF($B$7:$B$2479,B1523)&gt;1</formula>
    </cfRule>
  </conditionalFormatting>
  <conditionalFormatting sqref="F1665:F1695 F1699:F1700 F1703 F1710 F1719:F1720 F1728:F1883 G1720 G1728">
    <cfRule type="expression" dxfId="2" priority="20">
      <formula>COUNTIF($F$7:$F$2438,F1665)&gt;1</formula>
    </cfRule>
  </conditionalFormatting>
  <conditionalFormatting sqref="A1819:C1819 C1699 D1665:D1711 D1715:D1844 D1851:D1883">
    <cfRule type="expression" dxfId="0" priority="21">
      <formula>COUNTIF($D$7:$D$2438,D1665)&gt;1</formula>
    </cfRule>
  </conditionalFormatting>
  <conditionalFormatting sqref="B1665:B1701 B1703:B1711 B1719:B1721 B1728:B1769 B1771:B1883 C1697:C1698 C1716:C1718 C1734 C1745 C1840:C1842 D1734:D1747 E1734 H1734">
    <cfRule type="expression" dxfId="1" priority="22">
      <formula>COUNTIF($B$7:$B$2438,B1671)&gt;1</formula>
    </cfRule>
  </conditionalFormatting>
  <conditionalFormatting sqref="F1253:F1261">
    <cfRule type="expression" dxfId="2" priority="23">
      <formula>COUNTIF($F$7:$F$2446,F1253)&gt;1</formula>
    </cfRule>
  </conditionalFormatting>
  <conditionalFormatting sqref="D1253:D1254 D1256:D1261">
    <cfRule type="expression" dxfId="0" priority="24">
      <formula>COUNTIF($D$7:$D$2446,D1253)&gt;1</formula>
    </cfRule>
  </conditionalFormatting>
  <conditionalFormatting sqref="B1253:B1261">
    <cfRule type="expression" dxfId="1" priority="25">
      <formula>COUNTIF($B$7:$B$2446,B1259)&gt;1</formula>
    </cfRule>
  </conditionalFormatting>
  <conditionalFormatting sqref="F554:F556 F728 F1496 F1644:F1646 F2235:F2237">
    <cfRule type="expression" dxfId="2" priority="26">
      <formula>COUNTIF($F$7:$F$2452,F554)&gt;1</formula>
    </cfRule>
  </conditionalFormatting>
  <conditionalFormatting sqref="F311:F313 F2247:F2248">
    <cfRule type="expression" dxfId="2" priority="27">
      <formula>COUNTIF($F$7:$F$2454,F311)&gt;1</formula>
    </cfRule>
  </conditionalFormatting>
  <conditionalFormatting sqref="D311:D315 D317 D2247:D2248">
    <cfRule type="expression" dxfId="0" priority="28">
      <formula>COUNTIF($D$7:$D$2454,D311)&gt;1</formula>
    </cfRule>
  </conditionalFormatting>
  <conditionalFormatting sqref="B311:B313 B2247:B2248 C311">
    <cfRule type="expression" dxfId="1" priority="29">
      <formula>COUNTIF($B$7:$B$2454,B317)&gt;1</formula>
    </cfRule>
  </conditionalFormatting>
  <conditionalFormatting sqref="F110">
    <cfRule type="expression" dxfId="2" priority="30">
      <formula>COUNTIF($F$7:$F$2447,F110)&gt;1</formula>
    </cfRule>
  </conditionalFormatting>
  <conditionalFormatting sqref="F218">
    <cfRule type="notContainsBlanks" dxfId="3" priority="31">
      <formula>LEN(TRIM(F218))&gt;0</formula>
    </cfRule>
  </conditionalFormatting>
  <conditionalFormatting sqref="F213">
    <cfRule type="notContainsBlanks" dxfId="3" priority="32">
      <formula>LEN(TRIM(F213))&gt;0</formula>
    </cfRule>
  </conditionalFormatting>
  <conditionalFormatting sqref="F212">
    <cfRule type="notContainsBlanks" dxfId="3" priority="33">
      <formula>LEN(TRIM(F212))&gt;0</formula>
    </cfRule>
  </conditionalFormatting>
  <conditionalFormatting sqref="F94:F95 F173 F1496 F2073 G3:G93 G96:G300 G302:G426 G447 G491:G492 G527:G537 G554:G556 G573:G744 G746:G753 G762:G776 G778:G1169 G1185:G1287 G1300:G1335 G1338:G1396 G1405:G1493 G1495:G1695 G1699:G1700 G1703 G1710 G1719:G1720 G1728:G2053 G2062:G2071 G2073:G2138 G2144:G2331 H3:H111 H113:H475 H479:H2331 H2334 H2338:H2344 H2346:H2368 H2370:H2371 H2373:H2374 H2376:H2378 H2383:H2384 H2387:H2388 H2391:H2392 H2394:H2396 H2398 H2400 H2402 H2404:H2408 H2417:H2420 H2422:H2425 H2427:H2442 K3 K6 K9:K111 K113:K475 K479:K2331 K2334 K2338:K2344 K2346:K2368 K2370:K2371 K2373:K2374 K2376:K2378 K2383:K2384 K2387:K2388 K2391:K2392 K2394:K2396 K2398 K2400 K2402 K2404:K2408 K2417:K2420 K2422:K2425 K2427:K2442 L1609 L2226">
    <cfRule type="cellIs" dxfId="3" priority="34" operator="equal">
      <formula>"Passed"</formula>
    </cfRule>
  </conditionalFormatting>
  <conditionalFormatting sqref="G2319:H2319 K2319">
    <cfRule type="cellIs" dxfId="4" priority="35" operator="equal">
      <formula>"Failed"</formula>
    </cfRule>
  </conditionalFormatting>
  <conditionalFormatting sqref="F94:F95 F173 F1496 F2073 G3:G93 G96:G300 G302:G426 G447 G491:G492 G527:G537 G554:G556 G573:G744 G746:G753 G762:G776 G778:G1169 G1185:G1287 G1300:G1335 G1338:G1396 G1405:G1493 G1495:G1695 G1699:G1700 G1703 G1710 G1719:G1720 G1728:G2053 G2062:G2071 G2073:G2138 G2144:G2319 H3:H111 H113:H475 H479:H2319 H2321 H2323 H2330 H2334 H2338:H2344 H2346:H2368 H2370:H2371 H2373:H2374 H2376:H2378 H2383:H2384 H2387:H2388 H2391:H2392 H2394:H2396 H2398 H2400 H2402 H2404:H2408 H2417:H2420 H2422:H2425 H2427:H2442 K3 K6 K9:K111 K113:K475 K479:K2319 K2321 K2323 K2330 K2334 K2338:K2344 K2346:K2368 K2370:K2371 K2373:K2374 K2376:K2378 K2383:K2384 K2387:K2388 K2391:K2392 K2394:K2396 K2398 K2400 K2402 K2404:K2408 K2417:K2420 K2422:K2425 K2427:K2442 L1609 L2226">
    <cfRule type="cellIs" dxfId="4" priority="36" operator="equal">
      <formula>"Failed"</formula>
    </cfRule>
  </conditionalFormatting>
  <conditionalFormatting sqref="F2322">
    <cfRule type="notContainsBlanks" dxfId="3" priority="37">
      <formula>LEN(TRIM(F2322))&gt;0</formula>
    </cfRule>
  </conditionalFormatting>
  <conditionalFormatting sqref="F2319">
    <cfRule type="expression" dxfId="3" priority="38">
      <formula>AND(NOT(ISBLANK(F1)), COUNTIF($F$1:$F3360, "=" &amp; F1) &gt; 1)</formula>
    </cfRule>
  </conditionalFormatting>
  <conditionalFormatting sqref="B1283 B1287 E868 F3:F114 F117:F642 F644:F695 F697:F744 F746:F753 F762:F772 F778:F1169 F1185:F1287 F1302:F1335 F1338:F1396 F1405:F1493 F1495:F1695 F1699:F1700 F1703 F1710 F1719:F1720 F1884:F2072 F2074:F2138 F2144:F2422 F2436 F2441:F2470 G1079:G1095 G1390:G1396 G1508 G1720 G1975:G1981 G2130 G2139:G2143 I643 I745 I757:I762 I774:I778 L643 L757:L762 L774:L778">
    <cfRule type="expression" dxfId="5" priority="39">
      <formula>COUNTIF($F$7:$F$2452,F3)&gt;1</formula>
    </cfRule>
  </conditionalFormatting>
  <conditionalFormatting sqref="A1819:C1819 B1099:C1099 B1385:C1385 B1970:C1970 B2238:C2238 D3:D475 D479:D756 D758:D1710 D1719:D1844 D1851:D2234 D2238:D2443 D2448:D2454 E509:E510 E2240 E2447 H1424:H1466 K1424:K1466">
    <cfRule type="expression" dxfId="0" priority="40">
      <formula>COUNTIF($D$7:$D$2452,D3)&gt;1</formula>
    </cfRule>
  </conditionalFormatting>
  <conditionalFormatting sqref="A1 A3:A6 A1497:A1504 B1:B46 B49:B133 B140:B145 B147:B167 B169:B170 B172:B383 B385:B475 B479:B481 B486:B496 B498:B755 B757 B763:B772 B779:B1018 B1020:B1023 B1025:B1176 B1181:B1299 B1301:B1335 B1338:B1387 B1389:B1493 B1497:B1532 B1534:B1701 B1703:B1710 B1719:B1720 B1884:B1933 B1936:B2031 B2033:B2048 B2064:B2097 B2099 B2109:B2117 B2120:B2123 B2125:B2136 B2144:B2171 B2174:B2175 B2178:B2179 B2186:B2191 B2194:B2207 B2210:B2211 B2214:B2215 B2234 B2238:B2250 B2252:B2373 C554 C931:C936 C951:C956 C974 C992 C998 C1396:G1396 C1425:C1449 C1454:C1456 C1458:C1460 C1465:C1467 C1487:C1488 C1497:C1504 C1507:C1512 C1608 C1612 C1615:C1616 C1639:C1663 C1697:C1698 C1981 D1424:D1466 D1638:E1663 D1981:D1987 E1981:G1981 H1424:H1466 H1638:H1663 K1424:K1466 K1638:K1663">
    <cfRule type="expression" dxfId="1" priority="41">
      <formula>COUNTIF($B$7:$B$2452,A7)&gt;1</formula>
    </cfRule>
  </conditionalFormatting>
  <dataValidations>
    <dataValidation type="list" allowBlank="1" showErrorMessage="1" sqref="C3 C6 C12 C14:C16 C19:C22 C24:C27 C29 C35 C37 C41 C43:C44 C46:C49 C51 C54 C57 C60 C63 C65 C68 C70:C79 C82:C84 C86 C88 C91 C93:C94 C96:C98 C100:C101 C103 C105:C106 C108 C110:C111 C113 C115:C117 C119 C123:C125 C127:C132 C134 C140 C142 C146 C149 C151:C154 C156 C160:C162 C164 C166 C170 C172:C173 C175:C177 C179:C180 C182 C184:C185 C187 C189:C190 C192 C194:C205 C207:C209 C211:C213 C215:C219 C222:C226 C228:C232 C236:C240 C242:C244 C246 C248:C249 C251:C255 C258:C264 C268:C270 C274:C282 C284:C289 C291:C292 C294:C295 C299:C302 C304 C306:C307 C311 C314:C315 C317 C321:C323 C327:C332 C337:C339 C341:C345 C348:C352 C354 C358:C360 C364:C368 C370:C371 C373:C375 C377:C382 C384:C385 C387:C388 C392:C395 C397 C399:C400 C404:C408 C410 C414:C416 C420:C422 C425:C427 C429:C433 C436:C442 C446:C448 C452:C456 C459:C461 C463:C467 C470:C476 C480:C482 C486:C490 C492:C493 C495:C496 C498:C503 C505:C509 C512 C515:C526 C528:C532 C535 C537:C540 C542:C547 C549:C554 C557:C558 C560 C564:C572 C574:C575 C579:C581 C587 C590:C591 C593 C595:C596 C599:C600 C603 C605 C609:C610 C613 C615 C617 C623:C624 C634:C641 C643:C645 C647 C652:C653 C657:C659 C661 C663 C666 C668:C670 C678 C681 C692:C693 C695:C696 C698 C702 C707 C714:C720 C722:C728 C730 C734:C738 C740:C742 C745:C746 C754:C755 C758:C764 C772:C778 C780:C784 C786 C794:C795 C797 C799:C800 C802:C803 C805:C806 C810:C812 C814 C816 C819:C821 C823 C826:C827 C829 C834:C836 C838 C841:C843 C845 C850 C854 C857:C858 C860 C863:C866 C869:C871 C874 C880 C898:C900 C917:C918 C923 C927 C930 C938 C946:C950 C956:C958 C960 C967:C968 C974:C976 C981 C989:C992 C998:C1001 C1003:C1004 C1010:C1018 C1020:C1022 C1026:C1031 C1033 C1035 C1038:C1040 C1042:C1044 C1047:C1048 C1054:C1056 C1058:C1063 C1066:C1068 C1070 C1072 C1076 C1078:C1079 C1081:C1086 C1088 C1090:C1091 C1093 C1098 C1100:C1102 C1114:C1116 C1118:C1119 C1121 C1126:C1130 C1133:C1134 C1138:C1139 C1145:C1149 C1151 C1153 C1157:C1159 C1161 C1163 C1167 C1169:C1170 C1172:C1177 C1179 C1181:C1185 C1187 C1189:C1190 C1195:C1196 C1201 C1230 C1232 C1235:C1236 C1242 C1244:C1246 C1252 C1254 C1256:C1258 C1263:C1267 C1269:C1270 C1276:C1277 C1279 C1281:C1283 C1285 C1287 C1293 C1295 C1299:C1300 C1303 C1305 C1307 C1309 C1311:C1312 C1314 C1316 C1320:C1322 C1324:C1327 C1330:C1331 C1333:C1334 C1336 C1339:C1343 C1348 C1350:C1355 C1357 C1364:C1369 C1371 C1373 C1377:C1379 C1381 C1383 C1387 C1389:C1390 C1392:C1394 C1397:C1398 C1400:C1402 C1404:C1405 C1407 C1409:C1410 C1413 C1424 C1450 C1453 C1457 C1461:C1462 C1465:C1466 C1468 C1470:C1471 C1482 C1486:C1487 C1489:C1492 C1494:C1497 C1505:C1507 C1513:C1516 C1518 C1520 C1522 C1524:C1525 C1527 C1529 C1534:C1535 C1537:C1540 C1543:C1544 C1546:C1547 C1549 C1552:C1556 C1561 C1563:C1568 C1570 C1577:C1582 C1584 C1586 C1590:C1592 C1594 C1596 C1600 C1602:C1603 C1605 C1607 C1609 C1611 C1613 C1615 C1617:C1618 C1620 C1622:C1623 C1626 C1638 C1664 C1667:C1668 C1672 C1676:C1677 C1680:C1681 C1683 C1685:C1686 C1696 C1700:C1702 C1704:C1705 C1707:C1711 C1719:C1722 C1728:C1731 C1733:C1734 C1745 C1748:C1750 C1752:C1755 C1757:C1760 C1768:C1770 C1776:C1779 C1781 C1783 C1785 C1787:C1790 C1792 C1796:C1798 C1800:C1803 C1806:C1807 C1809:C1810 C1812 C1815:C1819 C1824 C1826:C1831 C1833 C1840 C1843:C1845 C1847 C1849 C1853:C1855 C1857 C1859 C1863 C1865:C1866 C1868:C1870 C1872:C1874 C1876:C1878 C1880:C1881 C1883 C1885:C1888 C1900:C1901 C1905:C1910 C1912:C1913 C1917 C1919:C1920 C1924 C1928:C1929 C1932 C1934 C1936 C1940:C1941 C1944 C1946 C1949:C1954 C1956 C1958 C1962:C1964 C1966 C1968 C1972 C1974:C1975 C1977:C1979 C1981:C1983 C1985:C1987 C1989:C1990 C1992 C1995 C1997 C2017:C2020 C2025:C2026 C2028:C2031 C2033 C2049 C2062 C2064 C2067:C2069 C2071:C2072 C2074:C2076 C2080 C2082:C2092 C2094:C2097 C2099:C2100 C2108:C2116 C2118 C2120 C2122:C2123 C2126:C2130 C2132 C2134:C2137 C2139 C2145:C2146 C2148:C2149 C2151 C2153:C2154 C2164:C2165 C2172 C2175:C2176 C2178:C2180 C2187:C2192 C2194:C2197 C2199 C2201 C2208 C2211:C2212 C2214:C2216 C2223:C2228 C2230:C2232 C2235:C2237 C2239:C2241 C2243:C2245 C2248 C2250:C2251 C2253:C2254 C2263:C2264 C2273 C2277 C2281:C2287 C2296:C2298 C2305 C2309 C2313:C2319 C2321:C2323 C2330 C2334 C2338:C2344 C2346:C2347 C2354 C2358 C2362:C2368 C2370:C2371 C2373:C2374 C2376:C2381 C2383:C2385 C2387:C2389 C2391:C2392 C2394:C2396 C2398 C2400 C2402 C2404:C2408 C2417:C2418 C2420 C2422:C2425 C2427:C2428 C2430 C2433 C2437 C2441:C2442">
      <formula1>"Смоук,Смоук,санити,регрессионное,Регрессионное,санити"</formula1>
    </dataValidation>
    <dataValidation type="list" allowBlank="1" showErrorMessage="1" sqref="H29:H33 K29:K33 H728 K728 H918:H921 K918:K921 H923 K923 H928 K928 H930:H936 K930:K936 H967:H968 K968 H970:H971 K971 H973 K973:K974 K998 H1888 K1888 H2235:H2237 K2235:K2237 H2247:H2248 K2247:K2248">
      <formula1>"Passed,Failed,статус не выбран"</formula1>
    </dataValidation>
    <dataValidation type="list" allowBlank="1" showErrorMessage="1" sqref="C1096">
      <formula1>"Смоук,санити,регресионное"</formula1>
    </dataValidation>
    <dataValidation type="list" allowBlank="1" showErrorMessage="1" sqref="H3 K3 H6 K6 H12 K12 H14:H16 K14:K16 H19:H22 K19:K22 H24:H27 K24:K27 H35:H41 K35:K41 H43:H44 K43:K44 H46:H49 K46:K49 H51 K51 H54 K54 H57 K57 H60 K60 H63 K63 H66 K66 H68 K68 H70:H75 K70:K75 H77 K77 H79 K79 H82:H84 K82:K84 H86 K86 H88 K88 H91 K91 H93:H111 K93:K111 H113 K113 H115:H117 K115:K117 H119 K119 H123:H125 K123:K125 H127:H132 K127:K132 H134 K134 H137 K137 H140:H146 K140:K146 H149:H154 K149:K154 H156 K156 H160:H162 K160:K162 H164 K164 H166 K166 H170 K170 H172:H190 K172:K190 H192 K192 H194:H196 K194:K196 H198:H200 K198:K200 H202 K202 H204 K204 H207:H209 K207:K209 H211:H213 K211:K213 H215:H220 K215:K220 H222:H226 K222:K226 H228:H240 K228:K240 H242:H243 K242:K243 H245:H246 K245:K246 H248:H249 K248:K249 H251:H256 K251:K256 H258:H262 K258:K262 H264 K264 H267:H282 K267:K282 H284:H289 K284:K289 H291:H292 K291:K292 H294:H297 K294:K297 H299:H304 K299:K304 H306:H315 K306:K315 H317 K317 H320:H334 K320:K334 H337:H339 K337:K339 H341:H346 K341:K346 H348:H352 K348:K352 H354 K354 H357:H368 K357:K368 H370:H371 K370:K371 H373:H375 K373:K375 H377:H382 K377:K382 H384:H385 K384:K385 H387:H390 K387:K390 H392:H397 K392:K397 H399:H408 K399:K408 H410 K410 H413:H422 K413:K422 H425:H427 K425:K427 H429:H434 K429:K434 H436:H440 K436:K440 H442 K442 H445:H456 K445:K456 H459:H461 K459:K461 H463:H468 K463:K468 H470:H476 K470:K476 H479:H490 K479:K490 H492:H493 K492:K493 H495:H496 K495:K496 H498:H503 K498:K503 H505:H509 K505:K509 H511 K511 H514:H526 K514:K526 H528:H532 K528:K532 H535 K535 H537:H540 K537:K540 H542:H547 K542:K547 H549:H558 K549:K558 H560 K560 H563:H572 K563:K572 H574:H575 K574:K575 H579:H581 K579:K581 H587 K587 H590:H591 K590:K591 H593 K593 H595:H596 K595:K596 H599:H600 K599:K600 H603 K603 H605 K605 H609 K609 H611 K611 H613 K613 H615 K615 H617 K617 H623 K623 H625 K625 H634:H635 K634:K635 H637:H641 K637:K641 H643:H645 K643:K645 H647 K647 H652:H653 K652:K653 H657:H659 K657:K659 H661 K661 H663 K663 H666 K666 H668:H670 K668:K670 H678 K678 H681 K681 H692:H693 K692:K693 H695:H696 K695:K696 H698 K698 H702 K702 H707:H713 K707:K713 H715:H720 K715:K720 H722:H727 K722:K727 H730 K730 H734:H738 K734:K738 H740:H742 K740:K742 H745:H746 K745:K746 H754:H764 K754:K764 H772:H778 K772:K778 H780:H784 K780:K784 H786 K786 H794:H795 K794:K795 H797 K797 H799:H800 K799:K800 H802:H803 K802:K803 H805:H807 K805:K807 H810:H812 K810:K812 H814 K814 H816 K816 H819:H821 K819:K821 H825:H827 K825:K827 H829 K829 H834:H836 K834:K836 H838 K838 H841:H843 K841:K843 H845 K845 H851:H853 K851:K853 H855:H858 K855:K858 H860 K860 H863:H866 K863:K866 H869:H871 K869:K871 H874 K874 H880 K880 H898:H900 K898:K900 H917 K917 H927 K927 H938 K938 H946:H949 K946:K949 H952:H953 K952:K953 H955:H958 K955:K958 H960 K960 K967 K970 H974:H976 K975:K976 H981 K981 H989:H991 K989:K991 H993:H995 K993:K995 K997 H997:H1001 K999:K1001 H1003:H1004 K1003:K1004 H1010:H1011 K1010:K1011 H1013:H1018 K1013:K1018 H1020:H1022 K1020:K1022 H1025 K1025 H1029:H1031 K1029:K1031 H1033 K1033 H1035 K1035 H1038:H1040 K1038:K1040 H1042:H1045 K1042:K1045 H1047:H1048 K1047:K1048 H1054:H1063 K1054:K1063 H1066:H1068 K1066:K1068 H1070 K1070 H1072 K1072 H1076 K1076 H1078:H1096 K1078:K1096 H1098 K1098 H1100:H1102 K1100:K1102 H1114:H1116 K1114:K1116 H1118:H1119 K1118:K1119 H1121 K1121 H1126:H1130 K1126:K1130 H1133:H1134 K1133:K1134 H1138:H1141 K1138:K1141 H1145:H1149 K1145:K1149 H1151 K1151 H1153 K1153 H1157:H1159 K1157:K1159 H1161 K1161 H1163 K1163 H1167:H1185 K1167:K1185 H1187 K1187 H1189:H1190 K1189:K1190 H1195:H1196 K1195:K1196 H1201 K1201 H1230 K1230 H1232 K1232 H1235:H1236 K1235:K1236 H1242 K1242 H1244:H1246 K1244:K1246 H1252 K1252 H1254 K1254 H1256:H1259 K1256:K1259 H1261 K1261 H1263:H1266 K1263:K1266 H1269:H1270 K1269:K1270 H1272:H1273 K1272:K1273 H1275:H1277 K1275:K1277 H1279 K1279 H1281:H1282 K1281:K1282 H1284:H1286 K1284:K1286 H1288:H1290 K1288:K1290 H1293:H1299 K1293:K1299 H1301 K1301 H1303 K1303 H1305 K1305 H1307 K1307 H1309 K1309 H1311 K1311 H1314 K1314 H1316 K1316 H1320:H1322 K1320:K1322 H1324:H1327 K1324:K1327 H1330:H1331 K1330:K1331 H1333:H1337 K1333:K1337 H1339:H1354 K1339:K1354 H1357 K1357 H1364:H1369 K1364:K1369 H1371 K1371 H1373 K1373 H1377:H1381 K1377:K1381 H1383 K1383 H1387 K1387 H1389:H1404 K1389:K1404 H1406:H1407 K1406:K1407 H1409:H1410 K1409:K1410 H1413 K1413 H1424 K1424 H1450 K1450 H1452:H1453 K1452:K1453 H1457 K1457 H1461:H1462 K1461:K1462 H1465:H1466 K1465:K1466 H1468 K1468 H1470:H1471 K1470:K1471 H1482:H1484 K1482:K1484 H1486:H1492 K1486:K1492 H1494:H1497 K1494:K1497 H1501 K1501 H1505:H1516 H1518 H1520 H1522 H1524 H1527 H1529 H1533:H1535 H1537:H1540 H1543:H1544 K1505:K1544 H1546:H1547 H1549:H1550 H1552:H1567 K1546:K1567 H1570 K1570 H1577:H1582 K1577:K1582 H1584 K1584 H1586 K1586 H1590:H1594 K1590:K1594 H1596 K1596 H1600 K1600 H1602:H1618 K1602:K1618 H1620 K1620 H1622:H1623 K1622:K1623 H1626 K1626 H1638 K1638 H1664 K1664 H1667:H1668 K1667:K1668 H1672 K1672 H1676:H1677 K1676:K1677 H1680:H1681 K1680:K1681 H1683 K1683 H1685:H1686 K1685:K1686 H1696:H1698 K1696:K1698 H1700:H1702 K1700:K1702 H1704:H1711 K1704:K1711 H1715 K1715 H1719:H1730 K1719:K1730 H1733:H1734 K1733:K1734 H1745:H1755 H1757:H1760 K1745:K1760 H1764 K1764 H1768:H1779 K1768:K1779 H1781 K1781 H1783 K1783 H1785 K1785 H1787 K1787 H1790 K1790 H1792 K1792 H1796:H1798 K1796:K1798 H1800:H1803 K1800:K1803 H1806:H1807 K1806:K1807 H1809:H1810 K1809:K1810 H1812:H1813 K1812:K1813 H1815:H1830 K1815:K1830 H1833 K1833 H1840:H1845 K1840:K1845 H1847 K1847 H1849 K1849 H1853:H1857 K1853:K1857 H1859 K1859 H1863 K1863 H1865:H1881 K1865:K1881 H1883 K1883 H1885:H1887 K1885:K1887 H1900:H1901 K1900:K1901 H1905:H1910 K1905:K1910 H1912:H1913 K1912:K1913 H1917 K1917 H1919:H1920 K1919:K1920 H1922 K1922 H1924 K1924 H1928:H1929 K1928:K1929 H1932 K1932 H1934 K1934 H1936 K1936 H1940:H1941 K1940:K1941 H1944 K1944 H1946 K1946 H1949:H1954 K1949:K1954 H1956 K1956 H1958 K1958 H1962:H1964 K1962:K1964 H1966 K1966 H1968 K1968 H1972 K1972 H1974:H1990 K1974:K1990 H1992 K1992 K1995 H1995:H1996 K1997 H2017:H2020 K2017:K2020 H2025:H2026 K2025:K2026 H2028:H2031 K2028:K2031 H2033 K2033 H2049 K2049 H2062:H2064 K2062:K2064 H2067:H2069 K2067:K2069 H2071:H2080 K2071:K2080 H2082:H2092 K2082:K2092 H2094:H2097 K2094:K2097 H2099:H2100 K2099:K2100 H2104 K2104 H2108:H2116 K2108:K2116 H2118:H2120 K2118:K2120 H2122:H2123 K2122:K2123 H2125:H2130 K2125:K2130 H2132 K2132 H2134:H2143 K2134:K2143 H2145:H2146 K2145:K2146 H2148 K2148 H2151 K2151 H2153:H2154 K2153:K2154 H2164:H2165 K2164:K2165 H2172:H2173 K2172:K2173 H2175:H2185 K2175:K2185 H2187:H2196 K2187:K2196 H2199 K2199 H2201 K2201 H2208:H2209 K2208:K2209 H2211:H2221 K2211:K2221 H2223:H2232 K2223:K2232 H2239:H2241 K2239:K2241 H2243:H2245 K2243:K2245 H2250:H2251 K2250:K2251 H2253:H2254 K2253:K2254 H2263:H2264 K2263:K2264 H2273 K2273 H2277 K2277 H2281:H2287 K2281:K2287 H2296:H2298 K2296:K2298 H2305 K2305 H2309 K2309 H2313:H2319 K2313:K2319 H2321 K2321 H2323 K2323 H2330 K2330 H2334 K2334 H2338:H2344 K2338:K2344 H2346:H2347 K2346:K2347 H2354 K2354 H2358 K2358 H2362:H2368 K2362:K2368 H2370:H2371 K2370:K2371 H2373:H2374 K2373:K2374 H2376:H2378 K2376:K2378 H2383:H2384 K2383:K2384 H2387:H2388 K2387:K2388 H2391:H2392 K2391:K2392 H2394:H2396 K2394:K2396 H2398 K2398 H2400 K2400 H2402 K2402 H2404:H2408 K2404:K2408 H2417:H2420 K2417:K2420 H2422:H2425 K2422:K2425 H2427:H2433 K2427:K2433 H2436:H2442 K2436:K2442">
      <formula1>"Passed,Failed,статус не выбран,Blocked,не относится к мобилкам,не относится к веб"</formula1>
    </dataValidation>
  </dataValidations>
  <hyperlinks>
    <hyperlink r:id="rId2" ref="J32"/>
    <hyperlink r:id="rId3" ref="M32"/>
    <hyperlink display="При нажатии на кнопку &quot;Посмотреть&quot; должен произойти переход на страницу &quot;Каталог товаров&quot;- ID3" location="Google_Sheet_Link_1104523139" ref="A57"/>
    <hyperlink display="ID1.2.5.2" location="Google_Sheet_Link_58321453" ref="B73"/>
    <hyperlink display="Ссылка mailto полностью соответствует требованиям (ID1.2.5.6)" location="Google_Sheet_Link_390495162" ref="A75"/>
    <hyperlink display="ID1.2.5.6" location="Google_Sheet_Link_2071282336" ref="B76"/>
    <hyperlink display="ID1.2.5.8" location="Google_Sheet_Link_2071282336" ref="B78"/>
    <hyperlink display="Ссылка mailto полностью соответствует требованиям (ID1.2.5.6)" location="Google_Sheet_Link_390495162" ref="A84"/>
    <hyperlink display="ID1.2.7.2" location="Google_Sheet_Link_1895320262" ref="B92"/>
    <hyperlink display="ID1.2.7.2.1" location="Google_Sheet_Link_1895320262" ref="B93"/>
    <hyperlink display="ID1.2.7.2.2" location="Google_Sheet_Link_1895320262" ref="B94"/>
    <hyperlink r:id="rId4" ref="J100"/>
    <hyperlink r:id="rId5" ref="M100"/>
    <hyperlink display="Условия для отправки письма (подтверждение подписки) на рассылку пользователем:&#10;- указан валидный емейл (ID1.2.7.2)&#10;- пользователь поставил отметку в чек-боксе &quot;Я даю согласие на обработку персональных данных&quot;&#10;" location="Google_Sheet_Link_1895320262" ref="A101"/>
    <hyperlink display="ID1.2.7.3" location="Google_Sheet_Link_2113618663" ref="B101"/>
    <hyperlink display="При успешной отправке письма-подтверждения (выполнения требования ID1.2.7.4), пользователь видит текстовое сообщение на месте строки ввода с содержимым &quot;Подтверждение подписки На указанный вами электронный адрес test@test.com было выслано письмо со ссылкой для подтверждения подписки.&quot;" location="Google_Sheet_Link_2113618663" ref="A103"/>
    <hyperlink r:id="rId6" ref="J105"/>
    <hyperlink r:id="rId7" ref="M105"/>
    <hyperlink display="При нажатие на кнопку в поле ввода с указанным в ней не валидным email (не соответствующим формату из ID1.2.7.2 пользователь получает сообщение: &quot;Подтверждение подписки.Вы ввели некорректный email. Вернитесь в форму и проверьте введенный email адреса&quot;" location="Google_Sheet_Link_108193547" ref="A106"/>
    <hyperlink display="ID1.3.1-1" location="Google_Sheet_Link_2071282336" ref="B119"/>
    <hyperlink display="ID1.3.1.1" location="Google_Sheet_Link_50143592" ref="B126"/>
    <hyperlink display="После заполнения обязательных полей (ID1.3.1-1) и нажатия на кнопку &quot;Отправить&quot; система выводит на экране сообщение : &quot;Все получилось. Мы скоро перезвоним Вам.&quot;" location="Google_Sheet_Link_2071282336" ref="A134"/>
    <hyperlink r:id="rId8" ref="J143"/>
    <hyperlink r:id="rId9" ref="M143"/>
    <hyperlink display="Блок &quot;iSpot&quot; полностью соответсвует требования ID1.2.5" location="Google_Sheet_Link_1915353380" ref="A148"/>
    <hyperlink display="1.3.2.1.1" location="Google_Sheet_Link_2042518426" ref="D149"/>
    <hyperlink r:id="rId10" ref="J149"/>
    <hyperlink r:id="rId11" ref="M149"/>
    <hyperlink display="1.3.2.1.2" location="Google_Sheet_Link_291528881" ref="D150"/>
    <hyperlink display="ID1.2.5.2" location="Google_Sheet_Link_58321453" ref="B151"/>
    <hyperlink display="1.3.2.1.4" location="Google_Sheet_Link_1287131346" ref="D151"/>
    <hyperlink display="1.3.2.1.5" location="Google_Sheet_Link_1828267718" ref="D152"/>
    <hyperlink r:id="rId12" ref="J152"/>
    <hyperlink r:id="rId13" ref="M152"/>
    <hyperlink display="Ссылка mailto полностью соответствует требованиям (ID1.2.5.6)" location="Google_Sheet_Link_390495162" ref="A153"/>
    <hyperlink display="1.3.2.1.6" location="Google_Sheet_Link_2087046792" ref="D153"/>
    <hyperlink r:id="rId14" ref="J153"/>
    <hyperlink r:id="rId15" ref="M153"/>
    <hyperlink display="ID1.2.5.6" location="Google_Sheet_Link_2071282336" ref="B154"/>
    <hyperlink display="1.3.2.1.7" location="Google_Sheet_Link_1478120796" ref="D154"/>
    <hyperlink r:id="rId16" ref="J154"/>
    <hyperlink r:id="rId17" ref="M154"/>
    <hyperlink display="ID1.2.5.8" location="Google_Sheet_Link_2071282336" ref="B156"/>
    <hyperlink display="1.3.2.1.8" location="Google_Sheet_Link_1721969582" ref="D156"/>
    <hyperlink r:id="rId18" ref="J156"/>
    <hyperlink r:id="rId19" ref="M156"/>
    <hyperlink display="Блок &quot;Нужна помощь&quot; полностью соответствует требованиям ID1.2.6" location="Google_Sheet_Link_721100492" ref="A159"/>
    <hyperlink display="1.3.3.1.1" location="Google_Sheet_Link_1953610891" ref="D160"/>
    <hyperlink display="1.3.3.1.2" location="Google_Sheet_Link_2029241689" ref="D161"/>
    <hyperlink display="Ссылка mailto полностью соответствует требованиям (ID1.2.5.6)" location="Google_Sheet_Link_390495162" ref="A162"/>
    <hyperlink display="1.3.3.1.3" location="Google_Sheet_Link_2120636839" ref="D162"/>
    <hyperlink display="1.3.3.1.4" location="Google_Sheet_Link_836724752" ref="D164"/>
    <hyperlink display="1.3.3.1.5" location="Google_Sheet_Link_1398803320" ref="D166"/>
    <hyperlink display="Блок &quot;Подпишитесь на рассылку&quot; полностью соответствует требованиям ID1.2.7" location="Google_Sheet_Link_1741358019" ref="A169"/>
    <hyperlink display="ID1.2.7.2.1" location="Google_Sheet_Link_1895320262" ref="B172"/>
    <hyperlink display="ID1.2.7.2.2" location="Google_Sheet_Link_1895320262" ref="B173"/>
    <hyperlink r:id="rId20" ref="J179"/>
    <hyperlink r:id="rId21" ref="M179"/>
    <hyperlink display="Условия для отправки письма (подтверждение подписки) на рассылку пользователем:&#10;- указан валидный емейл (ID1.2.7.2)&#10;- пользователь поставил отметку в чек-боксе &quot;Я даю согласие на обработку персональных данных&quot;&#10;" location="Google_Sheet_Link_1895320262" ref="A180"/>
    <hyperlink display="ID1.2.7.3" location="Google_Sheet_Link_2113618663" ref="B180"/>
    <hyperlink display="При успешной отправке письма-подтверждения (выполнения требования ID1.2.7.4), пользователь видит текстовое сообщение на месте строки ввода с содержимым &quot;Подтверждение подписки На указанный вами электронный адрес test@test.com было выслано письмо со ссылкой для подтверждения подписки.&quot;" location="Google_Sheet_Link_2113618663" ref="A182"/>
    <hyperlink r:id="rId22" ref="J184"/>
    <hyperlink r:id="rId23" ref="M184"/>
    <hyperlink display="При нажатие на кнопку в поле ввода с указанным в ней не валидным email (не соответствующим формату из ID1.2.7.2 пользователь получает сообщение: &quot;Подтверждение подписки.Вы ввели некорректный email. Вернитесь в форму и проверьте введенный email адреса&quot;" location="Google_Sheet_Link_108193547" ref="A185"/>
    <hyperlink display="Блок &quot;Нужна помощь&quot; полностью соответствует требованиям (ID1.2.6)" location="Google_Sheet_Link_721100492" ref="A197"/>
    <hyperlink display="1.4.1.1" location="Google_Sheet_Link_132659991" ref="D198"/>
    <hyperlink display="1.4.1.2" location="Google_Sheet_Link_692560705" ref="D199"/>
    <hyperlink display="Ссылка mailto полностью соответствует требованиям (ID1.2.5.6)" location="Google_Sheet_Link_390495162" ref="A200"/>
    <hyperlink display="1.4.1.3" location="Google_Sheet_Link_902250750" ref="D200"/>
    <hyperlink display="1.4.1.4" location="Google_Sheet_Link_1139216745" ref="D201"/>
    <hyperlink display="1.4.1.5" location="Google_Sheet_Link_751347852" ref="D202"/>
    <hyperlink display="1.4.1.6" location="Google_Sheet_Link_1367694480" ref="D203"/>
    <hyperlink display="1.4.1.8" location="Google_Sheet_Link_83930621" ref="D205"/>
    <hyperlink display="ID1.5.1.1" location="Google_Sheet_Link_823480677" ref="B211"/>
    <hyperlink display="Поле ввода tel полностью соответствует требованиям (ID1.3.1.1)" location="Google_Sheet_Link_50143592" ref="A214"/>
    <hyperlink r:id="rId24" ref="J218"/>
    <hyperlink r:id="rId25" ref="M218"/>
    <hyperlink display="Поле ввода Email полностью соответствует требованиям (ID.1.2.7.2)" location="Google_Sheet_Link_108193547" ref="A221"/>
    <hyperlink display="ID1.2.7.2.1" location="Google_Sheet_Link_1895320262" ref="B222"/>
    <hyperlink display="ID1.2.7.2.2" location="Google_Sheet_Link_1895320262" ref="B223"/>
    <hyperlink display="После заполнения обязательных полей (ID1.5.1.1) и нажатия на кнопку &quot;Отправить&quot; система выводит на экране сообщение : &quot;Спасибо за ваше обращение.Мы скоро перезвоним вам.&quot;" location="Google_Sheet_Link_823480677" ref="A228"/>
    <hyperlink r:id="rId26" ref="J234"/>
    <hyperlink r:id="rId27" ref="J235"/>
    <hyperlink r:id="rId28" ref="J238"/>
    <hyperlink display="ID1.5.1.1" location="Google_Sheet_Link_823480677" ref="B246"/>
    <hyperlink display="1.5.2.2.1" location="Google_Sheet_Link_1701959447" ref="D246"/>
    <hyperlink display="1.5.2.2.2" location="Google_Sheet_Link_85219761" ref="D248"/>
    <hyperlink display="1.5.2.2.3" location="Google_Sheet_Link_1936597549" ref="D249"/>
    <hyperlink display="Поле ввода tel полностью соответствует требованиям (ID1.3.1.1)" location="Google_Sheet_Link_50143592" ref="A250"/>
    <hyperlink display="1.5.2.2.4" location="Google_Sheet_Link_78363993" ref="D251"/>
    <hyperlink display="1.5.2.2.5" location="Google_Sheet_Link_1669132037" ref="D252"/>
    <hyperlink display="1.5.2.2.6" location="Google_Sheet_Link_1433066419" ref="D253"/>
    <hyperlink display="1.5.2.2.7" location="Google_Sheet_Link_1203755936" ref="D254"/>
    <hyperlink r:id="rId29" ref="J254"/>
    <hyperlink display="1.5.2.2.8.1" location="Google_Sheet_Link_919117347" ref="D255"/>
    <hyperlink display="Поле ввода Email полностью соответствует требованиям (ID.1.2.7.2)" location="Google_Sheet_Link_108193547" ref="A257"/>
    <hyperlink display="ID1.2.7.2.1" location="Google_Sheet_Link_1895320262" ref="B258"/>
    <hyperlink display="1.5.2.2.9" location="Google_Sheet_Link_1536683128" ref="D258"/>
    <hyperlink display="ID1.2.7.2.2" location="Google_Sheet_Link_1895320262" ref="B259"/>
    <hyperlink display="1.5.2.2.10" location="Google_Sheet_Link_416013006" ref="D259"/>
    <hyperlink display="1.5.2.2.11" location="Google_Sheet_Link_44116356" ref="D260"/>
    <hyperlink display="1.5.2.2.14" location="Google_Sheet_Link_294718773" ref="D261"/>
    <hyperlink display="1.5.2.2.15" location="Google_Sheet_Link_1293665383" ref="D262"/>
    <hyperlink display="1.5.2.2.16" location="Google_Sheet_Link_1887325833" ref="D263"/>
    <hyperlink display="После заполнения обязательных полей (ID1.5.1.1) и нажатия на кнопку &quot;Отправить&quot; система выводит на экране сообщение : &quot;Спасибо за ваше обращение.Мы скоро перезвоним вам.&quot;" location="Google_Sheet_Link_823480677" ref="A264"/>
    <hyperlink display="1.5.2.2.17" location="Google_Sheet_Link_1896048595" ref="D264"/>
    <hyperlink display="1.5.2.2.18" location="Google_Sheet_Link_1833802701" ref="D268"/>
    <hyperlink display="1.5.2.2.19" location="Google_Sheet_Link_439825597" ref="D269"/>
    <hyperlink display="1.5.2.2.20" location="Google_Sheet_Link_1745932766" ref="D270"/>
    <hyperlink r:id="rId30" ref="J272"/>
    <hyperlink r:id="rId31" ref="J273"/>
    <hyperlink r:id="rId32" ref="J276"/>
    <hyperlink display="Динамическое поле Комментарий соответствует требованиям ID1.5.1.3" location="Google_Sheet_Link_1701831977" ref="A279"/>
    <hyperlink display="Блок содержит:&#10;1.Ссылка tel &#10;2.Ссылка mailto &#10;3. Ссылку WhatsApp с иконкой мессенджера&#10;4. Ссылку Telegram с иконкой мессенджера (ID1.2.5.10)" location="Google_Sheet_Link_1380371103" ref="A284"/>
    <hyperlink r:id="rId33" ref="J285"/>
    <hyperlink display="Ссылка tel полностью соответствует требованиям (ID1.3.1.1)" location="Google_Sheet_Link_50143592" ref="A286"/>
    <hyperlink display="1.5.2.1.3" location="Google_Sheet_Link_2029241689" ref="D286"/>
    <hyperlink display="Ссылка mailto полностью соответствует требованиям (ID1.2.5.6)" location="Google_Sheet_Link_390495162" ref="A287"/>
    <hyperlink display="1.5.2.1.4" location="Google_Sheet_Link_746139289" ref="D287"/>
    <hyperlink display="Ссылку WhatsApp с иконкой мессенджера полностью соответствует требованиям  (ID1.2.5.8)" location="Google_Sheet_Link_812417424" ref="A288"/>
    <hyperlink display="1.5.2.1.5" location="Google_Sheet_Link_1978065294" ref="D288"/>
    <hyperlink display="Ссылку Telegram с иконкой мессенджера полностью соответствует требованиям (ID1.2.5.10)" location="Google_Sheet_Link_1380371103" ref="A289"/>
    <hyperlink display="1.5.2.1.6" location="Google_Sheet_Link_2036045325" ref="D289"/>
    <hyperlink display="Содержимое блока &quot;Запросите прайс-лист&quot; полностью соответствует ID1.5.2.2" location="Google_Sheet_Link_513715841" ref="A291"/>
    <hyperlink display="ID1.5.1.1" location="Google_Sheet_Link_823480677" ref="B292"/>
    <hyperlink display="1.5.2.2.1.1" location="Google_Sheet_Link_1701959447" ref="D292"/>
    <hyperlink display="1.5.2.2.1.2" location="Google_Sheet_Link_866556802" ref="D294"/>
    <hyperlink display="1.5.2.2.1.3" location="Google_Sheet_Link_85219761" ref="D295"/>
    <hyperlink display="Поле ввода tel полностью соответствует требованиям (ID1.3.1.1)" location="Google_Sheet_Link_50143592" ref="A298"/>
    <hyperlink r:id="rId34" ref="J302"/>
    <hyperlink display="Поле ввода Email полностью соответствует требованиям (ID.1.2.7.2)" location="Google_Sheet_Link_108193547" ref="A305"/>
    <hyperlink display="ID1.2.7.2.1" location="Google_Sheet_Link_1895320262" ref="B306"/>
    <hyperlink display="ID1.2.7.2.2" location="Google_Sheet_Link_1895320262" ref="B307"/>
    <hyperlink display="После заполнения обязательных полей (ID1.5.1.1) и нажатия на кнопку &quot;Отправить&quot; система выводит на экране сообщение : &quot;Спасибо за ваше обращение.Мы скоро перезвоним вам.&quot;" location="Google_Sheet_Link_823480677" ref="A317"/>
    <hyperlink r:id="rId35" ref="J325"/>
    <hyperlink r:id="rId36" ref="J326"/>
    <hyperlink r:id="rId37" ref="J329"/>
    <hyperlink display="Динамическое поле Комментарий соответствует требованиям ID1.5.1.3" location="Google_Sheet_Link_1701831977" ref="A332"/>
    <hyperlink display="Блок &quot;Запросить условия&quot; полностью соответствует требованиям (ID1.5.1)" location="Google_Sheet_Link_143038973" ref="A336"/>
    <hyperlink display="ID1.5.1.1" location="Google_Sheet_Link_823480677" ref="B337"/>
    <hyperlink display="1.5.2.3.1.1" location="Google_Sheet_Link_1701959447" ref="D337"/>
    <hyperlink display="1.5.2.3.1.2" location="Google_Sheet_Link_866556802" ref="D338"/>
    <hyperlink display="1.5.2.3.1.3" location="Google_Sheet_Link_85219761" ref="D339"/>
    <hyperlink display="Поле ввода tel полностью соответствует требованиям (ID1.3.1.1)" location="Google_Sheet_Link_50143592" ref="A340"/>
    <hyperlink display="1.5.2.3.1.4" location="Google_Sheet_Link_78363993" ref="D341"/>
    <hyperlink display="1.5.2.3.1.5" location="Google_Sheet_Link_1669132037" ref="D342"/>
    <hyperlink display="1.5.2.3.1.6" location="Google_Sheet_Link_1433066419" ref="D343"/>
    <hyperlink display="1.5.2.3.1.7" location="Google_Sheet_Link_1203755936" ref="D344"/>
    <hyperlink r:id="rId38" ref="J344"/>
    <hyperlink display="1.5.2.3.1.8" location="Google_Sheet_Link_919117347" ref="D345"/>
    <hyperlink display="Поле ввода Email полностью соответствует требованиям (ID.1.2.7.2)" location="Google_Sheet_Link_108193547" ref="A347"/>
    <hyperlink display="ID1.2.7.2.1" location="Google_Sheet_Link_1895320262" ref="B348"/>
    <hyperlink display="1.5.2.3.1.9" location="Google_Sheet_Link_1536683128" ref="D348"/>
    <hyperlink display="ID1.2.7.2.2" location="Google_Sheet_Link_1895320262" ref="B349"/>
    <hyperlink display="1.5.2.3.1.10" location="Google_Sheet_Link_416013006" ref="D349"/>
    <hyperlink display="1.5.2.3.1.12" location="Google_Sheet_Link_1293665383" ref="D352"/>
    <hyperlink display="После заполнения обязательных полей (ID1.5.1.1) и нажатия на кнопку &quot;Отправить&quot; система выводит на экране сообщение : &quot;Спасибо за ваше обращение.Мы скоро перезвоним вам.&quot;" location="Google_Sheet_Link_823480677" ref="A354"/>
    <hyperlink display="1.5.2.3.1.13" location="Google_Sheet_Link_1896048595" ref="D354"/>
    <hyperlink display="1.5.2.3.1.14" location="Google_Sheet_Link_1833802701" ref="D358"/>
    <hyperlink display="1.5.2.3.1.15" location="Google_Sheet_Link_439825597" ref="D359"/>
    <hyperlink display="1.5.2.3.1.16" location="Google_Sheet_Link_1745932766" ref="D360"/>
    <hyperlink r:id="rId39" ref="J362"/>
    <hyperlink r:id="rId40" ref="J363"/>
    <hyperlink r:id="rId41" ref="J366"/>
    <hyperlink display="Кнопка &quot;iSpot&quot; полностью соответствует требованиям (ID1.2.5.2)" location="Google_Sheet_Link_1915353380" ref="A370"/>
    <hyperlink display="1.5.2.4.1" location="Google_Sheet_Link_1287131346" ref="D371"/>
    <hyperlink display="Данная страница соответствует ID1.5.2-2 - ID1.5.2.4 (за исключением контента)" location="Google_Sheet_Link_1260682176" ref="A374"/>
    <hyperlink display="1.5.3.2.1" location="Google_Sheet_Link_1671046392" ref="D375"/>
    <hyperlink display="Блок содержит:&#10;1.Ссылка tel &#10;2.Ссылка mailto &#10;3. Ссылку WhatsApp с иконкой мессенджера&#10;4. Ссылку Telegram с иконкой мессенджера (ID1.2.5.10)" location="Google_Sheet_Link_1380371103" ref="A377"/>
    <hyperlink display="1.5.3.2.26" location="Google_Sheet_Link_1920619136" ref="D377"/>
    <hyperlink display="1.5.3.2.27" location="Google_Sheet_Link_975418611" ref="D378"/>
    <hyperlink r:id="rId42" ref="J378"/>
    <hyperlink display="Ссылка tel полностью соответствует требованиям (ID1.3.1.1)" location="Google_Sheet_Link_50143592" ref="A379"/>
    <hyperlink display="1.5.3.2.28" location="Google_Sheet_Link_310027244" ref="D379"/>
    <hyperlink display="Ссылка mailto полностью соответствует требованиям (ID1.2.5.6)" location="Google_Sheet_Link_390495162" ref="A380"/>
    <hyperlink display="1.5.3.2.29" location="Google_Sheet_Link_408604589" ref="D380"/>
    <hyperlink display="Ссылку WhatsApp с иконкой мессенджера полностью соответствует требованиям  (ID1.2.5.8)" location="Google_Sheet_Link_812417424" ref="A381"/>
    <hyperlink display="1.5.3.2.30" location="Google_Sheet_Link_9970998" ref="D381"/>
    <hyperlink display="Ссылку Telegram с иконкой мессенджера полностью соответствует требованиям (ID1.2.5.10)" location="Google_Sheet_Link_1380371103" ref="A382"/>
    <hyperlink display="1.5.3.2.31" location="Google_Sheet_Link_12726629" ref="D382"/>
    <hyperlink display="Содержимое блока &quot;Запросите прайс-лист&quot; полностью соответствует ID1.5.2.2" location="Google_Sheet_Link_513715841" ref="A384"/>
    <hyperlink display="1.5.3.2.32" location="Google_Sheet_Link_53193095" ref="D384"/>
    <hyperlink display="ID1.5.1.1" location="Google_Sheet_Link_823480677" ref="B385"/>
    <hyperlink display="1.5.3.2.33" location="Google_Sheet_Link_1409832358" ref="D385"/>
    <hyperlink display="1.5.3.2.34" location="Google_Sheet_Link_775914515" ref="D387"/>
    <hyperlink display="1.5.3.2.35" location="Google_Sheet_Link_1032020784" ref="D388"/>
    <hyperlink display="Поле ввода tel полностью соответствует требованиям (ID1.3.1.1)" location="Google_Sheet_Link_50143592" ref="A391"/>
    <hyperlink display="1.5.3.2.38" location="Google_Sheet_Link_66105873" ref="D392"/>
    <hyperlink display="1.5.3.2.39" location="Google_Sheet_Link_1195911262" ref="D393"/>
    <hyperlink display="1.5.3.2.40" location="Google_Sheet_Link_594054687" ref="D394"/>
    <hyperlink r:id="rId43" ref="J395"/>
    <hyperlink display="Поле ввода Email полностью соответствует требованиям (ID.1.2.7.2)" location="Google_Sheet_Link_108193547" ref="A398"/>
    <hyperlink display="ID1.2.7.2.1" location="Google_Sheet_Link_1895320262" ref="B399"/>
    <hyperlink display="ID1.2.7.2.2" location="Google_Sheet_Link_1895320262" ref="B400"/>
    <hyperlink r:id="rId44" ref="J406"/>
    <hyperlink display="После заполнения обязательных полей (ID1.5.1.1) и нажатия на кнопку &quot;Отправить&quot; система выводит на экране сообщение : &quot;Спасибо за ваше обращение.Мы скоро перезвоним вам.&quot;" location="Google_Sheet_Link_823480677" ref="A410"/>
    <hyperlink display="1.5.3.2.53" location="Google_Sheet_Link_1768818888" ref="D414"/>
    <hyperlink display="1.5.3.2.54" location="Google_Sheet_Link_22795274" ref="D415"/>
    <hyperlink r:id="rId45" ref="J418"/>
    <hyperlink r:id="rId46" ref="J419"/>
    <hyperlink display="Динамическое поле Комментарий соответствует требованиям ID1.5.1.3" location="Google_Sheet_Link_1701831977" ref="A422"/>
    <hyperlink display="Блок &quot;Запросить условия&quot; полностью соответствует требованиям (ID1.5.1)" location="Google_Sheet_Link_143038973" ref="A424"/>
    <hyperlink display="ID1.5.1.1" location="Google_Sheet_Link_823480677" ref="B425"/>
    <hyperlink display="1.5.3.2.59" location="Google_Sheet_Link_1679540145" ref="D425"/>
    <hyperlink display="1.5.3.2.61" location="Google_Sheet_Link_253776216" ref="D426"/>
    <hyperlink display="1.5.3.2.62" location="Google_Sheet_Link_1655801918" ref="D427"/>
    <hyperlink display="Поле ввода tel полностью соответствует требованиям (ID1.3.1.1)" location="Google_Sheet_Link_50143592" ref="A428"/>
    <hyperlink display="1.5.3.2.63.1" location="Google_Sheet_Link_1603572058" ref="D429"/>
    <hyperlink r:id="rId47" ref="J432"/>
    <hyperlink display="Поле ввода Email полностью соответствует требованиям (ID.1.2.7.2)" location="Google_Sheet_Link_108193547" ref="A435"/>
    <hyperlink display="ID1.2.7.2.1" location="Google_Sheet_Link_1895320262" ref="B436"/>
    <hyperlink display="ID1.2.7.2.2" location="Google_Sheet_Link_1895320262" ref="B437"/>
    <hyperlink display="После заполнения обязательных полей (ID1.5.1.1) и нажатия на кнопку &quot;Отправить&quot; система выводит на экране сообщение : &quot;Спасибо за ваше обращение.Мы скоро перезвоним вам.&quot;" location="Google_Sheet_Link_823480677" ref="A442"/>
    <hyperlink r:id="rId48" ref="J450"/>
    <hyperlink r:id="rId49" ref="J451"/>
    <hyperlink r:id="rId50" ref="J454"/>
    <hyperlink r:id="rId51" ref="J466"/>
    <hyperlink r:id="rId52" ref="J484"/>
    <hyperlink r:id="rId53" ref="J485"/>
    <hyperlink r:id="rId54" ref="J488"/>
    <hyperlink r:id="rId55" ref="G489"/>
    <hyperlink display="ID1.5.1.1" location="Google_Sheet_Link_823480677" ref="B493"/>
    <hyperlink display="Поле ввода tel полностью соответствует требованиям (ID1.3.1.1)" location="Google_Sheet_Link_50143592" ref="A497"/>
    <hyperlink r:id="rId56" ref="J501"/>
    <hyperlink display="Поле ввода Email полностью соответствует требованиям (ID.1.2.7.2)" location="Google_Sheet_Link_108193547" ref="A504"/>
    <hyperlink display="ID1.2.7.2.1" location="Google_Sheet_Link_1895320262" ref="B505"/>
    <hyperlink display="ID1.2.7.2.2" location="Google_Sheet_Link_1895320262" ref="B506"/>
    <hyperlink display="После заполнения обязательных полей (ID1.5.1.1) и нажатия на кнопку &quot;Отправить&quot; система выводит на экране сообщение : &quot;Спасибо за ваше обращение.Мы скоро перезвоним вам.&quot;" location="Google_Sheet_Link_823480677" ref="A511"/>
    <hyperlink r:id="rId57" ref="J519"/>
    <hyperlink r:id="rId58" ref="J520"/>
    <hyperlink r:id="rId59" ref="J523"/>
    <hyperlink display="Динамическое поле Комментарий соответствует требованиям ID1.5.1.3" location="Google_Sheet_Link_1701831977" ref="A526"/>
    <hyperlink r:id="rId60" ref="J528"/>
    <hyperlink display="Ссылку WhatsApp с иконкой мессенджера полностью соответствует требованиям  (ID1.2.5.8)" location="Google_Sheet_Link_812417424" ref="A531"/>
    <hyperlink display="Ссылку Telegram с иконкой мессенджера полностью соответствует требованиям (ID1.2.5.10)" location="Google_Sheet_Link_1380371103" ref="A532"/>
    <hyperlink display="ID1.5.1.1" location="Google_Sheet_Link_823480677" ref="B535"/>
    <hyperlink display="Поле ввода tel полностью соответствует требованиям (ID1.3.1.1)" location="Google_Sheet_Link_50143592" ref="A541"/>
    <hyperlink r:id="rId61" ref="J545"/>
    <hyperlink display="Поле ввода Email полностью соответствует требованиям (ID.1.2.7.2)" location="Google_Sheet_Link_108193547" ref="A548"/>
    <hyperlink display="ID1.2.7.2.1" location="Google_Sheet_Link_1895320262" ref="B549"/>
    <hyperlink display="ID1.2.7.2.2" location="Google_Sheet_Link_1895320262" ref="B550"/>
    <hyperlink r:id="rId62" ref="J556"/>
    <hyperlink display="После заполнения обязательных полей (ID1.5.1.1) и нажатия на кнопку &quot;Отправить&quot; система выводит на экране сообщение : &quot;Спасибо за ваше обращение.Мы скоро перезвоним вам.&quot;" location="Google_Sheet_Link_823480677" ref="A560"/>
    <hyperlink r:id="rId63" ref="J568"/>
    <hyperlink r:id="rId64" ref="J569"/>
    <hyperlink display="Динамическое поле Комментарий соответствует требованиям ID1.5.1.3" location="Google_Sheet_Link_1701831977" ref="A572"/>
    <hyperlink display="Нажатие на заголовок товара в слайдере товаров переводит в Карточку товара ID5" location="Google_Sheet_Link_885509489" ref="A609"/>
    <hyperlink display="Нажатие на фото или название товара открывает страницу &quot;Карточка товара&quot; (ID5)" location="Google_Sheet_Link_127240891" ref="A634"/>
    <hyperlink r:id="rId65" ref="J643"/>
    <hyperlink r:id="rId66" ref="M643"/>
    <hyperlink r:id="rId67" ref="J645"/>
    <hyperlink r:id="rId68" ref="M645"/>
    <hyperlink display="Блок &quot;Нужна помощь&quot; полностью соответствует требованиям ID1.2.6" location="Google_Sheet_Link_721100492" ref="A656"/>
    <hyperlink display="1.6.2.3.1.1" location="Google_Sheet_Link_1953610891" ref="D657"/>
    <hyperlink display="1.6.2.3.1.2" location="Google_Sheet_Link_2029241689" ref="D658"/>
    <hyperlink display="Ссылка mailto полностью соответствует требованиям (ID1.2.5.6)" location="Google_Sheet_Link_390495162" ref="A659"/>
    <hyperlink display="1.6.2.3.1.3" location="Google_Sheet_Link_2120636839" ref="D659"/>
    <hyperlink display="1.6.2.3.1.5" location="Google_Sheet_Link_836724752" ref="D661"/>
    <hyperlink display="1.6.2.3.1.7" location="Google_Sheet_Link_1398803320" ref="D663"/>
    <hyperlink display="При нажатии на кнопку &quot;Оформление заказа&quot; открывается страница &quot;Оформление заказа&quot; (ID1.6.3)" location="Google_Sheet_Link_1869986902" ref="A666"/>
    <hyperlink r:id="rId69" ref="J669"/>
    <hyperlink r:id="rId70" ref="M669"/>
    <hyperlink display="Поле ввода имени с плейсхолдером &quot;Представьтесь, пожалуйста&quot; полностью соответствует требованиям (ID1.5.1.3) " location="Google_Sheet_Link_1701831977" ref="A707"/>
    <hyperlink display="Поле ввода tel полностью соответствует требованиям (ID1.3.1.1)" location="Google_Sheet_Link_50143592" ref="A714"/>
    <hyperlink display="Поле ввода с плейсхолдером &quot;Ваш email&quot; полностью соответствует требованиям (ID1.2.7.2)" location="Google_Sheet_Link_108193547" ref="A721"/>
    <hyperlink display="ID1.2.7.2.1" location="Google_Sheet_Link_1895320262" ref="B722"/>
    <hyperlink display="ID1.2.7.2.2" location="Google_Sheet_Link_1895320262" ref="B723"/>
    <hyperlink display="&quot;Экспресс-доставка&quot;: аналогично &quot;Доставке курьером&quot;, только меняется срок доставки в контенте (с дней на часы) (ID1.6.3.2.6) " location="Google_Sheet_Link_129930373" ref="A763"/>
    <hyperlink display="1.6.3.2.15.1" location="Google_Sheet_Link_417209602" ref="D764"/>
    <hyperlink display="1.6.3.2.15.2" location="Google_Sheet_Link_1305360756" ref="D772"/>
    <hyperlink display="1.6.3.2.15.5" location="Google_Sheet_Link_444306516" ref="D773"/>
    <hyperlink display="1.6.3.2.15.6" location="Google_Sheet_Link_671965631" ref="D774"/>
    <hyperlink display="1.6.3.2.15.7" location="Google_Sheet_Link_1879656071" ref="D775"/>
    <hyperlink display="1.6.3.2.15.8" location="Google_Sheet_Link_1048235570" ref="D776"/>
    <hyperlink display="При нажатии на ссылку с названием товара открывается Карточка товара (ID5)" location="Google_Sheet_Link_1253876474" ref="A794"/>
    <hyperlink display="Блок &quot;Нужна помощь&quot; полностью соответствует требованиям ID1.2.6" location="Google_Sheet_Link_721100492" ref="A809"/>
    <hyperlink display="1.6.3.9.1.1" location="Google_Sheet_Link_1953610891" ref="D810"/>
    <hyperlink display="1.6.3.9.1.2" location="Google_Sheet_Link_2029241689" ref="D811"/>
    <hyperlink display="Ссылка mailto полностью соответствует требованиям (ID1.2.5.6)" location="Google_Sheet_Link_390495162" ref="A812"/>
    <hyperlink display="1.6.3.9.1.3" location="Google_Sheet_Link_2120636839" ref="D812"/>
    <hyperlink display="1.6.3.9.1.4" location="Google_Sheet_Link_836724752" ref="D814"/>
    <hyperlink display="1.6.3.9.1.5" location="Google_Sheet_Link_1398803320" ref="D816"/>
    <hyperlink display="При нажатии на кнопку с видами товаров открывается окно &quot;Каталог&quot; по данному виду товара ID3" location="Google_Sheet_Link_1104523139" ref="A835"/>
    <hyperlink display="Каталог находится в футере и соответствует (ID3)" location="Google_Sheet_Link_1104523139" ref="A869"/>
    <hyperlink display="Подкаталог имеет требования идентичные ID3-1, за исключением отсутствия слайдера" location="Google_Sheet_Link_613786961" ref="A899"/>
    <hyperlink display="3.1.1.2.1" location="Google_Sheet_Link_1282994799" ref="D900"/>
    <hyperlink display="Кнопка &quot;по цене&quot; имеет идентичные требования ID3.1.2" location="Google_Sheet_Link_1399498996" ref="A928"/>
    <hyperlink display="3.1.3.1.1" location="Google_Sheet_Link_336096108" ref="D930"/>
    <hyperlink display="3.1.3.1.2" location="Google_Sheet_Link_1058595727" ref="D931"/>
    <hyperlink display="3.1.3.1.3" location="Google_Sheet_Link_1862765480" ref="D932"/>
    <hyperlink display="3.1.3.1.4" location="Google_Sheet_Link_1401398410" ref="D934"/>
    <hyperlink display="3.1.3.1.5" location="Google_Sheet_Link_1788926748" ref="D935"/>
    <hyperlink display="3.1.3.1.6" location="Google_Sheet_Link_1821764775" ref="D936"/>
    <hyperlink display="- повторное нажатие на кнопку &quot;Сравнить&quot; приводит к открытию окна &quot;Сравнение&quot; (ID4)" location="Google_Sheet_Link_1527776727" ref="A954"/>
    <hyperlink display="После однократного нажатия на кнопку &quot;Сравнить&quot; она перестает меняться на прозрачный цвет и становится голубой ID3.4.3" location="Google_Sheet_Link_651520890" ref="A958"/>
    <hyperlink display="3.1.5.1.2" location="Google_Sheet_Link_14369351" ref="D967"/>
    <hyperlink display="3.1.5.1.3" location="Google_Sheet_Link_690077944" ref="D968"/>
    <hyperlink display="3.1.5.1.3.1" location="Google_Sheet_Link_203910164" ref="D970"/>
    <hyperlink display="- повторное нажатие на кнопку &quot;Сравнить&quot; приводит к открытию окна &quot;Сравнение&quot; (ID4)" location="Google_Sheet_Link_1527776727" ref="A972"/>
    <hyperlink display="3.1.5.1.5" location="Google_Sheet_Link_1217932953" ref="D975"/>
    <hyperlink display="После однократного нажатия на кнопку &quot;Сравнить&quot; она перестает меняться на прозрачный цвет и становится голубой ID3.4.3" location="Google_Sheet_Link_651520890" ref="A976"/>
    <hyperlink display="Превью товара с характеристиками  (под заказ) полностью соответствует требованиям ID3.1.4,  за исключением:" location="Google_Sheet_Link_1213097806" ref="A978"/>
    <hyperlink display="- повторное нажатие на кнопку &quot;Сравнить&quot; приводит к открытию окна &quot;Сравнение&quot; (ID4)" location="Google_Sheet_Link_1527776727" ref="A996"/>
    <hyperlink display="После однократного нажатия на кнопку &quot;Сравнить&quot; она перестает меняться на прозрачный цвет и становится голубой ID3.4.3" location="Google_Sheet_Link_651520890" ref="A1000"/>
    <hyperlink display="При нажатии на кнопку &quot;Предзаказ&quot; открывается поп-ап окно &quot;Предварительный заказ&quot; ID5.1.3.1.3" location="Google_Sheet_Link_1433866690" ref="A1001"/>
    <hyperlink display="Блок &quot;iSpot&quot; полностью соответствует требованиям ID1.2.5" location="Google_Sheet_Link_1915353380" ref="A1025"/>
    <hyperlink display="3.1.9.1.1" location="Google_Sheet_Link_2042518426" ref="D1026"/>
    <hyperlink display="3.1.9.1.2" location="Google_Sheet_Link_291528881" ref="D1027"/>
    <hyperlink display="3.1.9.1.3" location="Google_Sheet_Link_1006434779" ref="D1028"/>
    <hyperlink display="ID1.2.5.2" location="Google_Sheet_Link_58321453" ref="B1029"/>
    <hyperlink display="3.1.9.1.4" location="Google_Sheet_Link_1287131346" ref="D1029"/>
    <hyperlink display="3.1.9.1.5" location="Google_Sheet_Link_1828267718" ref="D1030"/>
    <hyperlink display="Ссылка mailto полностью соответствует требованиям (ID1.2.5.6)" location="Google_Sheet_Link_390495162" ref="A1031"/>
    <hyperlink display="3.1.9.1.6" location="Google_Sheet_Link_2087046792" ref="D1031"/>
    <hyperlink display="ID1.2.5.6" location="Google_Sheet_Link_2071282336" ref="B1032"/>
    <hyperlink display="3.1.9.1.7" location="Google_Sheet_Link_1478120796" ref="D1033"/>
    <hyperlink display="ID1.2.5.8" location="Google_Sheet_Link_2071282336" ref="B1034"/>
    <hyperlink display="3.1.9.1.8" location="Google_Sheet_Link_1721969582" ref="D1035"/>
    <hyperlink display="Боковая панель сортировки полностью соответствует требованиям ID3.1.7" location="Google_Sheet_Link_249907956" ref="A1046"/>
    <hyperlink display="3.1.11.5.2" location="Google_Sheet_Link_1850922618" ref="D1055"/>
    <hyperlink display="3.1.11.5.3" location="Google_Sheet_Link_240490282" ref="D1056"/>
    <hyperlink display="3.1.11.5.4" location="Google_Sheet_Link_585658221" ref="D1058"/>
    <hyperlink display="3.1.11.5.5" location="Google_Sheet_Link_279930690" ref="D1059"/>
    <hyperlink display="3.1.11.5.6" location="Google_Sheet_Link_790367125" ref="D1061"/>
    <hyperlink display="3.1.11.5.7" location="Google_Sheet_Link_51742566" ref="D1062"/>
    <hyperlink display="3.1.11.5.8" location="Google_Sheet_Link_549595787" ref="D1063"/>
    <hyperlink display="Блок &quot;Нужна помощь&quot; полностью соответствует требованиям ID1.2.6" location="Google_Sheet_Link_721100492" ref="A1065"/>
    <hyperlink display="3.1.12.1.1" location="Google_Sheet_Link_1953610891" ref="D1066"/>
    <hyperlink display="3.1.12.1.2" location="Google_Sheet_Link_2029241689" ref="D1067"/>
    <hyperlink display="Ссылка mailto полностью соответствует требованиям (ID1.2.5.6)" location="Google_Sheet_Link_390495162" ref="A1068"/>
    <hyperlink display="3.1.12.1.3" location="Google_Sheet_Link_2120636839" ref="D1068"/>
    <hyperlink display="3.1.12.1.4" location="Google_Sheet_Link_836724752" ref="D1070"/>
    <hyperlink display="3.1.12.1.5" location="Google_Sheet_Link_1398803320" ref="D1072"/>
    <hyperlink display="Блок &quot;Подпишитесь на рассылку&quot; полностью соответствует требованиям ID1.2.7" location="Google_Sheet_Link_1741358019" ref="A1075"/>
    <hyperlink display="3.1.13.1.1" location="Google_Sheet_Link_132659991" ref="D1076"/>
    <hyperlink display="ID1.2.7.2" location="Google_Sheet_Link_1895320262" ref="B1077"/>
    <hyperlink display="ID1.2.7.2.1" location="Google_Sheet_Link_1895320262" ref="B1078"/>
    <hyperlink display="3.1.13.1.2" location="Google_Sheet_Link_902250750" ref="D1078"/>
    <hyperlink display="ID1.2.7.2.2" location="Google_Sheet_Link_1895320262" ref="B1079"/>
    <hyperlink display="3.1.13.1.3" location="Google_Sheet_Link_1139216745" ref="D1079"/>
    <hyperlink r:id="rId71" ref="J1085"/>
    <hyperlink r:id="rId72" ref="M1085"/>
    <hyperlink display="Условия для отправки письма (подтверждение подписки) на рассылку пользователем:&#10;- указан валидный емейл (ID1.2.7.2)&#10;- пользователь поставил отметку в чек-боксе &quot;Я даю согласие на обработку персональных данных&quot;&#10;" location="Google_Sheet_Link_1895320262" ref="A1086"/>
    <hyperlink display="ID1.2.7.3" location="Google_Sheet_Link_2113618663" ref="B1086"/>
    <hyperlink display="При успешной отправке письма-подтверждения (выполнения требования ID1.2.7.4), пользователь видит текстовое сообщение на месте строки ввода с содержимым &quot;Подтверждение подписки На указанный вами электронный адрес test@test.com было выслано письмо со ссылкой для подтверждения подписки.&quot;" location="Google_Sheet_Link_2113618663" ref="A1088"/>
    <hyperlink r:id="rId73" ref="J1090"/>
    <hyperlink r:id="rId74" ref="M1090"/>
    <hyperlink display="При нажатие на кнопку в поле ввода с указанным в ней не валидным email (не соответствующим формату из ID1.2.7.2 пользователь получает сообщение: &quot;Подтверждение подписки.Вы ввели некорректный email. Вернитесь в форму и проверьте введенный email адреса&quot;" location="Google_Sheet_Link_108193547" ref="A1091"/>
    <hyperlink display="3.1.13.1.25" location="Google_Sheet_Link_1617188002" ref="D1098"/>
    <hyperlink display="Нажатие на заголовок товара с превью товара переводит в Карточку товара ID5" location="Google_Sheet_Link_668193774" ref="A1126"/>
    <hyperlink display="При нажатии на кнопку &quot;Купить&quot; появится окно добавления товаров в Корзину (ID1.6.1) (с ID1.6.1.6.1 по ID1.6.1.6.1)" location="Google_Sheet_Link_259791332" ref="A1127"/>
    <hyperlink display="Блок &quot;iSpot&quot; полностью соответствует требованиям ID1.2.5" location="Google_Sheet_Link_1915353380" ref="A1143"/>
    <hyperlink display="4.1.7.1.1" location="Google_Sheet_Link_2042518426" ref="D1145"/>
    <hyperlink display="4.1.7.1.2" location="Google_Sheet_Link_291528881" ref="D1146"/>
    <hyperlink display="ID1.2.5.2" location="Google_Sheet_Link_58321453" ref="B1147"/>
    <hyperlink display="4.1.7.1.3" location="Google_Sheet_Link_1287131346" ref="D1147"/>
    <hyperlink display="4.1.7.1.4" location="Google_Sheet_Link_1828267718" ref="D1148"/>
    <hyperlink display="Ссылка mailto полностью соответствует требованиям (ID1.2.5.6)" location="Google_Sheet_Link_390495162" ref="A1149"/>
    <hyperlink display="4.1.7.1.5" location="Google_Sheet_Link_2087046792" ref="D1149"/>
    <hyperlink display="ID1.2.5.6" location="Google_Sheet_Link_2071282336" ref="B1150"/>
    <hyperlink display="4.1.7.1.6" location="Google_Sheet_Link_1478120796" ref="D1151"/>
    <hyperlink display="ID1.2.5.8" location="Google_Sheet_Link_2071282336" ref="B1152"/>
    <hyperlink display="4.1.7.1.7" location="Google_Sheet_Link_1721969582" ref="D1153"/>
    <hyperlink display="Блок &quot;Нужна помощь&quot; полностью соответствует требованиям ID1.2.6" location="Google_Sheet_Link_721100492" ref="A1156"/>
    <hyperlink display="4.1.8.1.1" location="Google_Sheet_Link_1953610891" ref="D1157"/>
    <hyperlink display="4.1.8.1.2" location="Google_Sheet_Link_2029241689" ref="D1158"/>
    <hyperlink display="Ссылка mailto полностью соответствует требованиям (ID1.2.5.6)" location="Google_Sheet_Link_390495162" ref="A1159"/>
    <hyperlink display="4.1.8.1.3" location="Google_Sheet_Link_2120636839" ref="D1159"/>
    <hyperlink display="4.1.8.1.4" location="Google_Sheet_Link_836724752" ref="D1161"/>
    <hyperlink display="4.1.8.1.5" location="Google_Sheet_Link_1398803320" ref="D1163"/>
    <hyperlink display="Блок &quot;Подпишитесь на рассылку&quot; полностью соответствует требованиям ID1.2.7" location="Google_Sheet_Link_1741358019" ref="A1166"/>
    <hyperlink display="4.1.9.1.1" location="Google_Sheet_Link_132659991" ref="D1167"/>
    <hyperlink display="ID1.2.7.2" location="Google_Sheet_Link_1895320262" ref="B1168"/>
    <hyperlink display="ID1.2.7.2.1" location="Google_Sheet_Link_1895320262" ref="B1169"/>
    <hyperlink display="4.1.9.1.2" location="Google_Sheet_Link_902250750" ref="D1169"/>
    <hyperlink display="ID1.2.7.2.2" location="Google_Sheet_Link_1895320262" ref="B1170"/>
    <hyperlink display="4.1.9.1.3.1" location="Google_Sheet_Link_1139216745" ref="D1170"/>
    <hyperlink display="4.1.9.1.4" location="Google_Sheet_Link_751347852" ref="D1172"/>
    <hyperlink display="4.1.9.1.5" location="Google_Sheet_Link_1367694480" ref="D1173"/>
    <hyperlink display="4.1.9.1.6" location="Google_Sheet_Link_1557844046" ref="D1174"/>
    <hyperlink r:id="rId75" ref="J1176"/>
    <hyperlink r:id="rId76" ref="M1176"/>
    <hyperlink display="Условия для отправки письма (подтверждение подписки) на рассылку пользователем:&#10;- указан валидный емейл (ID1.2.7.2)&#10;- пользователь поставил отметку в чек-боксе &quot;Я даю согласие на обработку персональных данных&quot;&#10;" location="Google_Sheet_Link_1895320262" ref="A1177"/>
    <hyperlink display="ID1.2.7.3" location="Google_Sheet_Link_2113618663" ref="B1177"/>
    <hyperlink display="При успешной отправке письма-подтверждения (выполнения требования ID1.2.7.4), пользователь видит текстовое сообщение на месте строки ввода с содержимым &quot;Подтверждение подписки На указанный вами электронный адрес test@test.com было выслано письмо со ссылкой для подтверждения подписки.&quot;" location="Google_Sheet_Link_2113618663" ref="A1179"/>
    <hyperlink r:id="rId77" ref="J1181"/>
    <hyperlink r:id="rId78" ref="M1181"/>
    <hyperlink display="При нажатие на кнопку в поле ввода с указанным в ней не валидным email (не соответствующим формату из ID1.2.7.2 пользователь получает сообщение: &quot;Подтверждение подписки.Вы ввели некорректный email. Вернитесь в форму и проверьте введенный email адреса&quot;" location="Google_Sheet_Link_108193547" ref="A1182"/>
    <hyperlink r:id="rId79" ref="M1252"/>
    <hyperlink r:id="rId80" ref="J1257"/>
    <hyperlink r:id="rId81" ref="M1257"/>
    <hyperlink r:id="rId82" ref="M1258"/>
    <hyperlink display="При нажатии на кнопку &quot;Купить&quot; открывается окно добавления товаров в Корзину (ID1.6.1)" location="Google_Sheet_Link_259791332" ref="A1263"/>
    <hyperlink display="Требования к кнопке &quot;Сравнить&quot;  ID3.1.4.4" location="Google_Sheet_Link_956358480" ref="A1269"/>
    <hyperlink display="- повторное нажатие на кнопку &quot;Сравнить&quot; приводит к открытию окна &quot;Сравнение&quot; (ID4)" location="Google_Sheet_Link_1527776727" ref="A1274"/>
    <hyperlink display="При нажатии на ссылку &quot;Подробнее&quot; происходит переход на страницу программы лояльности iSpot club ID7.1.2" location="Google_Sheet_Link_911507534" ref="A1279"/>
    <hyperlink display="При нажатии на ссылку открывается окно выбора города (ID1.1, за исключением  ID1.1-1)" location="Google_Sheet_Link_597846181" ref="A1281"/>
    <hyperlink display="5.1.1.11.1.1" location="Google_Sheet_Link_1316073018" ref="D1282"/>
    <hyperlink display="5.1.1.11.2" location="Google_Sheet_Link_1970756164" ref="D1283"/>
    <hyperlink display="5.1.1.11.3.1" location="Google_Sheet_Link_43034081" ref="D1285"/>
    <hyperlink display="5.1.1.11.4" location="Google_Sheet_Link_2060490700" ref="D1287"/>
    <hyperlink display="5.1.1.11.5.1" location="Google_Sheet_Link_1839589207" ref="D1293"/>
    <hyperlink display="5.1.1.11.5.2" location="Google_Sheet_Link_1839589207" ref="D1294"/>
    <hyperlink display="5.1.1.11.6.1" location="Google_Sheet_Link_1177976755" ref="D1295"/>
    <hyperlink display="5.1.1.11.7" location="Google_Sheet_Link_1002383511" ref="D1300"/>
    <hyperlink display="Стоимость и дата доставки рассчитываются в разделе Оформление заказа ID1.6.3" location="Google_Sheet_Link_1869986902" ref="A1303"/>
    <hyperlink display="При нажатии на ссылку &quot;Условия доставки&quot; открывается окно &quot;Доставка и оплата&quot; (ID1.4)" location="Google_Sheet_Link_823923118" ref="A1305"/>
    <hyperlink display="При нажатии на ссылку &quot;Возврат товаров&quot; открывается страница &quot;Обмен и возврат&quot; ID7.1.1" location="Google_Sheet_Link_1132286223" ref="A1307"/>
    <hyperlink display="При нажатии на ссылку &quot;Способ оплаты&quot; открывается окно &quot;Доставка и оплата&quot; (ID1.4)" location="Google_Sheet_Link_823923118" ref="A1309"/>
    <hyperlink r:id="rId83" ref="M1320"/>
    <hyperlink display="При нажатии на слайдер с товаром происходит переход на Карточку товара ID5" location="Google_Sheet_Link_127240891" ref="A1322"/>
    <hyperlink display="Поле ввода &quot;Имя&quot; соответствует требованию ID1.5.1.3" location="Google_Sheet_Link_1701831977" ref="A1335"/>
    <hyperlink display="Поле ввода имени с плейсхолдером &quot;Представьтесь, пожалуйста&quot; полностью соответствует требованиям (ID1.5.1.3) " location="Google_Sheet_Link_1701831977" ref="A1336"/>
    <hyperlink display="Поле ввода &quot;email&quot; соответствует требованию ID1.2.7.2" location="Google_Sheet_Link_1895320262" ref="A1338"/>
    <hyperlink display="ID1.2.7.2.1" location="Google_Sheet_Link_1895320262" ref="B1339"/>
    <hyperlink display="ID1.2.7.2.2" location="Google_Sheet_Link_1895320262" ref="B1340"/>
    <hyperlink r:id="rId84" ref="J1342"/>
    <hyperlink r:id="rId85" ref="M1342"/>
    <hyperlink display="Динамическое поле &quot;Отзыв&quot; соответствует требованию ID1.5.1.3" location="Google_Sheet_Link_1701831977" ref="A1348"/>
    <hyperlink display="Блок &quot;iSpot&quot; полностью соответсвует требования ID1.2.5" location="Google_Sheet_Link_1915353380" ref="A1363"/>
    <hyperlink display="5.1.1.19-1" location="Google_Sheet_Link_1725016677" ref="D1363"/>
    <hyperlink display="5.1.1.19-1.1" location="Google_Sheet_Link_2042518426" ref="D1364"/>
    <hyperlink display="5.1.1.19-1.2" location="Google_Sheet_Link_291528881" ref="D1365"/>
    <hyperlink display="5.1.1.19-1.3" location="Google_Sheet_Link_1006434779" ref="D1366"/>
    <hyperlink display="ID1.2.5.2" location="Google_Sheet_Link_58321453" ref="B1367"/>
    <hyperlink display="5.1.1.19-1.4" location="Google_Sheet_Link_1287131346" ref="D1367"/>
    <hyperlink display="5.1.1.19-1.5" location="Google_Sheet_Link_1828267718" ref="D1368"/>
    <hyperlink display="Ссылка mailto полностью соответствует требованиям (ID1.2.5.6)" location="Google_Sheet_Link_390495162" ref="A1369"/>
    <hyperlink display="5.1.1.19-1.6" location="Google_Sheet_Link_2087046792" ref="D1369"/>
    <hyperlink display="ID1.2.5.6" location="Google_Sheet_Link_2071282336" ref="B1370"/>
    <hyperlink display="5.1.1.19-1.7" location="Google_Sheet_Link_1478120796" ref="D1371"/>
    <hyperlink display="ID1.2.5.8" location="Google_Sheet_Link_2071282336" ref="B1372"/>
    <hyperlink display="5.1.1.19-1.8" location="Google_Sheet_Link_1721969582" ref="D1373"/>
    <hyperlink display="Блок &quot;Нужна помощь&quot; полностью соответствует требованиям ID1.2.6" location="Google_Sheet_Link_721100492" ref="A1376"/>
    <hyperlink display="5.1.1.20-1.1" location="Google_Sheet_Link_1953610891" ref="D1377"/>
    <hyperlink display="5.1.1.20-1.2" location="Google_Sheet_Link_2029241689" ref="D1378"/>
    <hyperlink display="Ссылка mailto полностью соответствует требованиям (ID1.2.5.6)" location="Google_Sheet_Link_390495162" ref="A1379"/>
    <hyperlink display="5.1.1.20-1.3" location="Google_Sheet_Link_2120636839" ref="D1379"/>
    <hyperlink display="5.1.1.20-1.4" location="Google_Sheet_Link_836724752" ref="D1381"/>
    <hyperlink display="5.1.1.20-1.5" location="Google_Sheet_Link_1398803320" ref="D1383"/>
    <hyperlink display="Блок &quot;Подпишитесь на рассылку&quot; полностью соответствует требованиям ID1.2.7" location="Google_Sheet_Link_1741358019" ref="A1386"/>
    <hyperlink display="5.1.1.21-1.1" location="Google_Sheet_Link_132659991" ref="D1387"/>
    <hyperlink display="ID1.2.7.2.1" location="Google_Sheet_Link_1895320262" ref="B1389"/>
    <hyperlink display="5.1.1.21-1.2" location="Google_Sheet_Link_902250750" ref="D1389"/>
    <hyperlink display="ID1.2.7.2.2" location="Google_Sheet_Link_1895320262" ref="B1390"/>
    <hyperlink display="5.1.1.21-1.3.1" location="Google_Sheet_Link_1139216745" ref="D1390"/>
    <hyperlink display="5.1.1.21-1.4" location="Google_Sheet_Link_751347852" ref="D1392"/>
    <hyperlink display="5.1.1.21-1.5" location="Google_Sheet_Link_1367694480" ref="D1393"/>
    <hyperlink display="5.1.1.21-1.7.1" location="Google_Sheet_Link_83930621" ref="D1394"/>
    <hyperlink r:id="rId86" ref="J1396"/>
    <hyperlink r:id="rId87" ref="M1396"/>
    <hyperlink display="Условия для отправки письма (подтверждение подписки) на рассылку пользователем:&#10;- указан валидный емейл (ID1.2.7.2)&#10;- пользователь поставил отметку в чек-боксе &quot;Я даю согласие на обработку персональных данных&quot;&#10;" location="Google_Sheet_Link_1895320262" ref="A1397"/>
    <hyperlink display="ID1.2.7.3" location="Google_Sheet_Link_2113618663" ref="B1397"/>
    <hyperlink display="5.1.1.21-1.9.1" location="Google_Sheet_Link_2076690940" ref="D1397"/>
    <hyperlink display="При успешной отправке письма-подтверждения (выполнения требования ID1.2.7.4), пользователь видит текстовое сообщение на месте строки ввода с содержимым &quot;Подтверждение подписки На указанный вами электронный адрес test@test.com было выслано письмо со ссылкой для подтверждения подписки.&quot;" location="Google_Sheet_Link_2113618663" ref="A1398"/>
    <hyperlink display="5.1.1.21-1.10.1" location="Google_Sheet_Link_1343932833" ref="D1398"/>
    <hyperlink display="5.1.1.21-1.11" location="Google_Sheet_Link_1934367091" ref="D1400"/>
    <hyperlink r:id="rId88" ref="J1400"/>
    <hyperlink r:id="rId89" ref="M1400"/>
    <hyperlink display="При нажатие на кнопку в поле ввода с указанным в ней не валидным email (не соответствующим формату из ID1.2.7.2 пользователь получает сообщение: &quot;Подтверждение подписки.Вы ввели некорректный email. Вернитесь в форму и проверьте введенный email адреса&quot;" location="Google_Sheet_Link_108193547" ref="A1401"/>
    <hyperlink display="5.1.1.21-1.12.1" location="Google_Sheet_Link_2056043445" ref="D1401"/>
    <hyperlink display="5.1.1.21-1.13.1" location="Google_Sheet_Link_1606647922" ref="D1402"/>
    <hyperlink display="5.1.1.21-1.14.1" location="Google_Sheet_Link_531033637" ref="D1404"/>
    <hyperlink display="5.1.1.21-1.15" location="Google_Sheet_Link_534141324" ref="D1405"/>
    <hyperlink display="5.1.1.21-1.16" location="Google_Sheet_Link_1617188002" ref="D1407"/>
    <hyperlink display="5.1.2-3" location="Google_Sheet_Link_386098998" ref="D1413"/>
    <hyperlink r:id="rId90" ref="M1459"/>
    <hyperlink r:id="rId91" ref="M1462"/>
    <hyperlink r:id="rId92" ref="M1465"/>
    <hyperlink display="Поле ввода &quot;Имя&quot; соответствует требованию ID1.5.1.3" location="Google_Sheet_Link_1701831977" ref="A1482"/>
    <hyperlink display="" location="Google_Sheet_Link_85219761" ref="D1482"/>
    <hyperlink display="Поле ввода Email полностью соответствует требованиям (ID.1.2.7.2)" location="Google_Sheet_Link_108193547" ref="A1485"/>
    <hyperlink display="ID1.2.7.2.1" location="Google_Sheet_Link_1895320262" ref="B1486"/>
    <hyperlink display="ID1.2.7.2.2" location="Google_Sheet_Link_1895320262" ref="B1487"/>
    <hyperlink r:id="rId93" ref="J1490"/>
    <hyperlink r:id="rId94" ref="M1490"/>
    <hyperlink display="Поле Комментарий соответствует требованиям ID1.5.1.3" location="Google_Sheet_Link_1701831977" ref="A1492"/>
    <hyperlink display="Поле ввода tel полностью соответствует требованиям (ID1.3.1.1)" location="Google_Sheet_Link_50143592" ref="A1493"/>
    <hyperlink r:id="rId95" ref="M1533"/>
    <hyperlink r:id="rId96" ref="J1555"/>
    <hyperlink r:id="rId97" ref="M1555"/>
    <hyperlink r:id="rId98" ref="J1609"/>
    <hyperlink r:id="rId99" ref="M1609"/>
    <hyperlink r:id="rId100" ref="J1613"/>
    <hyperlink r:id="rId101" ref="M1613"/>
    <hyperlink r:id="rId102" ref="J1664"/>
    <hyperlink r:id="rId103" ref="M1664"/>
    <hyperlink display="5.1.3.1.1.1.1" location="Google_Sheet_Link_746953679" ref="D1667"/>
    <hyperlink display="5.1.3.1.1.1.2" location="Google_Sheet_Link_2028588583" ref="D1668"/>
    <hyperlink display="" location="Google_Sheet_Link_1350672657" ref="D1671"/>
    <hyperlink display="5.1.3.1.1.1.3" location="Google_Sheet_Link_514403656" ref="D1672"/>
    <hyperlink r:id="rId104" ref="M1674"/>
    <hyperlink display="5.1.3.1.1.1.4" location="Google_Sheet_Link_152744792" ref="D1676"/>
    <hyperlink display="5.1.3.1.1.1.5" location="Google_Sheet_Link_152718453" ref="D1677"/>
    <hyperlink r:id="rId105" ref="M1678"/>
    <hyperlink display="5.1.3.1.1.1.6" location="Google_Sheet_Link_1155801289" ref="D1680"/>
    <hyperlink r:id="rId106" ref="M1680"/>
    <hyperlink display="5.1.3.1.1.1.7" location="Google_Sheet_Link_1118855342" ref="D1681"/>
    <hyperlink display="5.1.3.1.3.2.1" location="Google_Sheet_Link_85219761" ref="D1696"/>
    <hyperlink display="5.1.3.1.3.4.1" location="Google_Sheet_Link_1503224900" ref="D1700"/>
    <hyperlink display="5.1.3.1.3.4.2" location="Google_Sheet_Link_366847100" ref="D1701"/>
    <hyperlink display="5.1.3.1.3.4.5" location="Google_Sheet_Link_1572570069" ref="D1702"/>
    <hyperlink r:id="rId107" ref="I1708"/>
    <hyperlink r:id="rId108" ref="M1708"/>
    <hyperlink r:id="rId109" ref="J1753"/>
    <hyperlink r:id="rId110" ref="M1753"/>
    <hyperlink r:id="rId111" ref="M1796"/>
    <hyperlink r:id="rId112" ref="I1818"/>
    <hyperlink r:id="rId113" ref="M1818"/>
    <hyperlink r:id="rId114" ref="J1872"/>
    <hyperlink r:id="rId115" ref="M1872"/>
    <hyperlink r:id="rId116" ref="J1876"/>
    <hyperlink r:id="rId117" ref="M1876"/>
    <hyperlink display="Кнопка &quot;Купить&quot; при нажатии открывает страницу Каталога соответствующих слайду товаров (ID3)" location="Google_Sheet_Link_1104523139" ref="A1907"/>
    <hyperlink r:id="rId118" ref="J1908"/>
    <hyperlink r:id="rId119" ref="M1908"/>
    <hyperlink display="Кнопка &quot;Подробнее - оптовые продажи&quot; при нажатии открывает страницу &quot;B2B, оптовые продажи&quot; (ID1.5)" location="Google_Sheet_Link_171556729" ref="A1910"/>
    <hyperlink display="При нажатии на карточку товара происходит переход в Каталог товаров (ID3)" location="Google_Sheet_Link_1104523139" ref="A1917"/>
    <hyperlink display="При нажатии на блок &quot;Сервисный центр&quot;происходит переход на страницу &quot;Сервисный центр&quot; (ID1.2.4)" location="Google_Sheet_Link_1424373409" ref="A1920"/>
    <hyperlink display="Превью товара соответствует  ID1.6.1.6" location="Google_Sheet_Link_1715523235" ref="A1923"/>
    <hyperlink display="6.1.4.1.1" location="Google_Sheet_Link_126673974" ref="D1924"/>
    <hyperlink r:id="rId120" ref="M1926"/>
    <hyperlink r:id="rId121" ref="M1927"/>
    <hyperlink display="Нажатие на заголовок товара в слайдере товаров переводит в Карточку товара ID5" location="Google_Sheet_Link_885509489" ref="A1928"/>
    <hyperlink display="6.1.4.1.3" location="Google_Sheet_Link_938092480" ref="D1928"/>
    <hyperlink display="6.1.4.1.4" location="Google_Sheet_Link_1618816221" ref="D1929"/>
    <hyperlink r:id="rId122" ref="M1930"/>
    <hyperlink display="6.1.4.1.5" location="Google_Sheet_Link_2111426089" ref="D1932"/>
    <hyperlink r:id="rId123" ref="M1932"/>
    <hyperlink display="6.1.5-1" location="Google_Sheet_Link_1091092886" ref="D1934"/>
    <hyperlink display="Превью товара соответствует  ID1.6.1.5" location="Google_Sheet_Link_1715523235" ref="A1935"/>
    <hyperlink display="6.1.5-1.1" location="Google_Sheet_Link_126673974" ref="D1936"/>
    <hyperlink r:id="rId124" ref="M1938"/>
    <hyperlink display="Нажатие на заголовок товара в слайдере товаров переводит в Карточку товара ID5" location="Google_Sheet_Link_885509489" ref="A1940"/>
    <hyperlink display="6.1.5-1.3" location="Google_Sheet_Link_887410566" ref="D1940"/>
    <hyperlink r:id="rId125" ref="M1942"/>
    <hyperlink display="6.1.5-1.5" location="Google_Sheet_Link_1415611044" ref="D1944"/>
    <hyperlink r:id="rId126" ref="M1944"/>
    <hyperlink display="Блок &quot;iSpot&quot; соответствует ID1.2.5" location="Google_Sheet_Link_1915353380" ref="A1948"/>
    <hyperlink display="6.1.7-1.1" location="Google_Sheet_Link_2042518426" ref="D1949"/>
    <hyperlink display="6.1.7-1.2" location="Google_Sheet_Link_291528881" ref="D1950"/>
    <hyperlink display="6.1.7-1.3" location="Google_Sheet_Link_1006434779" ref="D1951"/>
    <hyperlink display="ID1.2.5.2" location="Google_Sheet_Link_58321453" ref="B1952"/>
    <hyperlink display="6.1.7-1.4" location="Google_Sheet_Link_1287131346" ref="D1952"/>
    <hyperlink display="6.1.7-1.5" location="Google_Sheet_Link_1828267718" ref="D1953"/>
    <hyperlink display="Ссылка mailto полностью соответствует требованиям (ID1.2.5.6)" location="Google_Sheet_Link_390495162" ref="A1954"/>
    <hyperlink display="6.1.7-1.6" location="Google_Sheet_Link_2087046792" ref="D1954"/>
    <hyperlink display="ID1.2.5.6" location="Google_Sheet_Link_2071282336" ref="B1955"/>
    <hyperlink display="6.1.7-1.7" location="Google_Sheet_Link_1478120796" ref="D1956"/>
    <hyperlink display="ID1.2.5.8" location="Google_Sheet_Link_2071282336" ref="B1957"/>
    <hyperlink display="6.1.7-1.8" location="Google_Sheet_Link_1721969582" ref="D1958"/>
    <hyperlink display="6.1.7-1.9" location="Google_Sheet_Link_1721969582" ref="D1962"/>
    <hyperlink display="6.1.7-1.10" location="Google_Sheet_Link_1721969582" ref="D1964"/>
    <hyperlink r:id="rId127" ref="J1981"/>
    <hyperlink r:id="rId128" ref="M1981"/>
    <hyperlink r:id="rId129" ref="J1985"/>
    <hyperlink r:id="rId130" ref="L1985"/>
    <hyperlink display="Ссылка tel полностью соответствует требованиям (ID1.2.5.4)" location="Google_Sheet_Link_800172781" ref="A2025"/>
    <hyperlink display="Ссылка mailto полностью соответствует требованиям (ID1.2.5.6)" location="Google_Sheet_Link_390495162" ref="A2026"/>
    <hyperlink display="Поле ввода Email полностью соответствует требованиям (ID.1.2.7.2)" location="Google_Sheet_Link_108193547" ref="A2070"/>
    <hyperlink display="ID1.2.7.2.1" location="Google_Sheet_Link_1895320262" ref="B2071"/>
    <hyperlink display="ID7.1.1.1.1.1.1.10.1" location="Google_Sheet_Link_692560705" ref="D2071"/>
    <hyperlink display="ID1.2.7.2.2" location="Google_Sheet_Link_1895320262" ref="B2072"/>
    <hyperlink display="ID7.1.1.1.1.1.1.10.2.1" location="Google_Sheet_Link_902250750" ref="D2072"/>
    <hyperlink display="ID7.1.1.1.1.1.1.10.3" location="Google_Sheet_Link_1139216745" ref="D2074"/>
    <hyperlink display="ID7.1.1.1.1.1.1.10.4" location="Google_Sheet_Link_751347852" ref="D2075"/>
    <hyperlink r:id="rId131" ref="J2075"/>
    <hyperlink r:id="rId132" ref="M2075"/>
    <hyperlink display="ID7.1.1.1.1.1.1.10.6" location="Google_Sheet_Link_751347852" ref="D2080"/>
    <hyperlink display="Поле ввода tel полностью соответствует требованиям (ID1.3.1.1)" location="Google_Sheet_Link_50143592" ref="A2081"/>
    <hyperlink display="ID7.1.1.1.1.1.1.11.1" location="Google_Sheet_Link_1503224900" ref="D2082"/>
    <hyperlink display="ID7.1.1.1.1.1.1.11.2" location="Google_Sheet_Link_366847100" ref="D2083"/>
    <hyperlink display="ID7.1.1.1.1.1.1.11.3" location="Google_Sheet_Link_1806802459" ref="D2084"/>
    <hyperlink display="ID7.1.1.1.1.1.1.11.4" location="Google_Sheet_Link_504793485" ref="D2085"/>
    <hyperlink r:id="rId133" ref="J2085"/>
    <hyperlink r:id="rId134" ref="M2085"/>
    <hyperlink display="Требования к полю ввода &quot;Имя&quot; соответствуют требованиям ID1.5.1.3" location="Google_Sheet_Link_1701831977" ref="A2123"/>
    <hyperlink display="Поле ввода tel полностью соответствует требованиям (ID1.3.1.1)" location="Google_Sheet_Link_50143592" ref="A2125"/>
    <hyperlink r:id="rId135" ref="J2129"/>
    <hyperlink r:id="rId136" ref="M2129"/>
    <hyperlink display="Поле ввода Email полностью соответствует требованиям (ID.1.2.7.2)" location="Google_Sheet_Link_108193547" ref="A2133"/>
    <hyperlink display="ID1.2.7.2.1" location="Google_Sheet_Link_1895320262" ref="B2134"/>
    <hyperlink display="ID1.2.7.2.2" location="Google_Sheet_Link_1895320262" ref="B2135"/>
    <hyperlink r:id="rId137" ref="J2136"/>
    <hyperlink r:id="rId138" ref="M2136"/>
    <hyperlink r:id="rId139" ref="J2137"/>
    <hyperlink r:id="rId140" ref="M2137"/>
    <hyperlink r:id="rId141" ref="J2138"/>
    <hyperlink r:id="rId142" ref="M2138"/>
    <hyperlink r:id="rId143" ref="J2139"/>
    <hyperlink r:id="rId144" ref="M2139"/>
    <hyperlink r:id="rId145" ref="J2140"/>
    <hyperlink r:id="rId146" ref="M2140"/>
    <hyperlink r:id="rId147" ref="J2141"/>
    <hyperlink r:id="rId148" ref="M2141"/>
    <hyperlink r:id="rId149" ref="J2142"/>
    <hyperlink r:id="rId150" ref="M2142"/>
    <hyperlink r:id="rId151" ref="J2143"/>
    <hyperlink r:id="rId152" ref="M2143"/>
    <hyperlink display="Поле ввода &quot;Имя&quot; соответствует требованию ID1.5.1.3" location="Google_Sheet_Link_1701831977" ref="A2172"/>
    <hyperlink display="7.14.1.1.3.1" location="Google_Sheet_Link_85219761" ref="D2172"/>
    <hyperlink display="Поле ввода Email полностью соответствует требованиям (ID.1.2.7.2)" location="Google_Sheet_Link_108193547" ref="A2174"/>
    <hyperlink display="ID1.2.7.2.1" location="Google_Sheet_Link_1895320262" ref="B2175"/>
    <hyperlink display="7.1.4.1.1.4.1" location="Google_Sheet_Link_902250750" ref="D2175"/>
    <hyperlink display="ID1.2.7.2.2" location="Google_Sheet_Link_1895320262" ref="B2176"/>
    <hyperlink display="7.1.4.1.1.4.2.1" location="Google_Sheet_Link_1139216745" ref="D2176"/>
    <hyperlink display="7.1.4.1.1.4.3" location="Google_Sheet_Link_751347852" ref="D2178"/>
    <hyperlink display="7.1.4.1.1.4.4" location="Google_Sheet_Link_1367694480" ref="D2179"/>
    <hyperlink r:id="rId153" ref="J2179"/>
    <hyperlink r:id="rId154" ref="M2179"/>
    <hyperlink display="7.1.4.1.1.4.5.1" location="Google_Sheet_Link_83930621" ref="D2180"/>
    <hyperlink display="Требования к полю tel полностью соответствуют требованию ID1.3.1.1" location="Google_Sheet_Link_2071282336" ref="A2186"/>
    <hyperlink display="7.14.1.1.5.1" location="Google_Sheet_Link_1503224900" ref="D2187"/>
    <hyperlink display="7.14.1.1.5.2" location="Google_Sheet_Link_366847100" ref="D2188"/>
    <hyperlink display="7.14.1.1.5.3" location="Google_Sheet_Link_1806802459" ref="D2189"/>
    <hyperlink display="7.14.1.1.5.4" location="Google_Sheet_Link_504793485" ref="D2190"/>
    <hyperlink r:id="rId155" ref="J2190"/>
    <hyperlink r:id="rId156" ref="M2190"/>
    <hyperlink display="7.14.1.1.5.5" location="Google_Sheet_Link_1572570069" ref="D2191"/>
    <hyperlink display="7.14.1.1.6.1" location="Google_Sheet_Link_85219761" ref="D2192"/>
    <hyperlink display="Требования к поп-ап окну соответствуют ID7.14.1.1" location="Google_Sheet_Link_971980203" ref="A2200"/>
    <hyperlink display="7.14.1.2.2.1" location="Google_Sheet_Link_1498211957" ref="D2201"/>
    <hyperlink display="Поле ввода &quot;Имя&quot; соответствует требованию ID1.5.1.3" location="Google_Sheet_Link_1701831977" ref="A2208"/>
    <hyperlink display="7.14.1.2.2.2.1" location="Google_Sheet_Link_1751027648" ref="D2208"/>
    <hyperlink display="Поле ввода Email полностью соответствует требованиям (ID.1.2.7.2)" location="Google_Sheet_Link_108193547" ref="A2210"/>
    <hyperlink display="ID1.2.7.2.1" location="Google_Sheet_Link_1895320262" ref="B2211"/>
    <hyperlink display="7.14.1.2.2.3" location="Google_Sheet_Link_1498211957" ref="D2211"/>
    <hyperlink display="ID1.2.7.2.2" location="Google_Sheet_Link_1895320262" ref="B2212"/>
    <hyperlink display="7.14.1.2.2.5" location="Google_Sheet_Link_1498211957" ref="D2214"/>
    <hyperlink r:id="rId157" ref="J2215"/>
    <hyperlink r:id="rId158" ref="M2215"/>
    <hyperlink display="Требования к полю tel полностью соответствуют требованию ID1.3.1.1" location="Google_Sheet_Link_2071282336" ref="A2222"/>
    <hyperlink r:id="rId159" ref="J2226"/>
    <hyperlink r:id="rId160" ref="M2226"/>
    <hyperlink display="Страница &quot;инструкции&quot; соответствует требованию ID7.1.5.1.1" location="Google_Sheet_Link_539040463" ref="A2297"/>
    <hyperlink display="Страница &quot;новости&quot; соответствует требованию ID7.1.5.1.1" location="Google_Sheet_Link_539040463" ref="A2322"/>
    <hyperlink display="7.1.5.1.3.2.1" location="Google_Sheet_Link_1849114415" ref="D2323"/>
    <hyperlink display="7.1.5.1.3.2.2" location="Google_Sheet_Link_914446819" ref="D2330"/>
    <hyperlink display="7.1.5.1.3.2.3" location="Google_Sheet_Link_1108125560" ref="D2334"/>
    <hyperlink display="7.1.5.1.3.2.4" location="Google_Sheet_Link_369704221" ref="D2338"/>
    <hyperlink display="7.1.5.1.3.2.5" location="Google_Sheet_Link_1269373249" ref="D2339"/>
    <hyperlink display="7.1.5.1.3.2.6" location="Google_Sheet_Link_132623066" ref="D2340"/>
    <hyperlink display="7.1.5.1.3.2.7" location="Google_Sheet_Link_1479036888" ref="D2341"/>
    <hyperlink display="7.1.5.1.3.2.8" location="Google_Sheet_Link_1265029371" ref="D2342"/>
    <hyperlink display="7.1.5.1.3.2.9" location="Google_Sheet_Link_1700644657" ref="D2343"/>
    <hyperlink display="Требования к полю ввода tel полностью соответствуют требованию ID1.3.1.1" location="Google_Sheet_Link_50143592" ref="A2421"/>
    <hyperlink display="Требования к полю ввода &quot;Имя&quot; полностью соответствуют требованию ID1.5.1.3" location="Google_Sheet_Link_1701831977" ref="A2428"/>
    <hyperlink display="Требования к полю ввода &quot;Комментарий&quot; полностью соответствуют требованию ID1.5.1.3" location="Google_Sheet_Link_1701831977" ref="A2430"/>
  </hyperlinks>
  <drawing r:id="rId161"/>
  <legacyDrawing r:id="rId16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45.43"/>
    <col customWidth="1" min="2" max="2" width="32.14"/>
    <col customWidth="1" min="3" max="3" width="21.57"/>
    <col customWidth="1" min="4" max="4" width="24.86"/>
    <col customWidth="1" min="5" max="5" width="21.57"/>
    <col customWidth="1" min="6" max="6" width="21.0"/>
    <col customWidth="1" min="7" max="7" width="18.71"/>
    <col customWidth="1" min="8" max="8" width="17.86"/>
    <col customWidth="1" min="9" max="9" width="19.14"/>
    <col customWidth="1" min="10" max="10" width="17.29"/>
    <col customWidth="1" min="11" max="11" width="18.86"/>
    <col customWidth="1" min="13" max="13" width="19.71"/>
    <col customWidth="1" min="14" max="15" width="16.71"/>
    <col customWidth="1" min="16" max="16" width="16.29"/>
    <col customWidth="1" min="18" max="18" width="24.86"/>
    <col customWidth="1" min="19" max="19" width="20.86"/>
    <col customWidth="1" min="20" max="20" width="17.71"/>
  </cols>
  <sheetData>
    <row r="1">
      <c r="A1" s="431" t="s">
        <v>2855</v>
      </c>
    </row>
    <row r="2">
      <c r="A2" s="432" t="s">
        <v>2856</v>
      </c>
      <c r="B2" s="433" t="s">
        <v>710</v>
      </c>
      <c r="C2" s="433" t="s">
        <v>695</v>
      </c>
      <c r="D2" s="433" t="s">
        <v>730</v>
      </c>
      <c r="E2" s="433" t="s">
        <v>732</v>
      </c>
      <c r="F2" s="433" t="s">
        <v>692</v>
      </c>
      <c r="G2" s="433" t="s">
        <v>713</v>
      </c>
      <c r="H2" s="433" t="s">
        <v>703</v>
      </c>
      <c r="I2" s="433" t="s">
        <v>705</v>
      </c>
      <c r="J2" s="433" t="s">
        <v>734</v>
      </c>
      <c r="K2" s="433" t="s">
        <v>736</v>
      </c>
      <c r="L2" s="433" t="s">
        <v>751</v>
      </c>
      <c r="M2" s="433" t="s">
        <v>747</v>
      </c>
      <c r="N2" s="433" t="s">
        <v>716</v>
      </c>
      <c r="O2" s="433" t="s">
        <v>699</v>
      </c>
      <c r="P2" s="433" t="s">
        <v>686</v>
      </c>
      <c r="Q2" s="433" t="s">
        <v>756</v>
      </c>
      <c r="R2" s="433" t="s">
        <v>2857</v>
      </c>
      <c r="S2" s="433" t="s">
        <v>2858</v>
      </c>
    </row>
    <row r="3">
      <c r="A3" s="434" t="s">
        <v>2859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  <c r="R3" s="434"/>
      <c r="S3" s="434"/>
    </row>
    <row r="4">
      <c r="A4" s="417" t="s">
        <v>2860</v>
      </c>
      <c r="B4" s="435" t="s">
        <v>2349</v>
      </c>
      <c r="C4" s="436"/>
      <c r="D4" s="435" t="s">
        <v>2349</v>
      </c>
      <c r="E4" s="436"/>
      <c r="F4" s="435" t="s">
        <v>2349</v>
      </c>
      <c r="G4" s="435" t="s">
        <v>2349</v>
      </c>
      <c r="H4" s="435" t="s">
        <v>2349</v>
      </c>
      <c r="I4" s="436"/>
      <c r="J4" s="435" t="s">
        <v>2349</v>
      </c>
      <c r="K4" s="437"/>
      <c r="L4" s="435" t="s">
        <v>2349</v>
      </c>
      <c r="M4" s="437"/>
      <c r="N4" s="435" t="s">
        <v>2349</v>
      </c>
      <c r="O4" s="435" t="s">
        <v>2349</v>
      </c>
      <c r="P4" s="437"/>
      <c r="Q4" s="435" t="s">
        <v>2349</v>
      </c>
      <c r="R4" s="435" t="s">
        <v>2349</v>
      </c>
      <c r="S4" s="435" t="s">
        <v>2349</v>
      </c>
    </row>
    <row r="5">
      <c r="A5" s="438" t="s">
        <v>2861</v>
      </c>
      <c r="B5" s="439"/>
      <c r="C5" s="435" t="s">
        <v>2349</v>
      </c>
      <c r="D5" s="436"/>
      <c r="E5" s="435" t="s">
        <v>2349</v>
      </c>
      <c r="F5" s="439"/>
      <c r="G5" s="439"/>
      <c r="H5" s="439"/>
      <c r="I5" s="435" t="s">
        <v>2349</v>
      </c>
      <c r="J5" s="437"/>
      <c r="K5" s="435" t="s">
        <v>2349</v>
      </c>
      <c r="L5" s="439"/>
      <c r="M5" s="435" t="s">
        <v>2349</v>
      </c>
      <c r="N5" s="439"/>
      <c r="O5" s="439"/>
      <c r="P5" s="435" t="s">
        <v>2349</v>
      </c>
      <c r="Q5" s="439"/>
      <c r="R5" s="439"/>
      <c r="S5" s="439"/>
    </row>
    <row r="6">
      <c r="A6" s="416" t="s">
        <v>2862</v>
      </c>
      <c r="B6" s="440">
        <v>6.32201545111E11</v>
      </c>
      <c r="C6" s="441">
        <v>6.323016222E9</v>
      </c>
      <c r="D6" s="436"/>
      <c r="E6" s="437"/>
      <c r="F6" s="440">
        <v>6.32201545111E11</v>
      </c>
      <c r="G6" s="440">
        <v>6.32201545111E11</v>
      </c>
      <c r="H6" s="440">
        <v>6.32201545111E11</v>
      </c>
      <c r="I6" s="441">
        <v>6.323016222E9</v>
      </c>
      <c r="J6" s="437"/>
      <c r="K6" s="437"/>
      <c r="L6" s="440">
        <v>6.32201545111E11</v>
      </c>
      <c r="M6" s="437"/>
      <c r="N6" s="440">
        <v>6.32201545111E11</v>
      </c>
      <c r="O6" s="440">
        <v>6.32201545111E11</v>
      </c>
      <c r="P6" s="437"/>
      <c r="Q6" s="440">
        <v>6.32201545111E11</v>
      </c>
      <c r="R6" s="440">
        <v>6.32201545111E11</v>
      </c>
      <c r="S6" s="440">
        <v>6.32201545111E11</v>
      </c>
      <c r="T6" s="304"/>
      <c r="U6" s="304"/>
      <c r="V6" s="304"/>
      <c r="W6" s="304"/>
      <c r="X6" s="304"/>
      <c r="Y6" s="304"/>
      <c r="Z6" s="304"/>
    </row>
    <row r="7">
      <c r="A7" s="416" t="s">
        <v>2863</v>
      </c>
      <c r="B7" s="437"/>
      <c r="C7" s="437"/>
      <c r="D7" s="436"/>
      <c r="E7" s="437"/>
      <c r="F7" s="437"/>
      <c r="G7" s="437"/>
      <c r="H7" s="437"/>
      <c r="I7" s="437"/>
      <c r="J7" s="417">
        <v>3.2201545111E10</v>
      </c>
      <c r="K7" s="441">
        <v>3.23016222E8</v>
      </c>
      <c r="L7" s="437"/>
      <c r="M7" s="441">
        <v>3.23016222E8</v>
      </c>
      <c r="N7" s="437"/>
      <c r="O7" s="437"/>
      <c r="P7" s="437"/>
      <c r="Q7" s="437"/>
      <c r="R7" s="437"/>
      <c r="S7" s="437"/>
    </row>
    <row r="8">
      <c r="A8" s="416" t="s">
        <v>2864</v>
      </c>
      <c r="B8" s="436"/>
      <c r="C8" s="436"/>
      <c r="D8" s="436"/>
      <c r="E8" s="436"/>
      <c r="F8" s="436"/>
      <c r="G8" s="436"/>
      <c r="H8" s="436"/>
      <c r="I8" s="436"/>
      <c r="J8" s="436"/>
      <c r="K8" s="436"/>
      <c r="L8" s="436"/>
      <c r="M8" s="436"/>
      <c r="N8" s="436"/>
      <c r="O8" s="437"/>
      <c r="P8" s="436"/>
      <c r="Q8" s="436"/>
      <c r="R8" s="436"/>
      <c r="S8" s="436"/>
    </row>
    <row r="9">
      <c r="A9" s="442" t="s">
        <v>2865</v>
      </c>
      <c r="B9" s="435">
        <v>1.23456789E9</v>
      </c>
      <c r="C9" s="435" t="s">
        <v>437</v>
      </c>
      <c r="D9" s="435">
        <v>1.23456789E9</v>
      </c>
      <c r="E9" s="443">
        <v>1.23456789E9</v>
      </c>
      <c r="F9" s="435">
        <v>1.23456789E9</v>
      </c>
      <c r="G9" s="435">
        <v>1.23456789E9</v>
      </c>
      <c r="H9" s="436"/>
      <c r="I9" s="436"/>
      <c r="J9" s="435">
        <v>1.23456789E9</v>
      </c>
      <c r="K9" s="435">
        <v>1.23456789E9</v>
      </c>
      <c r="L9" s="435">
        <v>1.23456789E9</v>
      </c>
      <c r="M9" s="435">
        <v>1.23456789E9</v>
      </c>
      <c r="N9" s="435">
        <v>1.23456789E9</v>
      </c>
      <c r="O9" s="436"/>
      <c r="P9" s="435">
        <v>1.23456789E9</v>
      </c>
      <c r="Q9" s="435">
        <v>1.23456789E9</v>
      </c>
      <c r="R9" s="435">
        <v>1.23456789E9</v>
      </c>
      <c r="S9" s="435">
        <v>1.23456789E9</v>
      </c>
    </row>
    <row r="10">
      <c r="A10" s="442" t="s">
        <v>2866</v>
      </c>
      <c r="B10" s="417" t="s">
        <v>711</v>
      </c>
      <c r="C10" s="444" t="s">
        <v>1965</v>
      </c>
      <c r="D10" s="417" t="s">
        <v>2867</v>
      </c>
      <c r="E10" s="417" t="s">
        <v>2867</v>
      </c>
      <c r="F10" s="417" t="s">
        <v>2868</v>
      </c>
      <c r="G10" s="436"/>
      <c r="H10" s="417" t="s">
        <v>2867</v>
      </c>
      <c r="I10" s="417" t="s">
        <v>2867</v>
      </c>
      <c r="J10" s="417" t="s">
        <v>2867</v>
      </c>
      <c r="K10" s="417" t="s">
        <v>2867</v>
      </c>
      <c r="L10" s="437"/>
      <c r="M10" s="437"/>
      <c r="N10" s="437"/>
      <c r="O10" s="417" t="s">
        <v>2867</v>
      </c>
      <c r="P10" s="417" t="s">
        <v>2869</v>
      </c>
      <c r="Q10" s="436"/>
      <c r="R10" s="417" t="s">
        <v>2867</v>
      </c>
      <c r="S10" s="417" t="s">
        <v>2867</v>
      </c>
    </row>
    <row r="11">
      <c r="A11" s="442" t="s">
        <v>2870</v>
      </c>
      <c r="B11" s="435" t="s">
        <v>1885</v>
      </c>
      <c r="C11" s="445" t="s">
        <v>2871</v>
      </c>
      <c r="D11" s="435" t="s">
        <v>1885</v>
      </c>
      <c r="E11" s="435" t="s">
        <v>1885</v>
      </c>
      <c r="F11" s="436"/>
      <c r="G11" s="435" t="s">
        <v>1885</v>
      </c>
      <c r="H11" s="435" t="s">
        <v>1885</v>
      </c>
      <c r="I11" s="435" t="s">
        <v>2872</v>
      </c>
      <c r="J11" s="435" t="s">
        <v>1885</v>
      </c>
      <c r="K11" s="435" t="s">
        <v>1885</v>
      </c>
      <c r="L11" s="435" t="s">
        <v>1885</v>
      </c>
      <c r="M11" s="435" t="s">
        <v>1885</v>
      </c>
      <c r="N11" s="435" t="s">
        <v>1885</v>
      </c>
      <c r="O11" s="435" t="s">
        <v>1885</v>
      </c>
      <c r="P11" s="437"/>
      <c r="Q11" s="435" t="s">
        <v>1885</v>
      </c>
      <c r="R11" s="435" t="s">
        <v>1885</v>
      </c>
      <c r="S11" s="435" t="s">
        <v>1885</v>
      </c>
    </row>
    <row r="12">
      <c r="A12" s="446" t="s">
        <v>2873</v>
      </c>
      <c r="B12" s="447" t="s">
        <v>2874</v>
      </c>
      <c r="C12" s="448" t="s">
        <v>2875</v>
      </c>
      <c r="D12" s="449" t="s">
        <v>1913</v>
      </c>
      <c r="E12" s="449" t="s">
        <v>1913</v>
      </c>
      <c r="F12" s="449" t="s">
        <v>1913</v>
      </c>
      <c r="G12" s="449" t="s">
        <v>1913</v>
      </c>
      <c r="H12" s="449" t="s">
        <v>1913</v>
      </c>
      <c r="I12" s="449" t="s">
        <v>1913</v>
      </c>
      <c r="J12" s="449" t="s">
        <v>1913</v>
      </c>
      <c r="K12" s="449" t="s">
        <v>1913</v>
      </c>
      <c r="L12" s="449" t="s">
        <v>1913</v>
      </c>
      <c r="M12" s="449" t="s">
        <v>1913</v>
      </c>
      <c r="N12" s="449" t="s">
        <v>1913</v>
      </c>
      <c r="O12" s="449" t="s">
        <v>1913</v>
      </c>
      <c r="P12" s="449" t="s">
        <v>1913</v>
      </c>
      <c r="Q12" s="449" t="s">
        <v>1913</v>
      </c>
      <c r="R12" s="450"/>
      <c r="S12" s="450"/>
      <c r="T12" s="451"/>
      <c r="U12" s="451"/>
      <c r="V12" s="451"/>
      <c r="W12" s="451"/>
      <c r="X12" s="451"/>
      <c r="Y12" s="451"/>
      <c r="Z12" s="451"/>
      <c r="AA12" s="451"/>
      <c r="AB12" s="451"/>
    </row>
    <row r="13">
      <c r="A13" s="416" t="s">
        <v>2876</v>
      </c>
      <c r="B13" s="436"/>
      <c r="C13" s="436"/>
      <c r="D13" s="436"/>
      <c r="E13" s="436"/>
      <c r="F13" s="436"/>
      <c r="G13" s="436"/>
      <c r="H13" s="436"/>
      <c r="I13" s="436"/>
      <c r="J13" s="436"/>
      <c r="K13" s="436"/>
      <c r="L13" s="436"/>
      <c r="M13" s="436"/>
      <c r="N13" s="436"/>
      <c r="O13" s="436"/>
      <c r="P13" s="437"/>
      <c r="Q13" s="436"/>
      <c r="R13" s="436"/>
      <c r="S13" s="436"/>
    </row>
    <row r="14">
      <c r="A14" s="442" t="s">
        <v>2865</v>
      </c>
      <c r="B14" s="436"/>
      <c r="C14" s="436"/>
      <c r="D14" s="436"/>
      <c r="E14" s="436"/>
      <c r="F14" s="436"/>
      <c r="G14" s="436"/>
      <c r="H14" s="436"/>
      <c r="I14" s="436"/>
      <c r="J14" s="436"/>
      <c r="K14" s="436"/>
      <c r="L14" s="436"/>
      <c r="M14" s="436"/>
      <c r="N14" s="436"/>
      <c r="O14" s="435">
        <v>1.23456789E8</v>
      </c>
      <c r="P14" s="436"/>
      <c r="Q14" s="436"/>
      <c r="R14" s="436"/>
      <c r="S14" s="436"/>
    </row>
    <row r="15">
      <c r="A15" s="442" t="s">
        <v>2866</v>
      </c>
      <c r="B15" s="436"/>
      <c r="C15" s="436"/>
      <c r="D15" s="436"/>
      <c r="E15" s="436"/>
      <c r="F15" s="436"/>
      <c r="G15" s="436"/>
      <c r="H15" s="436"/>
      <c r="I15" s="436"/>
      <c r="J15" s="436"/>
      <c r="K15" s="436"/>
      <c r="L15" s="452" t="s">
        <v>752</v>
      </c>
      <c r="M15" s="417" t="s">
        <v>635</v>
      </c>
      <c r="N15" s="417" t="s">
        <v>717</v>
      </c>
      <c r="O15" s="436"/>
      <c r="P15" s="436"/>
      <c r="Q15" s="417" t="s">
        <v>757</v>
      </c>
      <c r="R15" s="436"/>
      <c r="S15" s="436"/>
    </row>
    <row r="16">
      <c r="A16" s="442" t="s">
        <v>2870</v>
      </c>
      <c r="B16" s="436"/>
      <c r="C16" s="436"/>
      <c r="D16" s="436"/>
      <c r="E16" s="436"/>
      <c r="F16" s="436"/>
      <c r="G16" s="436"/>
      <c r="H16" s="436"/>
      <c r="I16" s="436"/>
      <c r="J16" s="436"/>
      <c r="K16" s="436"/>
      <c r="L16" s="436"/>
      <c r="M16" s="436"/>
      <c r="N16" s="436"/>
      <c r="O16" s="436"/>
      <c r="P16" s="453" t="s">
        <v>687</v>
      </c>
      <c r="Q16" s="436"/>
      <c r="R16" s="436"/>
      <c r="S16" s="436"/>
    </row>
    <row r="17">
      <c r="A17" s="454" t="s">
        <v>2873</v>
      </c>
      <c r="B17" s="437"/>
      <c r="C17" s="437"/>
      <c r="D17" s="437"/>
      <c r="E17" s="437"/>
      <c r="F17" s="437"/>
      <c r="G17" s="437"/>
      <c r="H17" s="437"/>
      <c r="I17" s="437"/>
      <c r="J17" s="437"/>
      <c r="K17" s="437"/>
      <c r="L17" s="437"/>
      <c r="M17" s="437"/>
      <c r="N17" s="437"/>
      <c r="O17" s="437"/>
      <c r="P17" s="437"/>
      <c r="Q17" s="437"/>
      <c r="R17" s="455" t="s">
        <v>2877</v>
      </c>
      <c r="S17" s="455" t="s">
        <v>632</v>
      </c>
    </row>
    <row r="18">
      <c r="A18" s="456" t="s">
        <v>2878</v>
      </c>
      <c r="B18" s="456"/>
      <c r="C18" s="456"/>
      <c r="D18" s="456"/>
      <c r="E18" s="456"/>
      <c r="F18" s="456"/>
      <c r="G18" s="456"/>
      <c r="H18" s="456"/>
      <c r="I18" s="456"/>
      <c r="J18" s="456"/>
      <c r="K18" s="456"/>
      <c r="L18" s="456"/>
      <c r="M18" s="456"/>
      <c r="N18" s="456"/>
      <c r="O18" s="456"/>
      <c r="P18" s="456"/>
      <c r="Q18" s="456"/>
      <c r="R18" s="456"/>
      <c r="S18" s="456"/>
    </row>
    <row r="19">
      <c r="A19" s="416" t="s">
        <v>2879</v>
      </c>
      <c r="B19" s="417" t="b">
        <v>1</v>
      </c>
      <c r="C19" s="417" t="b">
        <v>1</v>
      </c>
      <c r="D19" s="457"/>
      <c r="E19" s="457"/>
      <c r="F19" s="417" t="b">
        <v>1</v>
      </c>
      <c r="G19" s="457"/>
      <c r="H19" s="457"/>
      <c r="I19" s="457"/>
      <c r="J19" s="457"/>
      <c r="K19" s="457"/>
      <c r="L19" s="457"/>
      <c r="M19" s="457"/>
      <c r="N19" s="457"/>
      <c r="O19" s="457"/>
      <c r="P19" s="417" t="b">
        <v>1</v>
      </c>
      <c r="Q19" s="457"/>
      <c r="R19" s="417" t="b">
        <v>1</v>
      </c>
      <c r="S19" s="417" t="b">
        <v>1</v>
      </c>
    </row>
    <row r="20">
      <c r="A20" s="417" t="s">
        <v>2880</v>
      </c>
      <c r="B20" s="457"/>
      <c r="C20" s="457"/>
      <c r="D20" s="417" t="b">
        <v>1</v>
      </c>
      <c r="E20" s="417" t="b">
        <v>1</v>
      </c>
      <c r="F20" s="457"/>
      <c r="G20" s="417" t="b">
        <v>1</v>
      </c>
      <c r="H20" s="417" t="b">
        <v>1</v>
      </c>
      <c r="I20" s="417" t="b">
        <v>1</v>
      </c>
      <c r="J20" s="417" t="b">
        <v>1</v>
      </c>
      <c r="K20" s="417" t="b">
        <v>1</v>
      </c>
      <c r="L20" s="457"/>
      <c r="M20" s="457"/>
      <c r="N20" s="457"/>
      <c r="O20" s="417" t="b">
        <v>1</v>
      </c>
      <c r="P20" s="457"/>
      <c r="Q20" s="457"/>
      <c r="R20" s="457"/>
      <c r="S20" s="457"/>
    </row>
    <row r="21">
      <c r="A21" s="458" t="s">
        <v>2881</v>
      </c>
      <c r="B21" s="457"/>
      <c r="C21" s="457"/>
      <c r="D21" s="457"/>
      <c r="E21" s="457"/>
      <c r="F21" s="457"/>
      <c r="G21" s="457"/>
      <c r="H21" s="457"/>
      <c r="I21" s="457"/>
      <c r="J21" s="457"/>
      <c r="K21" s="457"/>
      <c r="L21" s="417" t="b">
        <v>1</v>
      </c>
      <c r="M21" s="417" t="b">
        <v>1</v>
      </c>
      <c r="N21" s="457"/>
      <c r="O21" s="457"/>
      <c r="P21" s="457"/>
      <c r="Q21" s="457"/>
      <c r="R21" s="457"/>
      <c r="S21" s="457"/>
    </row>
    <row r="22">
      <c r="A22" s="458" t="s">
        <v>2882</v>
      </c>
      <c r="B22" s="457"/>
      <c r="C22" s="457"/>
      <c r="D22" s="457"/>
      <c r="E22" s="457"/>
      <c r="F22" s="457"/>
      <c r="G22" s="457"/>
      <c r="H22" s="457"/>
      <c r="I22" s="457"/>
      <c r="J22" s="457"/>
      <c r="K22" s="457"/>
      <c r="L22" s="417" t="b">
        <v>1</v>
      </c>
      <c r="M22" s="457"/>
      <c r="N22" s="457"/>
      <c r="O22" s="457"/>
      <c r="P22" s="457"/>
      <c r="Q22" s="457"/>
      <c r="R22" s="457"/>
      <c r="S22" s="457"/>
    </row>
    <row r="23">
      <c r="A23" s="416" t="s">
        <v>377</v>
      </c>
      <c r="B23" s="457"/>
      <c r="C23" s="457"/>
      <c r="D23" s="457"/>
      <c r="E23" s="457"/>
      <c r="F23" s="457"/>
      <c r="G23" s="457"/>
      <c r="H23" s="457"/>
      <c r="I23" s="457"/>
      <c r="J23" s="457"/>
      <c r="K23" s="457"/>
      <c r="L23" s="457"/>
      <c r="M23" s="457"/>
      <c r="N23" s="417" t="b">
        <v>1</v>
      </c>
      <c r="O23" s="457"/>
      <c r="P23" s="457"/>
      <c r="Q23" s="457"/>
      <c r="R23" s="457"/>
      <c r="S23" s="457"/>
    </row>
    <row r="24">
      <c r="A24" s="416" t="s">
        <v>2883</v>
      </c>
      <c r="B24" s="457"/>
      <c r="C24" s="457"/>
      <c r="D24" s="457"/>
      <c r="E24" s="457"/>
      <c r="F24" s="457"/>
      <c r="G24" s="457"/>
      <c r="H24" s="457"/>
      <c r="I24" s="457"/>
      <c r="J24" s="457"/>
      <c r="K24" s="457"/>
      <c r="L24" s="457"/>
      <c r="M24" s="457"/>
      <c r="N24" s="457"/>
      <c r="O24" s="457"/>
      <c r="P24" s="457"/>
      <c r="Q24" s="417" t="b">
        <v>1</v>
      </c>
      <c r="R24" s="457"/>
      <c r="S24" s="457"/>
    </row>
    <row r="26">
      <c r="A26" s="459" t="s">
        <v>157</v>
      </c>
      <c r="B26" s="417"/>
      <c r="C26" s="417"/>
      <c r="D26" s="417"/>
      <c r="E26" s="417"/>
      <c r="F26" s="417"/>
      <c r="G26" s="417"/>
      <c r="H26" s="417"/>
    </row>
    <row r="27">
      <c r="A27" s="460" t="s">
        <v>2856</v>
      </c>
      <c r="B27" s="461" t="s">
        <v>1963</v>
      </c>
      <c r="C27" s="461" t="s">
        <v>1964</v>
      </c>
      <c r="D27" s="461" t="s">
        <v>1984</v>
      </c>
      <c r="E27" s="461" t="s">
        <v>1972</v>
      </c>
      <c r="F27" s="461" t="s">
        <v>1967</v>
      </c>
      <c r="G27" s="461" t="s">
        <v>1969</v>
      </c>
      <c r="H27" s="461" t="s">
        <v>1976</v>
      </c>
      <c r="I27" s="461" t="s">
        <v>1973</v>
      </c>
    </row>
    <row r="28">
      <c r="A28" s="434" t="s">
        <v>2859</v>
      </c>
      <c r="B28" s="462"/>
      <c r="C28" s="463"/>
      <c r="D28" s="463"/>
      <c r="E28" s="463"/>
      <c r="F28" s="463"/>
      <c r="G28" s="463"/>
      <c r="H28" s="463"/>
      <c r="I28" s="464"/>
    </row>
    <row r="29">
      <c r="A29" s="417" t="s">
        <v>2884</v>
      </c>
      <c r="B29" s="436"/>
      <c r="C29" s="436"/>
      <c r="D29" s="436"/>
      <c r="E29" s="465" t="s">
        <v>2349</v>
      </c>
      <c r="F29" s="437"/>
      <c r="G29" s="437"/>
      <c r="H29" s="437"/>
      <c r="I29" s="437"/>
    </row>
    <row r="30">
      <c r="A30" s="416" t="s">
        <v>2885</v>
      </c>
      <c r="B30" s="56" t="s">
        <v>1889</v>
      </c>
      <c r="C30" s="444" t="s">
        <v>1965</v>
      </c>
      <c r="D30" s="466" t="s">
        <v>2869</v>
      </c>
      <c r="E30" s="436"/>
      <c r="F30" s="437"/>
      <c r="G30" s="437"/>
      <c r="H30" s="437"/>
      <c r="I30" s="437"/>
    </row>
    <row r="31">
      <c r="A31" s="416" t="s">
        <v>2886</v>
      </c>
      <c r="B31" s="436"/>
      <c r="C31" s="436"/>
      <c r="D31" s="436"/>
      <c r="E31" s="436"/>
      <c r="F31" s="467" t="s">
        <v>752</v>
      </c>
      <c r="G31" s="417" t="s">
        <v>635</v>
      </c>
      <c r="H31" s="417" t="s">
        <v>717</v>
      </c>
      <c r="I31" s="56" t="s">
        <v>632</v>
      </c>
    </row>
    <row r="32">
      <c r="A32" s="416" t="s">
        <v>2887</v>
      </c>
      <c r="B32" s="435" t="s">
        <v>2349</v>
      </c>
      <c r="C32" s="435" t="s">
        <v>2349</v>
      </c>
      <c r="D32" s="435" t="s">
        <v>2888</v>
      </c>
      <c r="E32" s="435" t="s">
        <v>2349</v>
      </c>
      <c r="F32" s="435" t="s">
        <v>2349</v>
      </c>
      <c r="G32" s="435" t="s">
        <v>2349</v>
      </c>
      <c r="H32" s="435" t="s">
        <v>2349</v>
      </c>
      <c r="I32" s="435" t="s">
        <v>2349</v>
      </c>
    </row>
    <row r="33">
      <c r="A33" s="456" t="s">
        <v>2878</v>
      </c>
      <c r="B33" s="468"/>
      <c r="C33" s="469"/>
      <c r="D33" s="469"/>
      <c r="E33" s="469"/>
      <c r="F33" s="469"/>
      <c r="G33" s="469"/>
      <c r="H33" s="469"/>
      <c r="I33" s="470"/>
    </row>
    <row r="34">
      <c r="A34" s="416" t="s">
        <v>2889</v>
      </c>
      <c r="B34" s="417" t="b">
        <v>1</v>
      </c>
      <c r="C34" s="417" t="b">
        <v>1</v>
      </c>
      <c r="D34" s="437"/>
      <c r="E34" s="437"/>
      <c r="F34" s="437"/>
      <c r="G34" s="437"/>
      <c r="H34" s="437"/>
      <c r="I34" s="437"/>
    </row>
    <row r="35">
      <c r="A35" s="458" t="s">
        <v>2881</v>
      </c>
      <c r="B35" s="437"/>
      <c r="C35" s="437"/>
      <c r="D35" s="437"/>
      <c r="E35" s="437"/>
      <c r="F35" s="417" t="b">
        <v>1</v>
      </c>
      <c r="G35" s="417" t="b">
        <v>1</v>
      </c>
      <c r="H35" s="437"/>
      <c r="I35" s="417" t="b">
        <v>1</v>
      </c>
    </row>
    <row r="36">
      <c r="A36" s="8" t="s">
        <v>2890</v>
      </c>
      <c r="B36" s="437"/>
      <c r="C36" s="437"/>
      <c r="D36" s="437"/>
      <c r="E36" s="437"/>
      <c r="F36" s="437"/>
      <c r="G36" s="437"/>
      <c r="H36" s="417" t="b">
        <v>1</v>
      </c>
      <c r="I36" s="437"/>
    </row>
    <row r="37">
      <c r="A37" s="417" t="s">
        <v>2891</v>
      </c>
      <c r="B37" s="437"/>
      <c r="C37" s="437"/>
      <c r="D37" s="417" t="b">
        <v>1</v>
      </c>
      <c r="E37" s="417" t="b">
        <v>1</v>
      </c>
      <c r="F37" s="437"/>
      <c r="G37" s="437"/>
      <c r="H37" s="437"/>
      <c r="I37" s="437"/>
    </row>
    <row r="39">
      <c r="A39" s="459" t="s">
        <v>2892</v>
      </c>
      <c r="B39" s="417"/>
      <c r="C39" s="417"/>
      <c r="D39" s="417"/>
      <c r="E39" s="417"/>
      <c r="F39" s="417"/>
      <c r="G39" s="471"/>
      <c r="H39" s="472"/>
      <c r="I39" s="472"/>
    </row>
    <row r="40">
      <c r="A40" s="460" t="s">
        <v>2856</v>
      </c>
      <c r="B40" s="461" t="s">
        <v>2893</v>
      </c>
      <c r="C40" s="461" t="s">
        <v>2894</v>
      </c>
      <c r="D40" s="461" t="s">
        <v>2895</v>
      </c>
      <c r="E40" s="461" t="s">
        <v>2896</v>
      </c>
      <c r="F40" s="461" t="s">
        <v>2897</v>
      </c>
      <c r="G40" s="473" t="s">
        <v>2898</v>
      </c>
      <c r="H40" s="473" t="s">
        <v>2899</v>
      </c>
      <c r="I40" s="473" t="s">
        <v>2900</v>
      </c>
    </row>
    <row r="41">
      <c r="A41" s="434" t="s">
        <v>2859</v>
      </c>
      <c r="B41" s="434"/>
      <c r="C41" s="434"/>
      <c r="D41" s="434"/>
      <c r="E41" s="434"/>
      <c r="F41" s="434"/>
      <c r="G41" s="434"/>
      <c r="H41" s="434"/>
      <c r="I41" s="434"/>
    </row>
    <row r="42">
      <c r="A42" s="474" t="s">
        <v>2901</v>
      </c>
      <c r="B42" s="475" t="s">
        <v>2902</v>
      </c>
      <c r="C42" s="476" t="s">
        <v>2903</v>
      </c>
      <c r="D42" s="477" t="s">
        <v>2902</v>
      </c>
      <c r="E42" s="477" t="s">
        <v>2902</v>
      </c>
      <c r="F42" s="477" t="s">
        <v>2902</v>
      </c>
      <c r="G42" s="478"/>
      <c r="H42" s="478"/>
      <c r="I42" s="477" t="s">
        <v>2902</v>
      </c>
    </row>
    <row r="43">
      <c r="A43" s="416" t="s">
        <v>2904</v>
      </c>
      <c r="B43" s="436"/>
      <c r="C43" s="436"/>
      <c r="D43" s="436"/>
      <c r="E43" s="436"/>
      <c r="F43" s="437"/>
      <c r="G43" s="437"/>
      <c r="H43" s="417" t="s">
        <v>632</v>
      </c>
      <c r="I43" s="437"/>
    </row>
    <row r="44">
      <c r="A44" s="416" t="s">
        <v>2905</v>
      </c>
      <c r="B44" s="435">
        <v>1.23456789E9</v>
      </c>
      <c r="C44" s="435" t="s">
        <v>964</v>
      </c>
      <c r="D44" s="436"/>
      <c r="E44" s="436"/>
      <c r="F44" s="435">
        <v>1.23456789E9</v>
      </c>
      <c r="G44" s="435">
        <v>1.23456789E9</v>
      </c>
      <c r="H44" s="435">
        <v>1.23456789E9</v>
      </c>
      <c r="I44" s="437"/>
    </row>
    <row r="45">
      <c r="A45" s="416" t="s">
        <v>2906</v>
      </c>
      <c r="B45" s="436"/>
      <c r="C45" s="436"/>
      <c r="D45" s="436"/>
      <c r="E45" s="435">
        <v>1.2345678E7</v>
      </c>
      <c r="F45" s="437"/>
      <c r="G45" s="437"/>
      <c r="H45" s="437"/>
      <c r="I45" s="479" t="s">
        <v>2907</v>
      </c>
    </row>
    <row r="46">
      <c r="A46" s="416" t="s">
        <v>2908</v>
      </c>
      <c r="B46" s="435" t="s">
        <v>2349</v>
      </c>
      <c r="C46" s="435" t="s">
        <v>2349</v>
      </c>
      <c r="D46" s="435" t="s">
        <v>2349</v>
      </c>
      <c r="E46" s="435" t="s">
        <v>2349</v>
      </c>
      <c r="F46" s="435" t="s">
        <v>2888</v>
      </c>
      <c r="G46" s="435" t="s">
        <v>2349</v>
      </c>
      <c r="H46" s="435" t="s">
        <v>2349</v>
      </c>
      <c r="I46" s="435" t="s">
        <v>2349</v>
      </c>
    </row>
    <row r="47">
      <c r="A47" s="456" t="s">
        <v>2878</v>
      </c>
      <c r="B47" s="456"/>
      <c r="C47" s="456"/>
      <c r="D47" s="456"/>
      <c r="E47" s="456"/>
      <c r="F47" s="456"/>
      <c r="G47" s="456"/>
      <c r="H47" s="456"/>
      <c r="I47" s="456"/>
    </row>
    <row r="48">
      <c r="A48" s="416" t="s">
        <v>2909</v>
      </c>
      <c r="B48" s="417" t="b">
        <v>1</v>
      </c>
      <c r="C48" s="417" t="b">
        <v>1</v>
      </c>
      <c r="D48" s="437"/>
      <c r="E48" s="437"/>
      <c r="F48" s="437"/>
      <c r="G48" s="437"/>
      <c r="H48" s="417" t="b">
        <v>1</v>
      </c>
      <c r="I48" s="437"/>
    </row>
    <row r="49">
      <c r="A49" s="417" t="s">
        <v>2910</v>
      </c>
      <c r="B49" s="437"/>
      <c r="C49" s="437"/>
      <c r="D49" s="417" t="b">
        <v>1</v>
      </c>
      <c r="E49" s="417" t="b">
        <v>1</v>
      </c>
      <c r="F49" s="417" t="b">
        <v>1</v>
      </c>
      <c r="G49" s="417" t="b">
        <v>1</v>
      </c>
      <c r="I49" s="417" t="b">
        <v>1</v>
      </c>
    </row>
    <row r="51">
      <c r="A51" s="480" t="s">
        <v>2911</v>
      </c>
      <c r="B51" s="417"/>
      <c r="C51" s="417"/>
      <c r="D51" s="417"/>
      <c r="E51" s="417"/>
      <c r="F51" s="417"/>
      <c r="G51" s="417"/>
      <c r="H51" s="417"/>
      <c r="I51" s="417"/>
      <c r="J51" s="417"/>
      <c r="K51" s="417"/>
      <c r="L51" s="417"/>
      <c r="M51" s="417"/>
      <c r="N51" s="417"/>
      <c r="O51" s="417"/>
      <c r="P51" s="417"/>
      <c r="Q51" s="417"/>
      <c r="R51" s="417"/>
    </row>
    <row r="52">
      <c r="A52" s="432" t="s">
        <v>2912</v>
      </c>
      <c r="B52" s="433" t="s">
        <v>2913</v>
      </c>
      <c r="C52" s="433" t="s">
        <v>2914</v>
      </c>
      <c r="D52" s="433" t="s">
        <v>2915</v>
      </c>
      <c r="E52" s="433" t="s">
        <v>2916</v>
      </c>
      <c r="F52" s="433" t="s">
        <v>2917</v>
      </c>
      <c r="G52" s="433" t="s">
        <v>2918</v>
      </c>
      <c r="H52" s="433" t="s">
        <v>2919</v>
      </c>
      <c r="I52" s="433" t="s">
        <v>2920</v>
      </c>
      <c r="J52" s="433" t="s">
        <v>2921</v>
      </c>
      <c r="K52" s="433" t="s">
        <v>2922</v>
      </c>
      <c r="L52" s="433" t="s">
        <v>629</v>
      </c>
      <c r="M52" s="433" t="s">
        <v>634</v>
      </c>
      <c r="N52" s="433" t="s">
        <v>2923</v>
      </c>
      <c r="O52" s="433" t="s">
        <v>631</v>
      </c>
      <c r="P52" s="433" t="s">
        <v>2924</v>
      </c>
      <c r="Q52" s="433" t="s">
        <v>2925</v>
      </c>
      <c r="R52" s="433" t="s">
        <v>2926</v>
      </c>
    </row>
    <row r="53">
      <c r="A53" s="434" t="s">
        <v>2859</v>
      </c>
      <c r="B53" s="434"/>
      <c r="C53" s="434"/>
      <c r="D53" s="434"/>
      <c r="E53" s="434"/>
      <c r="F53" s="434"/>
      <c r="G53" s="434"/>
      <c r="H53" s="434"/>
      <c r="I53" s="434"/>
      <c r="J53" s="434"/>
      <c r="K53" s="434"/>
      <c r="L53" s="434"/>
      <c r="M53" s="434"/>
      <c r="N53" s="434"/>
      <c r="O53" s="434"/>
      <c r="P53" s="434"/>
      <c r="Q53" s="434"/>
      <c r="R53" s="434"/>
    </row>
    <row r="54">
      <c r="A54" s="417" t="s">
        <v>2860</v>
      </c>
      <c r="B54" s="435" t="s">
        <v>2349</v>
      </c>
      <c r="C54" s="436"/>
      <c r="D54" s="435" t="s">
        <v>2349</v>
      </c>
      <c r="E54" s="436"/>
      <c r="F54" s="435" t="s">
        <v>2349</v>
      </c>
      <c r="G54" s="437"/>
      <c r="H54" s="435" t="s">
        <v>2349</v>
      </c>
      <c r="I54" s="435" t="s">
        <v>2349</v>
      </c>
      <c r="J54" s="435" t="s">
        <v>2349</v>
      </c>
      <c r="K54" s="436"/>
      <c r="L54" s="436"/>
      <c r="M54" s="436"/>
      <c r="N54" s="436"/>
      <c r="O54" s="436"/>
      <c r="P54" s="437"/>
      <c r="Q54" s="437"/>
      <c r="R54" s="435" t="s">
        <v>2349</v>
      </c>
    </row>
    <row r="55">
      <c r="A55" s="438" t="s">
        <v>2861</v>
      </c>
      <c r="B55" s="439"/>
      <c r="C55" s="435" t="s">
        <v>2349</v>
      </c>
      <c r="D55" s="436"/>
      <c r="E55" s="435" t="s">
        <v>2349</v>
      </c>
      <c r="F55" s="437"/>
      <c r="G55" s="481" t="s">
        <v>2349</v>
      </c>
      <c r="H55" s="436"/>
      <c r="I55" s="436"/>
      <c r="J55" s="436"/>
      <c r="K55" s="435" t="s">
        <v>2349</v>
      </c>
      <c r="L55" s="435" t="s">
        <v>2349</v>
      </c>
      <c r="M55" s="435" t="s">
        <v>2349</v>
      </c>
      <c r="N55" s="435" t="s">
        <v>2349</v>
      </c>
      <c r="O55" s="435" t="s">
        <v>2349</v>
      </c>
      <c r="P55" s="435" t="s">
        <v>2349</v>
      </c>
      <c r="Q55" s="435" t="s">
        <v>2349</v>
      </c>
      <c r="R55" s="439"/>
    </row>
    <row r="56">
      <c r="A56" s="416" t="s">
        <v>2862</v>
      </c>
      <c r="B56" s="440">
        <v>6.32201545111E11</v>
      </c>
      <c r="C56" s="441">
        <v>6.323016222E9</v>
      </c>
      <c r="D56" s="436"/>
      <c r="E56" s="436"/>
      <c r="F56" s="437"/>
      <c r="G56" s="437"/>
      <c r="H56" s="440">
        <v>6.32201545111E11</v>
      </c>
      <c r="I56" s="440">
        <v>6.32201545111E11</v>
      </c>
      <c r="J56" s="440">
        <v>6.32201545111E11</v>
      </c>
      <c r="K56" s="441">
        <v>6.323016222E9</v>
      </c>
      <c r="L56" s="441">
        <v>6.323016222E9</v>
      </c>
      <c r="M56" s="441">
        <v>6.323016222E9</v>
      </c>
      <c r="N56" s="441">
        <v>6.323016222E9</v>
      </c>
      <c r="O56" s="441">
        <v>6.323016222E9</v>
      </c>
      <c r="P56" s="437"/>
      <c r="Q56" s="437"/>
      <c r="R56" s="440">
        <v>6.32201545111E11</v>
      </c>
    </row>
    <row r="57">
      <c r="A57" s="416" t="s">
        <v>2863</v>
      </c>
      <c r="B57" s="437"/>
      <c r="C57" s="437"/>
      <c r="D57" s="436"/>
      <c r="E57" s="436"/>
      <c r="F57" s="482">
        <v>6.3220154511E10</v>
      </c>
      <c r="G57" s="483">
        <v>6.32301622E8</v>
      </c>
      <c r="H57" s="437"/>
      <c r="I57" s="437"/>
      <c r="J57" s="437"/>
      <c r="K57" s="437"/>
      <c r="L57" s="437"/>
      <c r="M57" s="437"/>
      <c r="N57" s="437"/>
      <c r="O57" s="437"/>
      <c r="P57" s="441">
        <v>3.23016222E8</v>
      </c>
      <c r="Q57" s="441">
        <v>3.23016222E8</v>
      </c>
      <c r="R57" s="437"/>
    </row>
    <row r="58">
      <c r="A58" s="416" t="s">
        <v>2864</v>
      </c>
      <c r="B58" s="436"/>
      <c r="C58" s="436"/>
      <c r="D58" s="436"/>
      <c r="E58" s="436"/>
      <c r="F58" s="436"/>
      <c r="G58" s="436"/>
      <c r="H58" s="436"/>
      <c r="I58" s="436"/>
      <c r="J58" s="436"/>
      <c r="K58" s="436"/>
      <c r="L58" s="436"/>
      <c r="M58" s="436"/>
      <c r="N58" s="436"/>
      <c r="O58" s="436"/>
      <c r="P58" s="436"/>
      <c r="Q58" s="436"/>
      <c r="R58" s="436"/>
    </row>
    <row r="59">
      <c r="A59" s="442" t="s">
        <v>2865</v>
      </c>
      <c r="B59" s="435">
        <v>1.23456789E9</v>
      </c>
      <c r="C59" s="435">
        <v>1.23456789E9</v>
      </c>
      <c r="D59" s="435">
        <v>1.23456789E9</v>
      </c>
      <c r="E59" s="443" t="s">
        <v>515</v>
      </c>
      <c r="F59" s="435">
        <v>1.23456789E9</v>
      </c>
      <c r="G59" s="435">
        <v>1.23456789E9</v>
      </c>
      <c r="H59" s="437"/>
      <c r="I59" s="437"/>
      <c r="J59" s="437"/>
      <c r="K59" s="435">
        <v>1.23456789E9</v>
      </c>
      <c r="L59" s="435">
        <v>1.23456789E9</v>
      </c>
      <c r="M59" s="435">
        <v>1.23456789E9</v>
      </c>
      <c r="N59" s="435">
        <v>1.23456789E9</v>
      </c>
      <c r="O59" s="435">
        <v>1.23456789E9</v>
      </c>
      <c r="P59" s="435">
        <v>1.23456789E9</v>
      </c>
      <c r="Q59" s="435">
        <v>1.23456789E9</v>
      </c>
      <c r="R59" s="435">
        <v>1.23456789E9</v>
      </c>
    </row>
    <row r="60">
      <c r="A60" s="442" t="s">
        <v>2866</v>
      </c>
      <c r="B60" s="417" t="s">
        <v>1889</v>
      </c>
      <c r="C60" s="444" t="s">
        <v>1965</v>
      </c>
      <c r="D60" s="417" t="s">
        <v>2868</v>
      </c>
      <c r="E60" s="444" t="s">
        <v>1965</v>
      </c>
      <c r="F60" s="417" t="s">
        <v>2927</v>
      </c>
      <c r="G60" s="417" t="s">
        <v>2928</v>
      </c>
      <c r="H60" s="417" t="s">
        <v>2867</v>
      </c>
      <c r="I60" s="417" t="s">
        <v>2867</v>
      </c>
      <c r="J60" s="417" t="s">
        <v>2867</v>
      </c>
      <c r="K60" s="436"/>
      <c r="L60" s="437"/>
      <c r="M60" s="437"/>
      <c r="N60" s="437"/>
      <c r="O60" s="437"/>
      <c r="P60" s="417" t="s">
        <v>2929</v>
      </c>
      <c r="Q60" s="417" t="s">
        <v>2867</v>
      </c>
      <c r="R60" s="436"/>
    </row>
    <row r="61">
      <c r="A61" s="442" t="s">
        <v>2870</v>
      </c>
      <c r="B61" s="435" t="s">
        <v>1885</v>
      </c>
      <c r="C61" s="445" t="s">
        <v>2871</v>
      </c>
      <c r="D61" s="435" t="s">
        <v>1885</v>
      </c>
      <c r="E61" s="435" t="s">
        <v>1885</v>
      </c>
      <c r="F61" s="481" t="s">
        <v>2930</v>
      </c>
      <c r="G61" s="435" t="s">
        <v>1885</v>
      </c>
      <c r="H61" s="435" t="s">
        <v>1885</v>
      </c>
      <c r="I61" s="435" t="s">
        <v>1885</v>
      </c>
      <c r="J61" s="435" t="s">
        <v>1885</v>
      </c>
      <c r="K61" s="435" t="s">
        <v>1885</v>
      </c>
      <c r="L61" s="435" t="s">
        <v>2872</v>
      </c>
      <c r="M61" s="435" t="s">
        <v>1885</v>
      </c>
      <c r="N61" s="435" t="s">
        <v>2931</v>
      </c>
      <c r="O61" s="435" t="s">
        <v>1885</v>
      </c>
      <c r="P61" s="436"/>
      <c r="Q61" s="484" t="s">
        <v>1913</v>
      </c>
      <c r="R61" s="435" t="s">
        <v>1885</v>
      </c>
    </row>
    <row r="62">
      <c r="A62" s="485" t="s">
        <v>2932</v>
      </c>
      <c r="B62" s="476" t="s">
        <v>2903</v>
      </c>
      <c r="C62" s="486" t="s">
        <v>1913</v>
      </c>
      <c r="D62" s="487" t="s">
        <v>2933</v>
      </c>
      <c r="E62" s="486" t="s">
        <v>1913</v>
      </c>
      <c r="F62" s="488" t="s">
        <v>2934</v>
      </c>
      <c r="G62" s="488" t="s">
        <v>2935</v>
      </c>
      <c r="H62" s="488" t="s">
        <v>2936</v>
      </c>
      <c r="I62" s="488" t="s">
        <v>2937</v>
      </c>
      <c r="J62" s="488" t="s">
        <v>2938</v>
      </c>
      <c r="K62" s="488" t="s">
        <v>2939</v>
      </c>
      <c r="L62" s="488" t="s">
        <v>2940</v>
      </c>
      <c r="M62" s="488" t="s">
        <v>2941</v>
      </c>
      <c r="N62" s="488" t="s">
        <v>2942</v>
      </c>
      <c r="O62" s="486" t="s">
        <v>687</v>
      </c>
      <c r="P62" s="489"/>
      <c r="Q62" s="490"/>
      <c r="R62" s="486" t="s">
        <v>687</v>
      </c>
      <c r="S62" s="491"/>
      <c r="T62" s="491"/>
      <c r="U62" s="491"/>
      <c r="V62" s="491"/>
      <c r="W62" s="491"/>
      <c r="X62" s="491"/>
      <c r="Y62" s="38"/>
      <c r="Z62" s="38"/>
      <c r="AA62" s="38"/>
      <c r="AB62" s="38"/>
    </row>
    <row r="63">
      <c r="A63" s="416" t="s">
        <v>2876</v>
      </c>
      <c r="B63" s="436"/>
      <c r="C63" s="436"/>
      <c r="D63" s="436"/>
      <c r="E63" s="436"/>
      <c r="F63" s="436"/>
      <c r="G63" s="436"/>
      <c r="H63" s="436"/>
      <c r="I63" s="436"/>
      <c r="J63" s="436"/>
      <c r="K63" s="436"/>
      <c r="L63" s="436"/>
      <c r="M63" s="436"/>
      <c r="N63" s="436"/>
      <c r="O63" s="436"/>
      <c r="P63" s="436"/>
      <c r="Q63" s="436"/>
      <c r="R63" s="436"/>
    </row>
    <row r="64">
      <c r="A64" s="442" t="s">
        <v>2865</v>
      </c>
      <c r="B64" s="436"/>
      <c r="C64" s="436"/>
      <c r="D64" s="436"/>
      <c r="E64" s="436"/>
      <c r="F64" s="436"/>
      <c r="G64" s="436"/>
      <c r="H64" s="492" t="s">
        <v>2943</v>
      </c>
      <c r="I64" s="481" t="s">
        <v>2877</v>
      </c>
      <c r="J64" s="481" t="s">
        <v>2907</v>
      </c>
      <c r="K64" s="436"/>
      <c r="L64" s="436"/>
      <c r="M64" s="436"/>
      <c r="N64" s="436"/>
      <c r="O64" s="436"/>
      <c r="P64" s="436"/>
      <c r="Q64" s="436"/>
      <c r="R64" s="436"/>
    </row>
    <row r="65">
      <c r="A65" s="442" t="s">
        <v>2866</v>
      </c>
      <c r="B65" s="436"/>
      <c r="C65" s="436"/>
      <c r="D65" s="436"/>
      <c r="E65" s="436"/>
      <c r="F65" s="436"/>
      <c r="G65" s="436"/>
      <c r="H65" s="436"/>
      <c r="I65" s="436"/>
      <c r="J65" s="436"/>
      <c r="K65" s="452" t="s">
        <v>752</v>
      </c>
      <c r="L65" s="436"/>
      <c r="M65" s="417" t="s">
        <v>635</v>
      </c>
      <c r="N65" s="481" t="s">
        <v>2944</v>
      </c>
      <c r="O65" s="481" t="s">
        <v>632</v>
      </c>
      <c r="P65" s="436"/>
      <c r="Q65" s="436"/>
      <c r="R65" s="435" t="s">
        <v>2945</v>
      </c>
    </row>
    <row r="66">
      <c r="A66" s="442" t="s">
        <v>2870</v>
      </c>
      <c r="B66" s="436"/>
      <c r="C66" s="436"/>
      <c r="D66" s="436"/>
      <c r="E66" s="436"/>
      <c r="F66" s="436"/>
      <c r="G66" s="436"/>
      <c r="H66" s="436"/>
      <c r="I66" s="436"/>
      <c r="J66" s="436"/>
      <c r="K66" s="436"/>
      <c r="L66" s="436"/>
      <c r="M66" s="436"/>
      <c r="N66" s="436"/>
      <c r="O66" s="436"/>
      <c r="P66" s="493" t="s">
        <v>632</v>
      </c>
      <c r="Q66" s="435"/>
      <c r="R66" s="436"/>
    </row>
    <row r="67">
      <c r="A67" s="442" t="s">
        <v>2932</v>
      </c>
      <c r="B67" s="436"/>
      <c r="C67" s="436"/>
      <c r="D67" s="436"/>
      <c r="E67" s="436"/>
      <c r="F67" s="436"/>
      <c r="G67" s="436"/>
      <c r="H67" s="436"/>
      <c r="I67" s="436"/>
      <c r="J67" s="436"/>
      <c r="K67" s="436"/>
      <c r="L67" s="436"/>
      <c r="M67" s="436"/>
      <c r="N67" s="436"/>
      <c r="O67" s="436"/>
      <c r="P67" s="436"/>
      <c r="Q67" s="493" t="s">
        <v>632</v>
      </c>
      <c r="R67" s="436"/>
    </row>
    <row r="68">
      <c r="A68" s="456" t="s">
        <v>2878</v>
      </c>
      <c r="B68" s="456"/>
      <c r="C68" s="456"/>
      <c r="D68" s="456"/>
      <c r="E68" s="456"/>
      <c r="F68" s="456"/>
      <c r="G68" s="456"/>
      <c r="H68" s="456"/>
      <c r="I68" s="456"/>
      <c r="J68" s="456"/>
      <c r="K68" s="456"/>
      <c r="L68" s="456"/>
      <c r="M68" s="456"/>
      <c r="N68" s="456"/>
      <c r="O68" s="456"/>
      <c r="P68" s="456"/>
      <c r="Q68" s="456"/>
      <c r="R68" s="456"/>
    </row>
    <row r="69">
      <c r="A69" s="416" t="s">
        <v>2879</v>
      </c>
      <c r="B69" s="417" t="b">
        <v>1</v>
      </c>
      <c r="C69" s="417" t="b">
        <v>1</v>
      </c>
      <c r="D69" s="437"/>
      <c r="E69" s="437"/>
      <c r="F69" s="437"/>
      <c r="G69" s="437"/>
      <c r="H69" s="437"/>
      <c r="I69" s="437"/>
      <c r="J69" s="437"/>
      <c r="K69" s="437"/>
      <c r="L69" s="437"/>
      <c r="M69" s="437"/>
      <c r="N69" s="437"/>
      <c r="O69" s="494"/>
      <c r="P69" s="417" t="b">
        <v>1</v>
      </c>
      <c r="Q69" s="417" t="b">
        <v>1</v>
      </c>
      <c r="R69" s="437"/>
    </row>
    <row r="70">
      <c r="A70" s="417" t="s">
        <v>2880</v>
      </c>
      <c r="B70" s="437"/>
      <c r="C70" s="437"/>
      <c r="D70" s="417" t="b">
        <v>1</v>
      </c>
      <c r="E70" s="417" t="b">
        <v>1</v>
      </c>
      <c r="F70" s="417" t="b">
        <v>1</v>
      </c>
      <c r="G70" s="417" t="b">
        <v>1</v>
      </c>
      <c r="H70" s="417" t="b">
        <v>1</v>
      </c>
      <c r="I70" s="417" t="b">
        <v>1</v>
      </c>
      <c r="J70" s="437"/>
      <c r="K70" s="437"/>
      <c r="L70" s="417" t="b">
        <v>1</v>
      </c>
      <c r="M70" s="437"/>
      <c r="N70" s="437"/>
      <c r="O70" s="417" t="b">
        <v>1</v>
      </c>
      <c r="P70" s="437"/>
      <c r="Q70" s="437"/>
      <c r="R70" s="437"/>
    </row>
    <row r="71">
      <c r="A71" s="458" t="s">
        <v>2881</v>
      </c>
      <c r="B71" s="437"/>
      <c r="C71" s="437"/>
      <c r="D71" s="437"/>
      <c r="E71" s="437"/>
      <c r="F71" s="437"/>
      <c r="G71" s="437"/>
      <c r="H71" s="437"/>
      <c r="I71" s="437"/>
      <c r="J71" s="417" t="b">
        <v>1</v>
      </c>
      <c r="K71" s="437"/>
      <c r="L71" s="437"/>
      <c r="M71" s="417" t="b">
        <v>1</v>
      </c>
      <c r="N71" s="437"/>
      <c r="O71" s="437"/>
      <c r="P71" s="437"/>
      <c r="Q71" s="437"/>
      <c r="R71" s="437"/>
    </row>
    <row r="72">
      <c r="A72" s="416" t="s">
        <v>377</v>
      </c>
      <c r="B72" s="437"/>
      <c r="C72" s="437"/>
      <c r="D72" s="437"/>
      <c r="E72" s="437"/>
      <c r="F72" s="437"/>
      <c r="G72" s="437"/>
      <c r="H72" s="437"/>
      <c r="I72" s="437"/>
      <c r="J72" s="437"/>
      <c r="K72" s="437"/>
      <c r="L72" s="437"/>
      <c r="M72" s="437"/>
      <c r="N72" s="417" t="b">
        <v>1</v>
      </c>
      <c r="O72" s="437"/>
      <c r="P72" s="437"/>
      <c r="Q72" s="437"/>
      <c r="R72" s="437"/>
    </row>
    <row r="73">
      <c r="A73" s="458" t="s">
        <v>2882</v>
      </c>
      <c r="B73" s="437"/>
      <c r="C73" s="437"/>
      <c r="D73" s="437"/>
      <c r="E73" s="437"/>
      <c r="F73" s="437"/>
      <c r="G73" s="437"/>
      <c r="H73" s="437"/>
      <c r="I73" s="437"/>
      <c r="J73" s="437"/>
      <c r="K73" s="417" t="b">
        <v>1</v>
      </c>
      <c r="L73" s="437"/>
      <c r="M73" s="437"/>
      <c r="N73" s="437"/>
      <c r="O73" s="437"/>
      <c r="P73" s="437"/>
      <c r="Q73" s="437"/>
      <c r="R73" s="437"/>
    </row>
    <row r="74">
      <c r="A74" s="416" t="s">
        <v>2883</v>
      </c>
      <c r="B74" s="437"/>
      <c r="C74" s="437"/>
      <c r="D74" s="437"/>
      <c r="E74" s="437"/>
      <c r="F74" s="437"/>
      <c r="G74" s="437"/>
      <c r="H74" s="437"/>
      <c r="I74" s="437"/>
      <c r="J74" s="437"/>
      <c r="K74" s="437"/>
      <c r="L74" s="437"/>
      <c r="M74" s="437"/>
      <c r="N74" s="437"/>
      <c r="O74" s="437"/>
      <c r="P74" s="437"/>
      <c r="Q74" s="437"/>
      <c r="R74" s="417" t="b">
        <v>1</v>
      </c>
    </row>
    <row r="76">
      <c r="A76" s="431" t="s">
        <v>1874</v>
      </c>
    </row>
    <row r="77">
      <c r="A77" s="432" t="s">
        <v>2912</v>
      </c>
      <c r="B77" s="433" t="s">
        <v>1881</v>
      </c>
      <c r="C77" s="433" t="s">
        <v>1918</v>
      </c>
      <c r="D77" s="433" t="s">
        <v>1902</v>
      </c>
      <c r="E77" s="433" t="s">
        <v>1923</v>
      </c>
      <c r="F77" s="433" t="s">
        <v>1903</v>
      </c>
      <c r="G77" s="433" t="s">
        <v>1905</v>
      </c>
      <c r="H77" s="433" t="s">
        <v>1907</v>
      </c>
      <c r="I77" s="433" t="s">
        <v>1893</v>
      </c>
      <c r="J77" s="433" t="s">
        <v>1909</v>
      </c>
      <c r="K77" s="433" t="s">
        <v>1898</v>
      </c>
      <c r="L77" s="433" t="s">
        <v>1884</v>
      </c>
    </row>
    <row r="78">
      <c r="A78" s="434" t="s">
        <v>2859</v>
      </c>
      <c r="B78" s="434"/>
      <c r="C78" s="434"/>
      <c r="D78" s="434"/>
      <c r="E78" s="434"/>
      <c r="F78" s="434"/>
      <c r="G78" s="434"/>
      <c r="H78" s="434"/>
      <c r="I78" s="434"/>
      <c r="J78" s="434"/>
      <c r="K78" s="434"/>
      <c r="L78" s="434"/>
    </row>
    <row r="79">
      <c r="A79" s="495" t="s">
        <v>2946</v>
      </c>
      <c r="B79" s="496" t="s">
        <v>1882</v>
      </c>
      <c r="C79" s="437"/>
      <c r="D79" s="435" t="s">
        <v>1885</v>
      </c>
      <c r="E79" s="435" t="s">
        <v>1885</v>
      </c>
      <c r="F79" s="435" t="s">
        <v>1885</v>
      </c>
      <c r="G79" s="435" t="s">
        <v>1885</v>
      </c>
      <c r="H79" s="435" t="s">
        <v>1885</v>
      </c>
      <c r="I79" s="435" t="s">
        <v>1885</v>
      </c>
      <c r="J79" s="435" t="s">
        <v>1885</v>
      </c>
      <c r="K79" s="435" t="s">
        <v>1885</v>
      </c>
      <c r="L79" s="435" t="s">
        <v>1885</v>
      </c>
    </row>
    <row r="80">
      <c r="A80" s="497" t="s">
        <v>2947</v>
      </c>
      <c r="B80" s="417" t="s">
        <v>1889</v>
      </c>
      <c r="C80" s="417" t="s">
        <v>1889</v>
      </c>
      <c r="D80" s="437"/>
      <c r="E80" s="417" t="s">
        <v>1889</v>
      </c>
      <c r="F80" s="417" t="s">
        <v>1904</v>
      </c>
      <c r="G80" s="417" t="s">
        <v>1906</v>
      </c>
      <c r="H80" s="417" t="s">
        <v>1908</v>
      </c>
      <c r="I80" s="467" t="s">
        <v>1894</v>
      </c>
      <c r="J80" s="417" t="s">
        <v>1910</v>
      </c>
      <c r="K80" s="417" t="s">
        <v>1899</v>
      </c>
      <c r="L80" s="417" t="s">
        <v>1889</v>
      </c>
    </row>
    <row r="81">
      <c r="A81" s="495" t="s">
        <v>2948</v>
      </c>
      <c r="B81" s="417" t="s">
        <v>1912</v>
      </c>
      <c r="C81" s="417" t="s">
        <v>1912</v>
      </c>
      <c r="D81" s="417" t="s">
        <v>1912</v>
      </c>
      <c r="E81" s="437"/>
      <c r="F81" s="417" t="s">
        <v>1912</v>
      </c>
      <c r="G81" s="417" t="s">
        <v>1912</v>
      </c>
      <c r="H81" s="417" t="s">
        <v>1912</v>
      </c>
      <c r="I81" s="417" t="s">
        <v>1912</v>
      </c>
      <c r="J81" s="417" t="s">
        <v>1912</v>
      </c>
      <c r="K81" s="417" t="s">
        <v>1912</v>
      </c>
      <c r="L81" s="496" t="s">
        <v>1913</v>
      </c>
    </row>
    <row r="82">
      <c r="A82" s="456" t="s">
        <v>2878</v>
      </c>
      <c r="B82" s="417"/>
      <c r="C82" s="417"/>
      <c r="D82" s="417"/>
      <c r="E82" s="417"/>
      <c r="F82" s="417"/>
      <c r="G82" s="417"/>
      <c r="H82" s="417"/>
      <c r="I82" s="417"/>
      <c r="J82" s="417"/>
      <c r="K82" s="417"/>
      <c r="L82" s="417"/>
    </row>
    <row r="83">
      <c r="A83" s="498" t="s">
        <v>2949</v>
      </c>
      <c r="B83" s="417" t="b">
        <v>1</v>
      </c>
      <c r="C83" s="437"/>
      <c r="D83" s="437"/>
      <c r="E83" s="437"/>
      <c r="F83" s="437"/>
      <c r="G83" s="437"/>
      <c r="H83" s="437"/>
      <c r="I83" s="437"/>
      <c r="J83" s="437"/>
      <c r="K83" s="437"/>
      <c r="L83" s="417" t="b">
        <v>1</v>
      </c>
    </row>
    <row r="84">
      <c r="A84" s="416" t="s">
        <v>2950</v>
      </c>
      <c r="B84" s="437"/>
      <c r="C84" s="417" t="b">
        <v>1</v>
      </c>
      <c r="D84" s="417" t="b">
        <v>1</v>
      </c>
      <c r="E84" s="417" t="b">
        <v>1</v>
      </c>
      <c r="F84" s="437"/>
      <c r="G84" s="437"/>
      <c r="H84" s="437"/>
      <c r="I84" s="437"/>
      <c r="J84" s="437"/>
      <c r="K84" s="437"/>
      <c r="L84" s="437"/>
    </row>
    <row r="85">
      <c r="A85" s="416" t="s">
        <v>2951</v>
      </c>
      <c r="B85" s="437"/>
      <c r="C85" s="437"/>
      <c r="D85" s="437"/>
      <c r="E85" s="437"/>
      <c r="F85" s="417" t="b">
        <v>1</v>
      </c>
      <c r="G85" s="437"/>
      <c r="H85" s="437"/>
      <c r="I85" s="437"/>
      <c r="J85" s="437"/>
      <c r="K85" s="437"/>
      <c r="L85" s="437"/>
    </row>
    <row r="86">
      <c r="A86" s="416" t="s">
        <v>2952</v>
      </c>
      <c r="B86" s="437"/>
      <c r="C86" s="437"/>
      <c r="D86" s="437"/>
      <c r="E86" s="437"/>
      <c r="F86" s="437"/>
      <c r="G86" s="417" t="b">
        <v>1</v>
      </c>
      <c r="H86" s="437"/>
      <c r="I86" s="437"/>
      <c r="J86" s="437"/>
      <c r="K86" s="437"/>
      <c r="L86" s="437"/>
    </row>
    <row r="87">
      <c r="A87" s="416" t="s">
        <v>2953</v>
      </c>
      <c r="B87" s="437"/>
      <c r="C87" s="437"/>
      <c r="D87" s="437"/>
      <c r="E87" s="437"/>
      <c r="F87" s="437"/>
      <c r="G87" s="437"/>
      <c r="H87" s="417" t="b">
        <v>1</v>
      </c>
      <c r="I87" s="437"/>
      <c r="J87" s="437"/>
      <c r="K87" s="437"/>
      <c r="L87" s="437"/>
    </row>
    <row r="88">
      <c r="A88" s="416" t="s">
        <v>2954</v>
      </c>
      <c r="B88" s="437"/>
      <c r="C88" s="437"/>
      <c r="D88" s="437"/>
      <c r="E88" s="437"/>
      <c r="F88" s="437"/>
      <c r="G88" s="437"/>
      <c r="H88" s="437"/>
      <c r="I88" s="417" t="b">
        <v>1</v>
      </c>
      <c r="J88" s="437"/>
      <c r="K88" s="437"/>
      <c r="L88" s="437"/>
    </row>
    <row r="89">
      <c r="A89" s="416" t="s">
        <v>2955</v>
      </c>
      <c r="B89" s="437"/>
      <c r="C89" s="437"/>
      <c r="D89" s="437"/>
      <c r="E89" s="437"/>
      <c r="F89" s="437"/>
      <c r="G89" s="437"/>
      <c r="H89" s="437"/>
      <c r="I89" s="437"/>
      <c r="J89" s="417" t="b">
        <v>1</v>
      </c>
      <c r="K89" s="437"/>
      <c r="L89" s="437"/>
    </row>
    <row r="90">
      <c r="A90" s="458" t="s">
        <v>2956</v>
      </c>
      <c r="B90" s="437"/>
      <c r="C90" s="437"/>
      <c r="D90" s="437"/>
      <c r="E90" s="437"/>
      <c r="F90" s="437"/>
      <c r="G90" s="437"/>
      <c r="H90" s="437"/>
      <c r="I90" s="437"/>
      <c r="J90" s="437"/>
      <c r="K90" s="417" t="b">
        <v>1</v>
      </c>
      <c r="L90" s="437"/>
    </row>
    <row r="92">
      <c r="A92" s="459" t="s">
        <v>2957</v>
      </c>
      <c r="B92" s="417"/>
      <c r="C92" s="417"/>
      <c r="D92" s="417"/>
      <c r="E92" s="417"/>
      <c r="F92" s="417"/>
      <c r="G92" s="417"/>
      <c r="H92" s="417"/>
      <c r="I92" s="417"/>
      <c r="J92" s="417"/>
      <c r="K92" s="417"/>
      <c r="L92" s="417"/>
      <c r="M92" s="417"/>
      <c r="N92" s="417"/>
      <c r="O92" s="417"/>
      <c r="P92" s="417"/>
    </row>
    <row r="93">
      <c r="A93" s="460" t="s">
        <v>2856</v>
      </c>
      <c r="B93" s="461" t="s">
        <v>2072</v>
      </c>
      <c r="C93" s="461" t="s">
        <v>2074</v>
      </c>
      <c r="D93" s="461" t="s">
        <v>2108</v>
      </c>
      <c r="E93" s="461" t="s">
        <v>2113</v>
      </c>
      <c r="F93" s="461" t="s">
        <v>2094</v>
      </c>
      <c r="G93" s="461" t="s">
        <v>2136</v>
      </c>
      <c r="H93" s="461" t="s">
        <v>2077</v>
      </c>
      <c r="I93" s="461" t="s">
        <v>2958</v>
      </c>
      <c r="J93" s="461" t="s">
        <v>2117</v>
      </c>
      <c r="K93" s="461" t="s">
        <v>2087</v>
      </c>
      <c r="L93" s="461" t="s">
        <v>2121</v>
      </c>
      <c r="M93" s="461" t="s">
        <v>2124</v>
      </c>
      <c r="N93" s="461" t="s">
        <v>2127</v>
      </c>
      <c r="O93" s="461" t="s">
        <v>2130</v>
      </c>
      <c r="P93" s="461" t="s">
        <v>2090</v>
      </c>
    </row>
    <row r="94">
      <c r="A94" s="434" t="s">
        <v>2859</v>
      </c>
      <c r="B94" s="434"/>
      <c r="C94" s="434"/>
      <c r="D94" s="434"/>
      <c r="E94" s="434"/>
      <c r="F94" s="434"/>
      <c r="G94" s="434"/>
      <c r="H94" s="434"/>
      <c r="I94" s="434"/>
      <c r="J94" s="434"/>
      <c r="K94" s="434"/>
      <c r="L94" s="434"/>
      <c r="M94" s="434"/>
      <c r="N94" s="434"/>
      <c r="O94" s="434"/>
      <c r="P94" s="434"/>
    </row>
    <row r="95">
      <c r="A95" s="417"/>
      <c r="B95" s="417"/>
      <c r="C95" s="417"/>
      <c r="D95" s="417"/>
      <c r="E95" s="417"/>
      <c r="F95" s="417"/>
      <c r="G95" s="417"/>
      <c r="H95" s="417"/>
      <c r="I95" s="417"/>
      <c r="J95" s="417"/>
      <c r="K95" s="417"/>
      <c r="L95" s="417"/>
      <c r="M95" s="417"/>
      <c r="N95" s="417"/>
      <c r="O95" s="417"/>
      <c r="P95" s="417"/>
    </row>
    <row r="96">
      <c r="A96" s="485" t="s">
        <v>2870</v>
      </c>
      <c r="B96" s="499" t="s">
        <v>1885</v>
      </c>
      <c r="C96" s="496" t="s">
        <v>2075</v>
      </c>
      <c r="D96" s="437"/>
      <c r="E96" s="417" t="s">
        <v>1885</v>
      </c>
      <c r="F96" s="417" t="s">
        <v>1885</v>
      </c>
      <c r="G96" s="417" t="s">
        <v>1885</v>
      </c>
      <c r="H96" s="437"/>
      <c r="I96" s="417" t="s">
        <v>1885</v>
      </c>
      <c r="J96" s="417" t="s">
        <v>1885</v>
      </c>
      <c r="K96" s="417" t="s">
        <v>1885</v>
      </c>
      <c r="L96" s="417" t="s">
        <v>1885</v>
      </c>
      <c r="M96" s="417" t="s">
        <v>1885</v>
      </c>
      <c r="N96" s="417" t="s">
        <v>1885</v>
      </c>
      <c r="O96" s="417" t="s">
        <v>1885</v>
      </c>
      <c r="P96" s="417" t="s">
        <v>1885</v>
      </c>
    </row>
    <row r="97">
      <c r="A97" s="442" t="s">
        <v>2865</v>
      </c>
      <c r="B97" s="435" t="s">
        <v>2081</v>
      </c>
      <c r="C97" s="500" t="s">
        <v>437</v>
      </c>
      <c r="D97" s="435" t="s">
        <v>2081</v>
      </c>
      <c r="E97" s="437"/>
      <c r="F97" s="435" t="s">
        <v>2081</v>
      </c>
      <c r="G97" s="435" t="s">
        <v>2081</v>
      </c>
      <c r="H97" s="435" t="s">
        <v>2081</v>
      </c>
      <c r="I97" s="437"/>
      <c r="J97" s="435" t="s">
        <v>2081</v>
      </c>
      <c r="K97" s="435" t="s">
        <v>2081</v>
      </c>
      <c r="L97" s="435" t="s">
        <v>2081</v>
      </c>
      <c r="M97" s="435" t="s">
        <v>2081</v>
      </c>
      <c r="N97" s="435" t="s">
        <v>2081</v>
      </c>
      <c r="O97" s="435" t="s">
        <v>2081</v>
      </c>
      <c r="P97" s="435" t="s">
        <v>2081</v>
      </c>
    </row>
    <row r="98">
      <c r="A98" s="442" t="s">
        <v>2866</v>
      </c>
      <c r="B98" s="417" t="s">
        <v>1889</v>
      </c>
      <c r="C98" s="444" t="s">
        <v>1965</v>
      </c>
      <c r="D98" s="466" t="s">
        <v>2869</v>
      </c>
      <c r="E98" s="466" t="s">
        <v>2869</v>
      </c>
      <c r="F98" s="437"/>
      <c r="G98" s="417" t="s">
        <v>1889</v>
      </c>
      <c r="H98" s="417" t="s">
        <v>1889</v>
      </c>
      <c r="I98" s="417" t="s">
        <v>1889</v>
      </c>
      <c r="J98" s="437"/>
      <c r="K98" s="437"/>
      <c r="L98" s="437"/>
      <c r="M98" s="437"/>
      <c r="N98" s="437"/>
      <c r="O98" s="437"/>
      <c r="P98" s="437"/>
    </row>
    <row r="99">
      <c r="A99" s="416" t="s">
        <v>2876</v>
      </c>
      <c r="B99" s="437"/>
      <c r="C99" s="437"/>
      <c r="D99" s="437"/>
      <c r="E99" s="437"/>
      <c r="F99" s="437"/>
      <c r="G99" s="437"/>
      <c r="H99" s="437"/>
      <c r="I99" s="437"/>
      <c r="J99" s="437"/>
      <c r="K99" s="437"/>
      <c r="L99" s="437"/>
      <c r="M99" s="437"/>
      <c r="N99" s="437"/>
      <c r="O99" s="437"/>
      <c r="P99" s="437"/>
    </row>
    <row r="100">
      <c r="A100" s="442" t="s">
        <v>2870</v>
      </c>
      <c r="B100" s="437"/>
      <c r="C100" s="437"/>
      <c r="D100" s="437"/>
      <c r="E100" s="437"/>
      <c r="F100" s="437"/>
      <c r="G100" s="437"/>
      <c r="H100" s="417">
        <v>1.0</v>
      </c>
      <c r="I100" s="437"/>
      <c r="J100" s="437"/>
      <c r="K100" s="437"/>
      <c r="L100" s="437"/>
      <c r="M100" s="437"/>
      <c r="N100" s="437"/>
      <c r="O100" s="437"/>
      <c r="P100" s="437"/>
    </row>
    <row r="101">
      <c r="A101" s="442" t="s">
        <v>2865</v>
      </c>
      <c r="B101" s="437"/>
      <c r="C101" s="437"/>
      <c r="D101" s="437"/>
      <c r="E101" s="437"/>
      <c r="F101" s="437"/>
      <c r="G101" s="437"/>
      <c r="H101" s="437"/>
      <c r="I101" s="417" t="s">
        <v>2959</v>
      </c>
      <c r="J101" s="437"/>
      <c r="K101" s="437"/>
      <c r="L101" s="437"/>
      <c r="M101" s="437"/>
      <c r="N101" s="437"/>
      <c r="O101" s="437"/>
      <c r="P101" s="437"/>
    </row>
    <row r="102">
      <c r="A102" s="442" t="s">
        <v>2866</v>
      </c>
      <c r="B102" s="437"/>
      <c r="C102" s="437"/>
      <c r="D102" s="437"/>
      <c r="E102" s="437"/>
      <c r="F102" s="437"/>
      <c r="G102" s="437"/>
      <c r="H102" s="437"/>
      <c r="I102" s="437"/>
      <c r="J102" s="417" t="s">
        <v>2118</v>
      </c>
      <c r="K102" s="467" t="s">
        <v>2088</v>
      </c>
      <c r="L102" s="417" t="s">
        <v>2122</v>
      </c>
      <c r="M102" s="417" t="s">
        <v>2125</v>
      </c>
      <c r="N102" s="417" t="s">
        <v>2128</v>
      </c>
      <c r="O102" s="417" t="s">
        <v>2131</v>
      </c>
      <c r="P102" s="417" t="s">
        <v>2091</v>
      </c>
    </row>
    <row r="103">
      <c r="A103" s="416" t="s">
        <v>2887</v>
      </c>
      <c r="B103" s="435" t="s">
        <v>2349</v>
      </c>
      <c r="C103" s="435" t="s">
        <v>2349</v>
      </c>
      <c r="D103" s="435" t="s">
        <v>2349</v>
      </c>
      <c r="E103" s="435" t="s">
        <v>2349</v>
      </c>
      <c r="F103" s="435" t="s">
        <v>2349</v>
      </c>
      <c r="G103" s="417" t="s">
        <v>2888</v>
      </c>
      <c r="H103" s="435" t="s">
        <v>2349</v>
      </c>
      <c r="I103" s="435" t="s">
        <v>2349</v>
      </c>
      <c r="J103" s="435" t="s">
        <v>2349</v>
      </c>
      <c r="K103" s="435" t="s">
        <v>2349</v>
      </c>
      <c r="L103" s="435" t="s">
        <v>2349</v>
      </c>
      <c r="M103" s="435" t="s">
        <v>2349</v>
      </c>
      <c r="N103" s="435" t="s">
        <v>2349</v>
      </c>
      <c r="O103" s="435" t="s">
        <v>2349</v>
      </c>
      <c r="P103" s="435" t="s">
        <v>2349</v>
      </c>
    </row>
    <row r="104">
      <c r="A104" s="456" t="s">
        <v>2878</v>
      </c>
      <c r="B104" s="456"/>
      <c r="C104" s="456"/>
      <c r="D104" s="456"/>
      <c r="E104" s="456"/>
      <c r="F104" s="456"/>
      <c r="G104" s="456"/>
      <c r="H104" s="456"/>
      <c r="I104" s="456"/>
      <c r="J104" s="456"/>
      <c r="K104" s="456"/>
      <c r="L104" s="456"/>
      <c r="M104" s="456"/>
      <c r="N104" s="456"/>
      <c r="O104" s="456"/>
      <c r="P104" s="456"/>
    </row>
    <row r="105">
      <c r="A105" s="416" t="s">
        <v>2960</v>
      </c>
      <c r="B105" s="417" t="b">
        <v>1</v>
      </c>
      <c r="C105" s="417" t="b">
        <v>1</v>
      </c>
      <c r="D105" s="437"/>
      <c r="E105" s="437"/>
      <c r="F105" s="437"/>
      <c r="G105" s="437"/>
      <c r="H105" s="437"/>
      <c r="I105" s="437"/>
      <c r="J105" s="437"/>
      <c r="K105" s="437"/>
      <c r="L105" s="437"/>
      <c r="M105" s="437"/>
      <c r="N105" s="437"/>
      <c r="O105" s="437"/>
      <c r="P105" s="437"/>
    </row>
    <row r="106">
      <c r="A106" s="416" t="s">
        <v>2961</v>
      </c>
      <c r="B106" s="437"/>
      <c r="C106" s="437"/>
      <c r="D106" s="417" t="b">
        <v>1</v>
      </c>
      <c r="E106" s="417" t="b">
        <v>1</v>
      </c>
      <c r="F106" s="417" t="b">
        <v>1</v>
      </c>
      <c r="G106" s="417" t="b">
        <v>1</v>
      </c>
      <c r="H106" s="417" t="b">
        <v>1</v>
      </c>
      <c r="I106" s="417" t="b">
        <v>1</v>
      </c>
      <c r="J106" s="437"/>
      <c r="K106" s="437"/>
      <c r="L106" s="437"/>
      <c r="M106" s="437"/>
      <c r="N106" s="437"/>
      <c r="O106" s="437"/>
      <c r="P106" s="437"/>
    </row>
    <row r="107">
      <c r="A107" s="416" t="s">
        <v>2962</v>
      </c>
      <c r="B107" s="437"/>
      <c r="C107" s="437"/>
      <c r="D107" s="437"/>
      <c r="E107" s="437"/>
      <c r="F107" s="437"/>
      <c r="G107" s="437"/>
      <c r="H107" s="437"/>
      <c r="I107" s="437"/>
      <c r="J107" s="417" t="b">
        <v>1</v>
      </c>
      <c r="K107" s="437"/>
      <c r="L107" s="437"/>
      <c r="M107" s="437"/>
      <c r="N107" s="437"/>
      <c r="O107" s="437"/>
      <c r="P107" s="437"/>
    </row>
    <row r="108">
      <c r="A108" s="416" t="s">
        <v>2954</v>
      </c>
      <c r="B108" s="437"/>
      <c r="C108" s="437"/>
      <c r="D108" s="437"/>
      <c r="E108" s="437"/>
      <c r="F108" s="437"/>
      <c r="G108" s="437"/>
      <c r="H108" s="437"/>
      <c r="I108" s="437"/>
      <c r="J108" s="437"/>
      <c r="K108" s="417" t="b">
        <v>1</v>
      </c>
      <c r="L108" s="437"/>
      <c r="M108" s="437"/>
      <c r="N108" s="437"/>
      <c r="O108" s="437"/>
      <c r="P108" s="437"/>
    </row>
    <row r="109">
      <c r="A109" s="416" t="s">
        <v>2963</v>
      </c>
      <c r="B109" s="437"/>
      <c r="C109" s="437"/>
      <c r="D109" s="437"/>
      <c r="E109" s="437"/>
      <c r="F109" s="437"/>
      <c r="G109" s="437"/>
      <c r="H109" s="437"/>
      <c r="I109" s="437"/>
      <c r="J109" s="437"/>
      <c r="K109" s="437"/>
      <c r="L109" s="417" t="b">
        <v>1</v>
      </c>
      <c r="M109" s="437"/>
      <c r="N109" s="437"/>
      <c r="O109" s="437"/>
      <c r="P109" s="437"/>
    </row>
    <row r="110">
      <c r="A110" s="416" t="s">
        <v>2952</v>
      </c>
      <c r="B110" s="437"/>
      <c r="C110" s="437"/>
      <c r="D110" s="437"/>
      <c r="E110" s="437"/>
      <c r="F110" s="437"/>
      <c r="G110" s="437"/>
      <c r="H110" s="437"/>
      <c r="I110" s="437"/>
      <c r="J110" s="437"/>
      <c r="K110" s="437"/>
      <c r="L110" s="437"/>
      <c r="M110" s="417" t="b">
        <v>1</v>
      </c>
      <c r="N110" s="437"/>
      <c r="O110" s="437"/>
      <c r="P110" s="437"/>
    </row>
    <row r="111">
      <c r="A111" s="416" t="s">
        <v>2953</v>
      </c>
      <c r="B111" s="437"/>
      <c r="C111" s="437"/>
      <c r="D111" s="437"/>
      <c r="E111" s="437"/>
      <c r="F111" s="437"/>
      <c r="G111" s="437"/>
      <c r="H111" s="437"/>
      <c r="I111" s="437"/>
      <c r="J111" s="437"/>
      <c r="K111" s="437"/>
      <c r="L111" s="437"/>
      <c r="M111" s="437"/>
      <c r="N111" s="417" t="b">
        <v>1</v>
      </c>
      <c r="O111" s="437"/>
      <c r="P111" s="437"/>
    </row>
    <row r="112">
      <c r="A112" s="416" t="s">
        <v>2955</v>
      </c>
      <c r="B112" s="437"/>
      <c r="C112" s="437"/>
      <c r="D112" s="437"/>
      <c r="E112" s="437"/>
      <c r="F112" s="437"/>
      <c r="G112" s="437"/>
      <c r="H112" s="437"/>
      <c r="I112" s="437"/>
      <c r="J112" s="437"/>
      <c r="K112" s="437"/>
      <c r="L112" s="437"/>
      <c r="M112" s="437"/>
      <c r="N112" s="437"/>
      <c r="O112" s="417" t="b">
        <v>1</v>
      </c>
      <c r="P112" s="437"/>
    </row>
    <row r="113">
      <c r="A113" s="501" t="s">
        <v>2956</v>
      </c>
      <c r="B113" s="437"/>
      <c r="C113" s="437"/>
      <c r="D113" s="437"/>
      <c r="E113" s="437"/>
      <c r="F113" s="437"/>
      <c r="G113" s="437"/>
      <c r="H113" s="437"/>
      <c r="I113" s="437"/>
      <c r="J113" s="437"/>
      <c r="K113" s="437"/>
      <c r="L113" s="437"/>
      <c r="M113" s="437"/>
      <c r="N113" s="437"/>
      <c r="O113" s="437"/>
      <c r="P113" s="417" t="b">
        <v>1</v>
      </c>
    </row>
    <row r="115">
      <c r="A115" s="459" t="s">
        <v>2964</v>
      </c>
      <c r="B115" s="459"/>
      <c r="C115" s="459"/>
      <c r="D115" s="459"/>
      <c r="E115" s="459"/>
      <c r="F115" s="459"/>
      <c r="G115" s="459"/>
      <c r="H115" s="459"/>
      <c r="I115" s="459"/>
      <c r="J115" s="459"/>
      <c r="K115" s="459"/>
      <c r="L115" s="459"/>
      <c r="M115" s="459"/>
      <c r="N115" s="459"/>
      <c r="O115" s="459"/>
      <c r="P115" s="459"/>
      <c r="Q115" s="459"/>
      <c r="R115" s="459"/>
      <c r="S115" s="459"/>
      <c r="T115" s="459"/>
      <c r="U115" s="459"/>
      <c r="V115" s="459"/>
      <c r="W115" s="459"/>
      <c r="X115" s="459"/>
    </row>
    <row r="116">
      <c r="A116" s="460" t="s">
        <v>2856</v>
      </c>
      <c r="B116" s="460" t="s">
        <v>2965</v>
      </c>
      <c r="C116" s="460" t="s">
        <v>2966</v>
      </c>
      <c r="D116" s="460" t="s">
        <v>2967</v>
      </c>
      <c r="E116" s="460" t="s">
        <v>2968</v>
      </c>
      <c r="F116" s="460" t="s">
        <v>2969</v>
      </c>
      <c r="G116" s="460" t="s">
        <v>2970</v>
      </c>
      <c r="H116" s="460" t="s">
        <v>2971</v>
      </c>
      <c r="I116" s="460" t="s">
        <v>2972</v>
      </c>
      <c r="J116" s="460" t="s">
        <v>2973</v>
      </c>
      <c r="K116" s="460" t="s">
        <v>2974</v>
      </c>
      <c r="L116" s="460" t="s">
        <v>2975</v>
      </c>
      <c r="M116" s="460" t="s">
        <v>2976</v>
      </c>
      <c r="N116" s="460" t="s">
        <v>2977</v>
      </c>
      <c r="O116" s="460" t="s">
        <v>2978</v>
      </c>
      <c r="P116" s="460" t="s">
        <v>2979</v>
      </c>
      <c r="Q116" s="460" t="s">
        <v>2980</v>
      </c>
      <c r="R116" s="460" t="s">
        <v>2981</v>
      </c>
      <c r="S116" s="460" t="s">
        <v>2982</v>
      </c>
      <c r="T116" s="460" t="s">
        <v>2983</v>
      </c>
      <c r="U116" s="460" t="s">
        <v>2984</v>
      </c>
      <c r="V116" s="460" t="s">
        <v>2985</v>
      </c>
      <c r="W116" s="460" t="s">
        <v>2986</v>
      </c>
      <c r="X116" s="460" t="s">
        <v>2987</v>
      </c>
    </row>
    <row r="117">
      <c r="A117" s="434" t="s">
        <v>2859</v>
      </c>
      <c r="B117" s="434"/>
      <c r="C117" s="434"/>
      <c r="D117" s="434"/>
      <c r="E117" s="434"/>
      <c r="F117" s="434"/>
      <c r="G117" s="434"/>
      <c r="H117" s="434"/>
      <c r="I117" s="434"/>
      <c r="J117" s="434"/>
      <c r="K117" s="434"/>
      <c r="L117" s="434"/>
      <c r="M117" s="434"/>
      <c r="N117" s="434"/>
      <c r="O117" s="434"/>
      <c r="P117" s="434"/>
      <c r="Q117" s="434"/>
      <c r="R117" s="434"/>
      <c r="S117" s="434"/>
      <c r="T117" s="434"/>
      <c r="U117" s="434"/>
      <c r="V117" s="434"/>
      <c r="W117" s="434"/>
      <c r="X117" s="434"/>
    </row>
    <row r="118">
      <c r="A118" s="56" t="s">
        <v>2988</v>
      </c>
      <c r="B118" s="437"/>
      <c r="C118" s="437"/>
      <c r="D118" s="437"/>
      <c r="E118" s="437"/>
      <c r="F118" s="437"/>
      <c r="G118" s="437"/>
      <c r="H118" s="437"/>
      <c r="I118" s="437"/>
      <c r="J118" s="437"/>
      <c r="K118" s="437"/>
      <c r="L118" s="437"/>
      <c r="M118" s="437"/>
      <c r="N118" s="437"/>
      <c r="O118" s="437"/>
      <c r="P118" s="437"/>
      <c r="Q118" s="437"/>
      <c r="R118" s="437"/>
      <c r="S118" s="437"/>
      <c r="T118" s="437"/>
      <c r="U118" s="437"/>
      <c r="V118" s="437"/>
      <c r="W118" s="437"/>
      <c r="X118" s="437"/>
    </row>
    <row r="119">
      <c r="A119" s="502" t="s">
        <v>2989</v>
      </c>
      <c r="B119" s="417" t="s">
        <v>2349</v>
      </c>
      <c r="C119" s="437"/>
      <c r="D119" s="437"/>
      <c r="E119" s="417" t="s">
        <v>2349</v>
      </c>
      <c r="F119" s="437"/>
      <c r="G119" s="417" t="s">
        <v>2349</v>
      </c>
      <c r="H119" s="417" t="s">
        <v>2349</v>
      </c>
      <c r="I119" s="417" t="s">
        <v>2349</v>
      </c>
      <c r="J119" s="417" t="s">
        <v>2349</v>
      </c>
      <c r="K119" s="417" t="s">
        <v>2349</v>
      </c>
      <c r="L119" s="417" t="s">
        <v>2349</v>
      </c>
      <c r="M119" s="417" t="s">
        <v>2349</v>
      </c>
      <c r="N119" s="417" t="s">
        <v>2349</v>
      </c>
      <c r="O119" s="417" t="s">
        <v>2349</v>
      </c>
      <c r="P119" s="417" t="s">
        <v>2349</v>
      </c>
      <c r="Q119" s="417" t="s">
        <v>2349</v>
      </c>
      <c r="R119" s="417" t="s">
        <v>2349</v>
      </c>
      <c r="S119" s="417" t="s">
        <v>2349</v>
      </c>
      <c r="T119" s="417" t="s">
        <v>2349</v>
      </c>
      <c r="U119" s="417" t="s">
        <v>2349</v>
      </c>
      <c r="V119" s="417" t="s">
        <v>2349</v>
      </c>
      <c r="W119" s="417" t="s">
        <v>2349</v>
      </c>
      <c r="X119" s="417" t="s">
        <v>2349</v>
      </c>
    </row>
    <row r="120">
      <c r="A120" s="503" t="s">
        <v>2990</v>
      </c>
      <c r="B120" s="437"/>
      <c r="C120" s="417" t="s">
        <v>2349</v>
      </c>
      <c r="D120" s="437"/>
      <c r="E120" s="437"/>
      <c r="F120" s="437"/>
      <c r="G120" s="437"/>
      <c r="H120" s="437"/>
      <c r="I120" s="437"/>
      <c r="J120" s="437"/>
      <c r="K120" s="437"/>
      <c r="L120" s="437"/>
      <c r="M120" s="437"/>
      <c r="N120" s="437"/>
      <c r="O120" s="437"/>
      <c r="P120" s="437"/>
      <c r="Q120" s="437"/>
      <c r="R120" s="437"/>
      <c r="S120" s="437"/>
      <c r="T120" s="437"/>
      <c r="U120" s="437"/>
      <c r="V120" s="437"/>
      <c r="W120" s="437"/>
      <c r="X120" s="437"/>
    </row>
    <row r="121">
      <c r="A121" s="504" t="s">
        <v>2991</v>
      </c>
      <c r="B121" s="437"/>
      <c r="C121" s="437"/>
      <c r="D121" s="437"/>
      <c r="E121" s="437"/>
      <c r="F121" s="437"/>
      <c r="G121" s="437"/>
      <c r="H121" s="437"/>
      <c r="I121" s="437"/>
      <c r="J121" s="437"/>
      <c r="K121" s="437"/>
      <c r="L121" s="437"/>
      <c r="M121" s="437"/>
      <c r="N121" s="437"/>
      <c r="O121" s="437"/>
      <c r="P121" s="437"/>
      <c r="Q121" s="437"/>
      <c r="R121" s="437"/>
      <c r="S121" s="437"/>
      <c r="T121" s="437"/>
      <c r="U121" s="437"/>
      <c r="V121" s="437"/>
      <c r="W121" s="437"/>
      <c r="X121" s="437"/>
    </row>
    <row r="122">
      <c r="A122" s="505" t="s">
        <v>2992</v>
      </c>
      <c r="B122" s="417" t="s">
        <v>2349</v>
      </c>
      <c r="C122" s="437"/>
      <c r="D122" s="437"/>
      <c r="E122" s="437"/>
      <c r="F122" s="417" t="s">
        <v>2349</v>
      </c>
      <c r="G122" s="417" t="s">
        <v>2349</v>
      </c>
      <c r="H122" s="417" t="s">
        <v>2349</v>
      </c>
      <c r="I122" s="417" t="s">
        <v>2349</v>
      </c>
      <c r="J122" s="417" t="s">
        <v>2349</v>
      </c>
      <c r="K122" s="417" t="s">
        <v>2349</v>
      </c>
      <c r="L122" s="417" t="s">
        <v>2349</v>
      </c>
      <c r="M122" s="417" t="s">
        <v>2349</v>
      </c>
      <c r="N122" s="417" t="s">
        <v>2349</v>
      </c>
      <c r="O122" s="417" t="s">
        <v>2349</v>
      </c>
      <c r="P122" s="417" t="s">
        <v>2349</v>
      </c>
      <c r="Q122" s="417" t="s">
        <v>2349</v>
      </c>
      <c r="R122" s="417" t="s">
        <v>2349</v>
      </c>
      <c r="S122" s="417" t="s">
        <v>2349</v>
      </c>
      <c r="T122" s="417" t="s">
        <v>2349</v>
      </c>
      <c r="U122" s="417" t="s">
        <v>2349</v>
      </c>
      <c r="V122" s="417" t="s">
        <v>2349</v>
      </c>
      <c r="W122" s="417" t="s">
        <v>2349</v>
      </c>
      <c r="X122" s="417" t="s">
        <v>2349</v>
      </c>
    </row>
    <row r="123">
      <c r="A123" s="505" t="s">
        <v>2993</v>
      </c>
      <c r="B123" s="437"/>
      <c r="C123" s="417" t="s">
        <v>2349</v>
      </c>
      <c r="D123" s="437"/>
      <c r="E123" s="437"/>
      <c r="F123" s="437"/>
      <c r="G123" s="437"/>
      <c r="H123" s="437"/>
      <c r="I123" s="437"/>
      <c r="J123" s="437"/>
      <c r="K123" s="437"/>
      <c r="L123" s="437"/>
      <c r="M123" s="437"/>
      <c r="N123" s="437"/>
      <c r="O123" s="437"/>
      <c r="P123" s="437"/>
      <c r="Q123" s="437"/>
      <c r="R123" s="437"/>
      <c r="S123" s="437"/>
      <c r="T123" s="437"/>
      <c r="U123" s="437"/>
      <c r="V123" s="437"/>
      <c r="W123" s="437"/>
      <c r="X123" s="437"/>
    </row>
    <row r="124">
      <c r="A124" s="416" t="s">
        <v>2994</v>
      </c>
      <c r="B124" s="437"/>
      <c r="C124" s="437"/>
      <c r="D124" s="437"/>
      <c r="E124" s="437"/>
      <c r="F124" s="437"/>
      <c r="G124" s="437"/>
      <c r="H124" s="437"/>
      <c r="I124" s="437"/>
      <c r="J124" s="437"/>
      <c r="K124" s="437"/>
      <c r="L124" s="437"/>
      <c r="M124" s="437"/>
      <c r="N124" s="437"/>
      <c r="O124" s="437"/>
      <c r="P124" s="437"/>
      <c r="Q124" s="437"/>
      <c r="R124" s="437"/>
      <c r="S124" s="437"/>
      <c r="T124" s="437"/>
      <c r="U124" s="437"/>
      <c r="V124" s="437"/>
      <c r="W124" s="437"/>
      <c r="X124" s="437"/>
    </row>
    <row r="125">
      <c r="A125" s="506" t="s">
        <v>2995</v>
      </c>
      <c r="B125" s="466" t="s">
        <v>2996</v>
      </c>
      <c r="C125" s="174">
        <v>1.0</v>
      </c>
      <c r="D125" s="174">
        <v>1.0</v>
      </c>
      <c r="E125" s="174">
        <v>1.0</v>
      </c>
      <c r="F125" s="174">
        <v>1.0</v>
      </c>
      <c r="G125" s="437"/>
      <c r="H125" s="174">
        <v>1.0</v>
      </c>
      <c r="I125" s="174">
        <v>1.0</v>
      </c>
      <c r="J125" s="174">
        <v>1.0</v>
      </c>
      <c r="K125" s="242">
        <v>1.0</v>
      </c>
      <c r="L125" s="507" t="s">
        <v>2996</v>
      </c>
      <c r="M125" s="507" t="s">
        <v>2996</v>
      </c>
      <c r="N125" s="507" t="s">
        <v>2996</v>
      </c>
      <c r="O125" s="507" t="s">
        <v>2996</v>
      </c>
      <c r="P125" s="437"/>
      <c r="Q125" s="174">
        <v>1.0</v>
      </c>
      <c r="R125" s="174">
        <v>1.0</v>
      </c>
      <c r="S125" s="174">
        <v>1.0</v>
      </c>
      <c r="T125" s="174">
        <v>1.0</v>
      </c>
      <c r="U125" s="174">
        <v>1.0</v>
      </c>
      <c r="V125" s="174">
        <v>1.0</v>
      </c>
      <c r="W125" s="174">
        <v>1.0</v>
      </c>
      <c r="X125" s="174">
        <v>1.0</v>
      </c>
    </row>
    <row r="126">
      <c r="A126" s="506" t="s">
        <v>2997</v>
      </c>
      <c r="B126" s="466" t="s">
        <v>1889</v>
      </c>
      <c r="C126" s="466" t="s">
        <v>2998</v>
      </c>
      <c r="D126" s="466" t="s">
        <v>1889</v>
      </c>
      <c r="E126" s="466" t="s">
        <v>1889</v>
      </c>
      <c r="F126" s="466" t="s">
        <v>1889</v>
      </c>
      <c r="G126" s="466" t="s">
        <v>1889</v>
      </c>
      <c r="H126" s="437"/>
      <c r="I126" s="466" t="s">
        <v>1889</v>
      </c>
      <c r="J126" s="466" t="s">
        <v>1889</v>
      </c>
      <c r="K126" s="466" t="s">
        <v>1889</v>
      </c>
      <c r="L126" s="466" t="s">
        <v>1889</v>
      </c>
      <c r="M126" s="466" t="s">
        <v>1889</v>
      </c>
      <c r="N126" s="466" t="s">
        <v>1889</v>
      </c>
      <c r="O126" s="466" t="s">
        <v>1889</v>
      </c>
      <c r="P126" s="437"/>
      <c r="Q126" s="437"/>
      <c r="R126" s="437"/>
      <c r="S126" s="437"/>
      <c r="T126" s="437"/>
      <c r="U126" s="437"/>
      <c r="V126" s="437"/>
      <c r="W126" s="437"/>
      <c r="X126" s="466" t="s">
        <v>2999</v>
      </c>
    </row>
    <row r="127">
      <c r="A127" s="506" t="s">
        <v>2068</v>
      </c>
      <c r="B127" s="466" t="s">
        <v>2081</v>
      </c>
      <c r="C127" s="174">
        <v>1.0</v>
      </c>
      <c r="D127" s="174">
        <v>1.0</v>
      </c>
      <c r="E127" s="174">
        <v>1.0</v>
      </c>
      <c r="F127" s="174">
        <v>1.0</v>
      </c>
      <c r="G127" s="466" t="s">
        <v>2081</v>
      </c>
      <c r="H127" s="466" t="s">
        <v>2081</v>
      </c>
      <c r="I127" s="437"/>
      <c r="J127" s="174">
        <v>1.0</v>
      </c>
      <c r="K127" s="174">
        <v>1.0</v>
      </c>
      <c r="L127" s="466" t="s">
        <v>2081</v>
      </c>
      <c r="M127" s="466" t="s">
        <v>2081</v>
      </c>
      <c r="N127" s="466" t="s">
        <v>2081</v>
      </c>
      <c r="O127" s="466" t="s">
        <v>2081</v>
      </c>
      <c r="P127" s="437"/>
      <c r="Q127" s="174">
        <v>1.0</v>
      </c>
      <c r="R127" s="174">
        <v>1.0</v>
      </c>
      <c r="S127" s="174">
        <v>1.0</v>
      </c>
      <c r="T127" s="174">
        <v>1.0</v>
      </c>
      <c r="U127" s="174">
        <v>1.0</v>
      </c>
      <c r="V127" s="174">
        <v>1.0</v>
      </c>
      <c r="W127" s="174">
        <v>1.0</v>
      </c>
      <c r="X127" s="174">
        <v>1.0</v>
      </c>
    </row>
    <row r="128">
      <c r="A128" s="506" t="s">
        <v>3000</v>
      </c>
      <c r="B128" s="466">
        <v>111.0</v>
      </c>
      <c r="C128" s="174">
        <v>1.0</v>
      </c>
      <c r="D128" s="174">
        <v>1.0</v>
      </c>
      <c r="E128" s="174">
        <v>1.0</v>
      </c>
      <c r="F128" s="174">
        <v>1.0</v>
      </c>
      <c r="G128" s="466">
        <v>111.0</v>
      </c>
      <c r="H128" s="466">
        <v>111.0</v>
      </c>
      <c r="I128" s="466">
        <v>111.0</v>
      </c>
      <c r="J128" s="437"/>
      <c r="K128" s="174">
        <v>1.0</v>
      </c>
      <c r="L128" s="466">
        <v>111.0</v>
      </c>
      <c r="M128" s="466">
        <v>111.0</v>
      </c>
      <c r="N128" s="466">
        <v>111.0</v>
      </c>
      <c r="O128" s="466">
        <v>111.0</v>
      </c>
      <c r="P128" s="437"/>
      <c r="Q128" s="174">
        <v>1.0</v>
      </c>
      <c r="R128" s="174">
        <v>1.0</v>
      </c>
      <c r="S128" s="174">
        <v>1.0</v>
      </c>
      <c r="T128" s="174">
        <v>1.0</v>
      </c>
      <c r="U128" s="174">
        <v>1.0</v>
      </c>
      <c r="V128" s="174">
        <v>1.0</v>
      </c>
      <c r="W128" s="174">
        <v>1.0</v>
      </c>
      <c r="X128" s="174">
        <v>1.0</v>
      </c>
    </row>
    <row r="129">
      <c r="A129" s="506" t="s">
        <v>3001</v>
      </c>
      <c r="B129" s="466" t="s">
        <v>3002</v>
      </c>
      <c r="C129" s="466" t="s">
        <v>3003</v>
      </c>
      <c r="D129" s="466" t="s">
        <v>3002</v>
      </c>
      <c r="E129" s="466" t="s">
        <v>3002</v>
      </c>
      <c r="F129" s="466" t="s">
        <v>3002</v>
      </c>
      <c r="G129" s="466" t="s">
        <v>3002</v>
      </c>
      <c r="H129" s="466" t="s">
        <v>3002</v>
      </c>
      <c r="I129" s="466" t="s">
        <v>3002</v>
      </c>
      <c r="J129" s="466" t="s">
        <v>3002</v>
      </c>
      <c r="K129" s="437"/>
      <c r="L129" s="466" t="s">
        <v>3002</v>
      </c>
      <c r="M129" s="466" t="s">
        <v>3002</v>
      </c>
      <c r="N129" s="466" t="s">
        <v>3002</v>
      </c>
      <c r="O129" s="466" t="s">
        <v>3002</v>
      </c>
      <c r="P129" s="437"/>
      <c r="Q129" s="466" t="s">
        <v>3002</v>
      </c>
      <c r="R129" s="466" t="s">
        <v>3002</v>
      </c>
      <c r="S129" s="466" t="s">
        <v>3002</v>
      </c>
      <c r="T129" s="466" t="s">
        <v>3002</v>
      </c>
      <c r="U129" s="466" t="s">
        <v>3002</v>
      </c>
      <c r="V129" s="466" t="s">
        <v>3002</v>
      </c>
      <c r="W129" s="466" t="s">
        <v>3002</v>
      </c>
      <c r="X129" s="437"/>
    </row>
    <row r="130">
      <c r="A130" s="506" t="s">
        <v>3004</v>
      </c>
      <c r="B130" s="466" t="s">
        <v>3005</v>
      </c>
      <c r="C130" s="174">
        <v>1.0</v>
      </c>
      <c r="D130" s="174">
        <v>1.0</v>
      </c>
      <c r="E130" s="174">
        <v>1.0</v>
      </c>
      <c r="F130" s="174">
        <v>1.0</v>
      </c>
      <c r="G130" s="466" t="s">
        <v>3005</v>
      </c>
      <c r="H130" s="466" t="s">
        <v>3005</v>
      </c>
      <c r="I130" s="466" t="s">
        <v>3005</v>
      </c>
      <c r="J130" s="466" t="s">
        <v>3005</v>
      </c>
      <c r="K130" s="466" t="s">
        <v>3005</v>
      </c>
      <c r="L130" s="437"/>
      <c r="M130" s="466" t="s">
        <v>3005</v>
      </c>
      <c r="N130" s="466" t="s">
        <v>3005</v>
      </c>
      <c r="O130" s="466" t="s">
        <v>3005</v>
      </c>
      <c r="P130" s="437"/>
      <c r="Q130" s="174">
        <v>1.0</v>
      </c>
      <c r="R130" s="174">
        <v>1.0</v>
      </c>
      <c r="S130" s="174">
        <v>1.0</v>
      </c>
      <c r="T130" s="174">
        <v>1.0</v>
      </c>
      <c r="U130" s="174">
        <v>1.0</v>
      </c>
      <c r="V130" s="174">
        <v>1.0</v>
      </c>
      <c r="W130" s="174">
        <v>1.0</v>
      </c>
      <c r="X130" s="174">
        <v>1.0</v>
      </c>
    </row>
    <row r="131">
      <c r="A131" s="506" t="s">
        <v>3006</v>
      </c>
      <c r="B131" s="508">
        <v>40554.0</v>
      </c>
      <c r="C131" s="174">
        <v>1.0</v>
      </c>
      <c r="D131" s="174">
        <v>1.0</v>
      </c>
      <c r="E131" s="174">
        <v>1.0</v>
      </c>
      <c r="F131" s="174">
        <v>1.0</v>
      </c>
      <c r="G131" s="508">
        <v>40554.0</v>
      </c>
      <c r="H131" s="508">
        <v>40554.0</v>
      </c>
      <c r="I131" s="508">
        <v>40554.0</v>
      </c>
      <c r="J131" s="508">
        <v>40554.0</v>
      </c>
      <c r="K131" s="508">
        <v>40554.0</v>
      </c>
      <c r="L131" s="508">
        <v>40554.0</v>
      </c>
      <c r="M131" s="437"/>
      <c r="N131" s="508">
        <v>40554.0</v>
      </c>
      <c r="O131" s="508">
        <v>40554.0</v>
      </c>
      <c r="P131" s="437"/>
      <c r="Q131" s="174">
        <v>1.0</v>
      </c>
      <c r="R131" s="174">
        <v>1.0</v>
      </c>
      <c r="S131" s="174">
        <v>1.0</v>
      </c>
      <c r="T131" s="174">
        <v>1.0</v>
      </c>
      <c r="U131" s="174">
        <v>1.0</v>
      </c>
      <c r="V131" s="174">
        <v>1.0</v>
      </c>
      <c r="W131" s="174">
        <v>1.0</v>
      </c>
      <c r="X131" s="174">
        <v>1.0</v>
      </c>
    </row>
    <row r="132">
      <c r="A132" s="506" t="s">
        <v>3007</v>
      </c>
      <c r="B132" s="466" t="s">
        <v>3005</v>
      </c>
      <c r="C132" s="174">
        <v>1.0</v>
      </c>
      <c r="D132" s="174">
        <v>1.0</v>
      </c>
      <c r="E132" s="174">
        <v>1.0</v>
      </c>
      <c r="F132" s="174">
        <v>1.0</v>
      </c>
      <c r="G132" s="466" t="s">
        <v>3005</v>
      </c>
      <c r="H132" s="466" t="s">
        <v>3005</v>
      </c>
      <c r="I132" s="466" t="s">
        <v>3005</v>
      </c>
      <c r="J132" s="466" t="s">
        <v>3005</v>
      </c>
      <c r="K132" s="466" t="s">
        <v>3005</v>
      </c>
      <c r="L132" s="466" t="s">
        <v>3005</v>
      </c>
      <c r="M132" s="466" t="s">
        <v>3005</v>
      </c>
      <c r="N132" s="437"/>
      <c r="O132" s="466" t="s">
        <v>3005</v>
      </c>
      <c r="P132" s="437"/>
      <c r="Q132" s="174">
        <v>1.0</v>
      </c>
      <c r="R132" s="174">
        <v>1.0</v>
      </c>
      <c r="S132" s="174">
        <v>1.0</v>
      </c>
      <c r="T132" s="174">
        <v>1.0</v>
      </c>
      <c r="U132" s="174">
        <v>1.0</v>
      </c>
      <c r="V132" s="174">
        <v>1.0</v>
      </c>
      <c r="W132" s="174">
        <v>1.0</v>
      </c>
      <c r="X132" s="174">
        <v>1.0</v>
      </c>
    </row>
    <row r="133">
      <c r="A133" s="506" t="s">
        <v>3008</v>
      </c>
      <c r="B133" s="466" t="s">
        <v>3005</v>
      </c>
      <c r="C133" s="174">
        <v>1.0</v>
      </c>
      <c r="D133" s="174">
        <v>1.0</v>
      </c>
      <c r="E133" s="174">
        <v>1.0</v>
      </c>
      <c r="F133" s="174">
        <v>1.0</v>
      </c>
      <c r="G133" s="466" t="s">
        <v>3005</v>
      </c>
      <c r="H133" s="466" t="s">
        <v>3005</v>
      </c>
      <c r="I133" s="466" t="s">
        <v>3005</v>
      </c>
      <c r="J133" s="466" t="s">
        <v>3005</v>
      </c>
      <c r="K133" s="466" t="s">
        <v>3005</v>
      </c>
      <c r="L133" s="466" t="s">
        <v>3005</v>
      </c>
      <c r="M133" s="466" t="s">
        <v>3005</v>
      </c>
      <c r="N133" s="466" t="s">
        <v>3005</v>
      </c>
      <c r="O133" s="437"/>
      <c r="P133" s="437"/>
      <c r="Q133" s="174">
        <v>1.0</v>
      </c>
      <c r="R133" s="174">
        <v>1.0</v>
      </c>
      <c r="S133" s="174">
        <v>1.0</v>
      </c>
      <c r="T133" s="174">
        <v>1.0</v>
      </c>
      <c r="U133" s="174">
        <v>1.0</v>
      </c>
      <c r="V133" s="174">
        <v>1.0</v>
      </c>
      <c r="W133" s="174">
        <v>1.0</v>
      </c>
      <c r="X133" s="174">
        <v>1.0</v>
      </c>
    </row>
    <row r="134">
      <c r="A134" s="416" t="s">
        <v>3009</v>
      </c>
      <c r="B134" s="437"/>
      <c r="C134" s="437"/>
      <c r="D134" s="437"/>
      <c r="E134" s="437"/>
      <c r="F134" s="437"/>
      <c r="G134" s="437"/>
      <c r="H134" s="437"/>
      <c r="I134" s="437"/>
      <c r="J134" s="437"/>
      <c r="K134" s="437"/>
      <c r="L134" s="437"/>
      <c r="M134" s="437"/>
      <c r="N134" s="437"/>
      <c r="O134" s="437"/>
      <c r="P134" s="437"/>
      <c r="Q134" s="437"/>
      <c r="R134" s="437"/>
      <c r="S134" s="437"/>
      <c r="T134" s="437"/>
      <c r="U134" s="437"/>
      <c r="V134" s="437"/>
      <c r="W134" s="437"/>
      <c r="X134" s="437"/>
    </row>
    <row r="135">
      <c r="A135" s="442" t="s">
        <v>2865</v>
      </c>
      <c r="B135" s="437"/>
      <c r="C135" s="437"/>
      <c r="D135" s="437"/>
      <c r="E135" s="437"/>
      <c r="F135" s="437"/>
      <c r="G135" s="437"/>
      <c r="H135" s="437"/>
      <c r="I135" s="437"/>
      <c r="J135" s="437"/>
      <c r="K135" s="437"/>
      <c r="L135" s="437"/>
      <c r="M135" s="437"/>
      <c r="N135" s="437"/>
      <c r="O135" s="437"/>
      <c r="P135" s="437"/>
      <c r="Q135" s="437"/>
      <c r="R135" s="437"/>
      <c r="S135" s="437"/>
      <c r="T135" s="437"/>
      <c r="U135" s="437"/>
      <c r="V135" s="437"/>
      <c r="W135" s="437"/>
      <c r="X135" s="56">
        <v>1.0</v>
      </c>
    </row>
    <row r="136">
      <c r="A136" s="442" t="s">
        <v>2866</v>
      </c>
      <c r="B136" s="437"/>
      <c r="C136" s="437"/>
      <c r="D136" s="437"/>
      <c r="E136" s="437"/>
      <c r="F136" s="437"/>
      <c r="G136" s="437"/>
      <c r="H136" s="437"/>
      <c r="I136" s="437"/>
      <c r="J136" s="437"/>
      <c r="K136" s="437"/>
      <c r="L136" s="437"/>
      <c r="M136" s="437"/>
      <c r="N136" s="437"/>
      <c r="O136" s="437"/>
      <c r="P136" s="437"/>
      <c r="Q136" s="417" t="s">
        <v>2118</v>
      </c>
      <c r="R136" s="467" t="s">
        <v>2088</v>
      </c>
      <c r="S136" s="417" t="s">
        <v>3010</v>
      </c>
      <c r="T136" s="417" t="s">
        <v>3011</v>
      </c>
      <c r="U136" s="417" t="s">
        <v>2128</v>
      </c>
      <c r="V136" s="417" t="s">
        <v>2131</v>
      </c>
      <c r="W136" s="466" t="s">
        <v>3012</v>
      </c>
      <c r="X136" s="437"/>
    </row>
    <row r="137">
      <c r="A137" s="456" t="s">
        <v>2878</v>
      </c>
      <c r="B137" s="456"/>
      <c r="C137" s="456"/>
      <c r="D137" s="456"/>
      <c r="E137" s="456"/>
      <c r="F137" s="456"/>
      <c r="G137" s="456"/>
      <c r="H137" s="456"/>
      <c r="I137" s="456"/>
      <c r="J137" s="456"/>
      <c r="K137" s="456"/>
      <c r="L137" s="456"/>
      <c r="M137" s="456"/>
      <c r="N137" s="456"/>
      <c r="O137" s="456"/>
      <c r="P137" s="456"/>
      <c r="Q137" s="456"/>
      <c r="R137" s="456"/>
      <c r="S137" s="456"/>
      <c r="T137" s="456"/>
      <c r="U137" s="456"/>
      <c r="V137" s="456"/>
      <c r="W137" s="456"/>
      <c r="X137" s="456"/>
    </row>
    <row r="138">
      <c r="A138" s="416" t="s">
        <v>3013</v>
      </c>
      <c r="B138" s="417" t="b">
        <v>1</v>
      </c>
      <c r="C138" s="417" t="b">
        <v>1</v>
      </c>
      <c r="D138" s="437"/>
      <c r="E138" s="437"/>
      <c r="F138" s="437"/>
      <c r="G138" s="437"/>
      <c r="H138" s="437"/>
      <c r="I138" s="437"/>
      <c r="J138" s="437"/>
      <c r="K138" s="437"/>
      <c r="L138" s="437"/>
      <c r="M138" s="437"/>
      <c r="N138" s="437"/>
      <c r="O138" s="437"/>
      <c r="P138" s="437"/>
      <c r="Q138" s="437"/>
      <c r="R138" s="437"/>
      <c r="S138" s="437"/>
      <c r="T138" s="437"/>
      <c r="U138" s="437"/>
      <c r="V138" s="437"/>
      <c r="W138" s="437"/>
      <c r="X138" s="437"/>
    </row>
    <row r="139">
      <c r="A139" s="416" t="s">
        <v>3014</v>
      </c>
      <c r="B139" s="437"/>
      <c r="C139" s="437"/>
      <c r="D139" s="417" t="b">
        <v>1</v>
      </c>
      <c r="E139" s="417" t="b">
        <v>1</v>
      </c>
      <c r="F139" s="417" t="b">
        <v>1</v>
      </c>
      <c r="G139" s="417" t="b">
        <v>1</v>
      </c>
      <c r="H139" s="417" t="b">
        <v>1</v>
      </c>
      <c r="I139" s="417" t="b">
        <v>1</v>
      </c>
      <c r="J139" s="417" t="b">
        <v>1</v>
      </c>
      <c r="K139" s="417" t="b">
        <v>1</v>
      </c>
      <c r="L139" s="417" t="b">
        <v>1</v>
      </c>
      <c r="M139" s="417" t="b">
        <v>1</v>
      </c>
      <c r="N139" s="417" t="b">
        <v>1</v>
      </c>
      <c r="O139" s="417" t="b">
        <v>1</v>
      </c>
      <c r="P139" s="417" t="b">
        <v>1</v>
      </c>
      <c r="Q139" s="437"/>
      <c r="R139" s="437"/>
      <c r="S139" s="437"/>
      <c r="T139" s="437"/>
      <c r="U139" s="437"/>
      <c r="V139" s="437"/>
      <c r="W139" s="437"/>
      <c r="X139" s="437"/>
    </row>
    <row r="140">
      <c r="A140" s="416" t="s">
        <v>2962</v>
      </c>
      <c r="B140" s="437"/>
      <c r="C140" s="437"/>
      <c r="D140" s="437"/>
      <c r="E140" s="437"/>
      <c r="F140" s="437"/>
      <c r="G140" s="437"/>
      <c r="H140" s="437"/>
      <c r="I140" s="437"/>
      <c r="J140" s="437"/>
      <c r="K140" s="437"/>
      <c r="L140" s="437"/>
      <c r="M140" s="437"/>
      <c r="N140" s="437"/>
      <c r="O140" s="437"/>
      <c r="P140" s="437"/>
      <c r="Q140" s="417" t="b">
        <v>1</v>
      </c>
      <c r="R140" s="437"/>
      <c r="S140" s="437"/>
      <c r="T140" s="437"/>
      <c r="U140" s="437"/>
      <c r="V140" s="437"/>
      <c r="W140" s="437"/>
      <c r="X140" s="437"/>
    </row>
    <row r="141">
      <c r="A141" s="416" t="s">
        <v>2954</v>
      </c>
      <c r="B141" s="437"/>
      <c r="C141" s="437"/>
      <c r="D141" s="437"/>
      <c r="E141" s="437"/>
      <c r="F141" s="437"/>
      <c r="G141" s="437"/>
      <c r="H141" s="437"/>
      <c r="I141" s="437"/>
      <c r="J141" s="437"/>
      <c r="K141" s="437"/>
      <c r="L141" s="437"/>
      <c r="M141" s="437"/>
      <c r="N141" s="437"/>
      <c r="O141" s="437"/>
      <c r="P141" s="437"/>
      <c r="Q141" s="437"/>
      <c r="R141" s="417" t="b">
        <v>1</v>
      </c>
      <c r="S141" s="437"/>
      <c r="T141" s="437"/>
      <c r="U141" s="437"/>
      <c r="V141" s="437"/>
      <c r="W141" s="437"/>
      <c r="X141" s="437"/>
    </row>
    <row r="142">
      <c r="A142" s="416" t="s">
        <v>2963</v>
      </c>
      <c r="B142" s="437"/>
      <c r="C142" s="437"/>
      <c r="D142" s="437"/>
      <c r="E142" s="437"/>
      <c r="F142" s="437"/>
      <c r="G142" s="437"/>
      <c r="H142" s="437"/>
      <c r="I142" s="437"/>
      <c r="J142" s="437"/>
      <c r="K142" s="437"/>
      <c r="L142" s="437"/>
      <c r="M142" s="437"/>
      <c r="N142" s="437"/>
      <c r="O142" s="437"/>
      <c r="P142" s="437"/>
      <c r="Q142" s="437"/>
      <c r="R142" s="437"/>
      <c r="S142" s="417" t="b">
        <v>1</v>
      </c>
      <c r="T142" s="437"/>
      <c r="U142" s="437"/>
      <c r="V142" s="437"/>
      <c r="W142" s="437"/>
      <c r="X142" s="437"/>
    </row>
    <row r="143">
      <c r="A143" s="416" t="s">
        <v>2952</v>
      </c>
      <c r="B143" s="437"/>
      <c r="C143" s="437"/>
      <c r="D143" s="437"/>
      <c r="E143" s="437"/>
      <c r="F143" s="437"/>
      <c r="G143" s="437"/>
      <c r="H143" s="437"/>
      <c r="I143" s="437"/>
      <c r="J143" s="437"/>
      <c r="K143" s="437"/>
      <c r="L143" s="437"/>
      <c r="M143" s="437"/>
      <c r="N143" s="437"/>
      <c r="O143" s="437"/>
      <c r="P143" s="437"/>
      <c r="Q143" s="437"/>
      <c r="R143" s="437"/>
      <c r="S143" s="437"/>
      <c r="T143" s="417" t="b">
        <v>1</v>
      </c>
      <c r="U143" s="437"/>
      <c r="V143" s="437"/>
      <c r="W143" s="437"/>
      <c r="X143" s="437"/>
    </row>
    <row r="144">
      <c r="A144" s="509" t="s">
        <v>2953</v>
      </c>
      <c r="B144" s="437"/>
      <c r="C144" s="437"/>
      <c r="D144" s="437"/>
      <c r="E144" s="437"/>
      <c r="F144" s="437"/>
      <c r="G144" s="437"/>
      <c r="H144" s="437"/>
      <c r="I144" s="437"/>
      <c r="J144" s="437"/>
      <c r="K144" s="437"/>
      <c r="L144" s="437"/>
      <c r="M144" s="437"/>
      <c r="N144" s="437"/>
      <c r="O144" s="437"/>
      <c r="P144" s="437"/>
      <c r="Q144" s="437"/>
      <c r="R144" s="437"/>
      <c r="S144" s="437"/>
      <c r="T144" s="437"/>
      <c r="U144" s="417" t="b">
        <v>1</v>
      </c>
      <c r="V144" s="437"/>
      <c r="W144" s="437"/>
      <c r="X144" s="437"/>
    </row>
    <row r="145">
      <c r="A145" s="416" t="s">
        <v>2955</v>
      </c>
      <c r="B145" s="437"/>
      <c r="C145" s="437"/>
      <c r="D145" s="437"/>
      <c r="E145" s="437"/>
      <c r="F145" s="437"/>
      <c r="G145" s="437"/>
      <c r="H145" s="437"/>
      <c r="I145" s="437"/>
      <c r="J145" s="437"/>
      <c r="K145" s="437"/>
      <c r="L145" s="437"/>
      <c r="M145" s="437"/>
      <c r="N145" s="437"/>
      <c r="O145" s="437"/>
      <c r="P145" s="437"/>
      <c r="Q145" s="437"/>
      <c r="R145" s="437"/>
      <c r="S145" s="437"/>
      <c r="T145" s="437"/>
      <c r="U145" s="437"/>
      <c r="V145" s="417" t="b">
        <v>1</v>
      </c>
      <c r="W145" s="437"/>
      <c r="X145" s="437"/>
    </row>
    <row r="146">
      <c r="A146" s="501" t="s">
        <v>2956</v>
      </c>
      <c r="B146" s="437"/>
      <c r="C146" s="437"/>
      <c r="D146" s="437"/>
      <c r="E146" s="437"/>
      <c r="F146" s="437"/>
      <c r="G146" s="437"/>
      <c r="H146" s="437"/>
      <c r="I146" s="437"/>
      <c r="J146" s="437"/>
      <c r="K146" s="437"/>
      <c r="L146" s="437"/>
      <c r="M146" s="437"/>
      <c r="N146" s="437"/>
      <c r="O146" s="437"/>
      <c r="P146" s="437"/>
      <c r="Q146" s="437"/>
      <c r="R146" s="437"/>
      <c r="S146" s="437"/>
      <c r="T146" s="437"/>
      <c r="U146" s="437"/>
      <c r="V146" s="437"/>
      <c r="W146" s="417" t="b">
        <v>1</v>
      </c>
      <c r="X146" s="437"/>
    </row>
    <row r="147">
      <c r="A147" s="510" t="s">
        <v>3015</v>
      </c>
      <c r="B147" s="437"/>
      <c r="C147" s="437"/>
      <c r="D147" s="437"/>
      <c r="E147" s="437"/>
      <c r="F147" s="437"/>
      <c r="G147" s="437"/>
      <c r="H147" s="437"/>
      <c r="I147" s="437"/>
      <c r="J147" s="437"/>
      <c r="K147" s="437"/>
      <c r="L147" s="437"/>
      <c r="M147" s="437"/>
      <c r="N147" s="437"/>
      <c r="O147" s="437"/>
      <c r="P147" s="437"/>
      <c r="Q147" s="437"/>
      <c r="R147" s="437"/>
      <c r="S147" s="437"/>
      <c r="T147" s="437"/>
      <c r="U147" s="437"/>
      <c r="V147" s="437"/>
      <c r="W147" s="437"/>
      <c r="X147" s="417" t="b">
        <v>1</v>
      </c>
    </row>
    <row r="149">
      <c r="A149" s="459" t="s">
        <v>3016</v>
      </c>
      <c r="B149" s="459"/>
      <c r="C149" s="459"/>
      <c r="D149" s="459"/>
      <c r="E149" s="459"/>
      <c r="F149" s="459"/>
      <c r="G149" s="459"/>
      <c r="H149" s="459"/>
      <c r="I149" s="459"/>
      <c r="J149" s="459"/>
      <c r="K149" s="459"/>
      <c r="L149" s="459"/>
      <c r="M149" s="459"/>
      <c r="N149" s="459"/>
      <c r="O149" s="459"/>
      <c r="P149" s="459"/>
      <c r="Q149" s="459"/>
      <c r="R149" s="459"/>
    </row>
    <row r="150">
      <c r="A150" s="460" t="s">
        <v>2856</v>
      </c>
      <c r="B150" s="460" t="s">
        <v>3017</v>
      </c>
      <c r="C150" s="460" t="s">
        <v>3018</v>
      </c>
      <c r="D150" s="460" t="s">
        <v>3019</v>
      </c>
      <c r="E150" s="460" t="s">
        <v>3020</v>
      </c>
      <c r="F150" s="460" t="s">
        <v>3021</v>
      </c>
      <c r="G150" s="460" t="s">
        <v>3022</v>
      </c>
      <c r="H150" s="460" t="s">
        <v>3023</v>
      </c>
      <c r="I150" s="460" t="s">
        <v>3024</v>
      </c>
      <c r="J150" s="460" t="s">
        <v>3025</v>
      </c>
      <c r="K150" s="460" t="s">
        <v>3026</v>
      </c>
      <c r="L150" s="460" t="s">
        <v>3027</v>
      </c>
      <c r="M150" s="460" t="s">
        <v>3028</v>
      </c>
      <c r="N150" s="460" t="s">
        <v>3029</v>
      </c>
      <c r="O150" s="460" t="s">
        <v>3030</v>
      </c>
      <c r="P150" s="460" t="s">
        <v>3031</v>
      </c>
      <c r="Q150" s="460" t="s">
        <v>3032</v>
      </c>
      <c r="R150" s="460" t="s">
        <v>3033</v>
      </c>
    </row>
    <row r="151">
      <c r="A151" s="434" t="s">
        <v>2859</v>
      </c>
      <c r="B151" s="434"/>
      <c r="C151" s="434"/>
      <c r="D151" s="434"/>
      <c r="E151" s="434"/>
      <c r="F151" s="434"/>
      <c r="G151" s="434"/>
      <c r="H151" s="434"/>
      <c r="I151" s="434"/>
      <c r="J151" s="434"/>
      <c r="K151" s="434"/>
      <c r="L151" s="434"/>
      <c r="M151" s="434"/>
      <c r="N151" s="434"/>
      <c r="O151" s="434"/>
      <c r="P151" s="434"/>
      <c r="Q151" s="434"/>
      <c r="R151" s="434"/>
    </row>
    <row r="152">
      <c r="A152" s="56" t="s">
        <v>3034</v>
      </c>
      <c r="B152" s="417" t="s">
        <v>2349</v>
      </c>
      <c r="C152" s="437"/>
      <c r="D152" s="437"/>
      <c r="E152" s="417" t="s">
        <v>2349</v>
      </c>
      <c r="F152" s="417" t="s">
        <v>2349</v>
      </c>
      <c r="G152" s="417" t="s">
        <v>2349</v>
      </c>
      <c r="H152" s="437"/>
      <c r="I152" s="437"/>
      <c r="J152" s="437"/>
      <c r="K152" s="437"/>
      <c r="L152" s="437"/>
      <c r="M152" s="437"/>
      <c r="N152" s="437"/>
      <c r="O152" s="437"/>
      <c r="P152" s="437"/>
      <c r="Q152" s="437"/>
      <c r="R152" s="437"/>
    </row>
    <row r="153">
      <c r="A153" s="511" t="s">
        <v>3035</v>
      </c>
      <c r="B153" s="437"/>
      <c r="C153" s="417" t="s">
        <v>2349</v>
      </c>
      <c r="D153" s="437"/>
      <c r="E153" s="437"/>
      <c r="F153" s="437"/>
      <c r="G153" s="437"/>
      <c r="H153" s="417" t="s">
        <v>2349</v>
      </c>
      <c r="I153" s="437"/>
      <c r="J153" s="417" t="s">
        <v>2349</v>
      </c>
      <c r="K153" s="417" t="s">
        <v>2349</v>
      </c>
      <c r="L153" s="417" t="s">
        <v>2349</v>
      </c>
      <c r="M153" s="417" t="s">
        <v>2349</v>
      </c>
      <c r="N153" s="417" t="s">
        <v>2349</v>
      </c>
      <c r="O153" s="417" t="s">
        <v>2349</v>
      </c>
      <c r="P153" s="417" t="s">
        <v>2349</v>
      </c>
      <c r="Q153" s="417" t="s">
        <v>2349</v>
      </c>
      <c r="R153" s="417" t="s">
        <v>2349</v>
      </c>
    </row>
    <row r="154">
      <c r="A154" s="416" t="s">
        <v>2994</v>
      </c>
      <c r="B154" s="437"/>
      <c r="C154" s="437"/>
      <c r="D154" s="437"/>
      <c r="E154" s="437"/>
      <c r="F154" s="437"/>
      <c r="G154" s="437"/>
      <c r="H154" s="437"/>
      <c r="I154" s="437"/>
      <c r="J154" s="437"/>
      <c r="K154" s="437"/>
      <c r="L154" s="437"/>
      <c r="M154" s="437"/>
      <c r="N154" s="437"/>
      <c r="O154" s="437"/>
      <c r="P154" s="437"/>
      <c r="Q154" s="437"/>
      <c r="R154" s="437"/>
    </row>
    <row r="155">
      <c r="A155" s="506" t="s">
        <v>3036</v>
      </c>
      <c r="B155" s="466" t="s">
        <v>3005</v>
      </c>
      <c r="C155" s="56">
        <v>1.0</v>
      </c>
      <c r="D155" s="466" t="s">
        <v>3005</v>
      </c>
      <c r="E155" s="437"/>
      <c r="F155" s="466" t="s">
        <v>3005</v>
      </c>
      <c r="G155" s="466" t="s">
        <v>3005</v>
      </c>
      <c r="H155" s="56">
        <v>1.0</v>
      </c>
      <c r="I155" s="437"/>
      <c r="J155" s="56">
        <v>1.0</v>
      </c>
      <c r="K155" s="417">
        <v>1.0</v>
      </c>
      <c r="L155" s="417">
        <v>1.0</v>
      </c>
      <c r="M155" s="417">
        <v>1.0</v>
      </c>
      <c r="N155" s="417">
        <v>1.0</v>
      </c>
      <c r="O155" s="417">
        <v>1.0</v>
      </c>
      <c r="P155" s="417">
        <v>1.0</v>
      </c>
      <c r="Q155" s="417">
        <v>1.0</v>
      </c>
      <c r="R155" s="417">
        <v>1.0</v>
      </c>
    </row>
    <row r="156">
      <c r="A156" s="506" t="s">
        <v>2068</v>
      </c>
      <c r="B156" s="466" t="s">
        <v>2081</v>
      </c>
      <c r="C156" s="466" t="s">
        <v>3037</v>
      </c>
      <c r="D156" s="466" t="s">
        <v>2081</v>
      </c>
      <c r="E156" s="466" t="s">
        <v>2081</v>
      </c>
      <c r="F156" s="437"/>
      <c r="G156" s="466" t="s">
        <v>2081</v>
      </c>
      <c r="H156" s="466" t="s">
        <v>2081</v>
      </c>
      <c r="I156" s="437"/>
      <c r="J156" s="437"/>
      <c r="K156" s="466" t="s">
        <v>2081</v>
      </c>
      <c r="L156" s="466" t="s">
        <v>3038</v>
      </c>
      <c r="M156" s="466" t="s">
        <v>3039</v>
      </c>
      <c r="N156" s="466" t="s">
        <v>3040</v>
      </c>
      <c r="O156" s="466" t="s">
        <v>3041</v>
      </c>
      <c r="P156" s="466" t="s">
        <v>3042</v>
      </c>
      <c r="Q156" s="466" t="s">
        <v>3043</v>
      </c>
      <c r="R156" s="466" t="s">
        <v>3044</v>
      </c>
    </row>
    <row r="157">
      <c r="A157" s="506" t="s">
        <v>2997</v>
      </c>
      <c r="B157" s="466" t="s">
        <v>1889</v>
      </c>
      <c r="C157" s="56" t="s">
        <v>2998</v>
      </c>
      <c r="D157" s="466" t="s">
        <v>1889</v>
      </c>
      <c r="E157" s="466" t="s">
        <v>1889</v>
      </c>
      <c r="F157" s="466" t="s">
        <v>1889</v>
      </c>
      <c r="G157" s="437"/>
      <c r="H157" s="56" t="s">
        <v>2998</v>
      </c>
      <c r="I157" s="437"/>
      <c r="J157" s="56" t="s">
        <v>2998</v>
      </c>
      <c r="K157" s="417" t="s">
        <v>2998</v>
      </c>
      <c r="L157" s="437"/>
      <c r="M157" s="437"/>
      <c r="N157" s="437"/>
      <c r="O157" s="437"/>
      <c r="P157" s="437"/>
      <c r="Q157" s="437"/>
      <c r="R157" s="437"/>
    </row>
    <row r="158">
      <c r="A158" s="416" t="s">
        <v>3009</v>
      </c>
      <c r="B158" s="437"/>
      <c r="C158" s="437"/>
      <c r="D158" s="437"/>
      <c r="E158" s="437"/>
      <c r="F158" s="437"/>
      <c r="G158" s="437"/>
      <c r="H158" s="437"/>
      <c r="I158" s="437"/>
      <c r="J158" s="437"/>
      <c r="K158" s="437"/>
      <c r="L158" s="437"/>
      <c r="M158" s="437"/>
      <c r="N158" s="437"/>
      <c r="O158" s="437"/>
      <c r="P158" s="437"/>
      <c r="Q158" s="437"/>
      <c r="R158" s="437"/>
    </row>
    <row r="159">
      <c r="A159" s="506" t="s">
        <v>3036</v>
      </c>
      <c r="B159" s="437"/>
      <c r="C159" s="437"/>
      <c r="D159" s="437"/>
      <c r="E159" s="437"/>
      <c r="F159" s="437"/>
      <c r="G159" s="437"/>
      <c r="H159" s="437"/>
      <c r="I159" s="437"/>
      <c r="J159" s="437"/>
      <c r="K159" s="437"/>
      <c r="L159" s="437"/>
      <c r="M159" s="437"/>
      <c r="N159" s="437"/>
      <c r="O159" s="437"/>
      <c r="P159" s="437"/>
      <c r="Q159" s="437"/>
      <c r="R159" s="437"/>
    </row>
    <row r="160">
      <c r="A160" s="506" t="s">
        <v>2068</v>
      </c>
      <c r="B160" s="437"/>
      <c r="C160" s="437"/>
      <c r="D160" s="437"/>
      <c r="E160" s="437"/>
      <c r="F160" s="437"/>
      <c r="G160" s="437"/>
      <c r="H160" s="437"/>
      <c r="I160" s="437"/>
      <c r="J160" s="56">
        <v>1.0</v>
      </c>
      <c r="K160" s="437"/>
      <c r="L160" s="437"/>
      <c r="M160" s="437"/>
      <c r="N160" s="437"/>
      <c r="O160" s="437"/>
      <c r="P160" s="437"/>
      <c r="Q160" s="437"/>
      <c r="R160" s="437"/>
    </row>
    <row r="161">
      <c r="A161" s="506" t="s">
        <v>2997</v>
      </c>
      <c r="B161" s="437"/>
      <c r="C161" s="437"/>
      <c r="D161" s="437"/>
      <c r="E161" s="437"/>
      <c r="F161" s="437"/>
      <c r="G161" s="437"/>
      <c r="H161" s="437"/>
      <c r="I161" s="437"/>
      <c r="J161" s="437"/>
      <c r="K161" s="417">
        <v>1.0</v>
      </c>
      <c r="L161" s="417" t="s">
        <v>2118</v>
      </c>
      <c r="M161" s="467" t="s">
        <v>2088</v>
      </c>
      <c r="N161" s="417" t="s">
        <v>3010</v>
      </c>
      <c r="O161" s="417" t="s">
        <v>3011</v>
      </c>
      <c r="P161" s="417" t="s">
        <v>2128</v>
      </c>
      <c r="Q161" s="417" t="s">
        <v>2131</v>
      </c>
      <c r="R161" s="466" t="s">
        <v>3012</v>
      </c>
    </row>
    <row r="162">
      <c r="A162" s="512" t="s">
        <v>3045</v>
      </c>
      <c r="B162" s="500" t="s">
        <v>2349</v>
      </c>
      <c r="C162" s="500" t="s">
        <v>2349</v>
      </c>
      <c r="D162" s="500" t="s">
        <v>2349</v>
      </c>
      <c r="E162" s="500" t="s">
        <v>2349</v>
      </c>
      <c r="F162" s="500" t="s">
        <v>2349</v>
      </c>
      <c r="G162" s="500" t="s">
        <v>2349</v>
      </c>
      <c r="H162" s="500" t="s">
        <v>2888</v>
      </c>
      <c r="I162" s="500" t="s">
        <v>2888</v>
      </c>
      <c r="J162" s="500" t="s">
        <v>2349</v>
      </c>
      <c r="K162" s="500" t="s">
        <v>2349</v>
      </c>
      <c r="L162" s="500" t="s">
        <v>2349</v>
      </c>
      <c r="M162" s="500" t="s">
        <v>2349</v>
      </c>
      <c r="N162" s="500" t="s">
        <v>2349</v>
      </c>
      <c r="O162" s="500" t="s">
        <v>2349</v>
      </c>
      <c r="P162" s="500" t="s">
        <v>2349</v>
      </c>
      <c r="Q162" s="500" t="s">
        <v>2349</v>
      </c>
      <c r="R162" s="500" t="s">
        <v>2349</v>
      </c>
      <c r="S162" s="500"/>
      <c r="T162" s="500"/>
      <c r="U162" s="500"/>
      <c r="V162" s="500"/>
      <c r="W162" s="500"/>
      <c r="X162" s="500"/>
      <c r="Y162" s="500"/>
      <c r="Z162" s="500"/>
      <c r="AA162" s="500"/>
      <c r="AB162" s="500"/>
      <c r="AC162" s="500"/>
      <c r="AD162" s="500"/>
    </row>
    <row r="163">
      <c r="A163" s="456" t="s">
        <v>2878</v>
      </c>
      <c r="B163" s="456"/>
      <c r="C163" s="456"/>
      <c r="D163" s="456"/>
      <c r="E163" s="456"/>
      <c r="F163" s="456"/>
      <c r="G163" s="456"/>
      <c r="H163" s="456"/>
      <c r="I163" s="456"/>
      <c r="J163" s="456"/>
      <c r="K163" s="456"/>
      <c r="L163" s="456"/>
      <c r="M163" s="456"/>
      <c r="N163" s="456"/>
      <c r="O163" s="456"/>
      <c r="P163" s="456"/>
      <c r="Q163" s="456"/>
      <c r="R163" s="456"/>
    </row>
    <row r="164">
      <c r="A164" s="416" t="s">
        <v>3046</v>
      </c>
      <c r="B164" s="417" t="b">
        <v>1</v>
      </c>
      <c r="C164" s="437"/>
      <c r="D164" s="437"/>
      <c r="E164" s="437"/>
      <c r="F164" s="437"/>
      <c r="G164" s="437"/>
      <c r="H164" s="437"/>
      <c r="I164" s="437"/>
      <c r="J164" s="437"/>
      <c r="K164" s="437"/>
      <c r="L164" s="437"/>
      <c r="M164" s="437"/>
      <c r="N164" s="437"/>
      <c r="O164" s="437"/>
      <c r="P164" s="437"/>
      <c r="Q164" s="437"/>
      <c r="R164" s="437"/>
    </row>
    <row r="165">
      <c r="A165" s="416" t="s">
        <v>3014</v>
      </c>
      <c r="B165" s="437"/>
      <c r="C165" s="437"/>
      <c r="D165" s="417" t="b">
        <v>1</v>
      </c>
      <c r="E165" s="417" t="b">
        <v>1</v>
      </c>
      <c r="F165" s="417" t="b">
        <v>1</v>
      </c>
      <c r="G165" s="417" t="b">
        <v>1</v>
      </c>
      <c r="H165" s="417" t="b">
        <v>1</v>
      </c>
      <c r="I165" s="417" t="b">
        <v>1</v>
      </c>
      <c r="J165" s="437"/>
      <c r="K165" s="437"/>
      <c r="L165" s="437"/>
      <c r="M165" s="437"/>
      <c r="N165" s="437"/>
      <c r="O165" s="437"/>
      <c r="P165" s="437"/>
      <c r="Q165" s="437"/>
      <c r="R165" s="437"/>
    </row>
    <row r="166">
      <c r="A166" s="510" t="s">
        <v>3015</v>
      </c>
      <c r="B166" s="437"/>
      <c r="C166" s="437"/>
      <c r="D166" s="437"/>
      <c r="E166" s="437"/>
      <c r="F166" s="437"/>
      <c r="G166" s="437"/>
      <c r="H166" s="437"/>
      <c r="I166" s="437"/>
      <c r="J166" s="417" t="b">
        <v>1</v>
      </c>
      <c r="K166" s="417" t="b">
        <v>1</v>
      </c>
      <c r="L166" s="437"/>
      <c r="M166" s="437"/>
      <c r="N166" s="437"/>
      <c r="O166" s="437"/>
      <c r="P166" s="437"/>
      <c r="Q166" s="437"/>
      <c r="R166" s="437"/>
    </row>
    <row r="167">
      <c r="A167" s="416" t="s">
        <v>2962</v>
      </c>
      <c r="B167" s="437"/>
      <c r="C167" s="437"/>
      <c r="D167" s="437"/>
      <c r="E167" s="437"/>
      <c r="F167" s="437"/>
      <c r="G167" s="437"/>
      <c r="H167" s="437"/>
      <c r="I167" s="437"/>
      <c r="J167" s="437"/>
      <c r="K167" s="437"/>
      <c r="L167" s="417" t="b">
        <v>1</v>
      </c>
      <c r="M167" s="437"/>
      <c r="N167" s="437"/>
      <c r="O167" s="437"/>
      <c r="P167" s="437"/>
      <c r="Q167" s="437"/>
      <c r="R167" s="437"/>
    </row>
    <row r="168">
      <c r="A168" s="416" t="s">
        <v>2954</v>
      </c>
      <c r="B168" s="437"/>
      <c r="C168" s="437"/>
      <c r="D168" s="437"/>
      <c r="E168" s="437"/>
      <c r="F168" s="437"/>
      <c r="G168" s="437"/>
      <c r="H168" s="437"/>
      <c r="I168" s="437"/>
      <c r="J168" s="437"/>
      <c r="K168" s="437"/>
      <c r="L168" s="417"/>
      <c r="M168" s="417" t="b">
        <v>1</v>
      </c>
      <c r="N168" s="437"/>
      <c r="O168" s="437"/>
      <c r="P168" s="437"/>
      <c r="Q168" s="437"/>
      <c r="R168" s="437"/>
    </row>
    <row r="169">
      <c r="A169" s="416" t="s">
        <v>2963</v>
      </c>
      <c r="B169" s="437"/>
      <c r="C169" s="437"/>
      <c r="D169" s="437"/>
      <c r="E169" s="437"/>
      <c r="F169" s="437"/>
      <c r="G169" s="437"/>
      <c r="H169" s="437"/>
      <c r="I169" s="437"/>
      <c r="J169" s="437"/>
      <c r="K169" s="437"/>
      <c r="L169" s="417"/>
      <c r="M169" s="417"/>
      <c r="N169" s="417" t="b">
        <v>1</v>
      </c>
      <c r="O169" s="437"/>
      <c r="P169" s="437"/>
      <c r="Q169" s="437"/>
      <c r="R169" s="437"/>
    </row>
    <row r="170">
      <c r="A170" s="416" t="s">
        <v>2952</v>
      </c>
      <c r="B170" s="437"/>
      <c r="C170" s="437"/>
      <c r="D170" s="437"/>
      <c r="E170" s="437"/>
      <c r="F170" s="437"/>
      <c r="G170" s="437"/>
      <c r="H170" s="437"/>
      <c r="I170" s="437"/>
      <c r="J170" s="437"/>
      <c r="K170" s="437"/>
      <c r="L170" s="417"/>
      <c r="M170" s="417"/>
      <c r="N170" s="417"/>
      <c r="O170" s="417" t="b">
        <v>1</v>
      </c>
      <c r="P170" s="437"/>
      <c r="Q170" s="437"/>
      <c r="R170" s="437"/>
    </row>
    <row r="171">
      <c r="A171" s="416" t="s">
        <v>2953</v>
      </c>
      <c r="B171" s="437"/>
      <c r="C171" s="437"/>
      <c r="D171" s="437"/>
      <c r="E171" s="437"/>
      <c r="F171" s="437"/>
      <c r="G171" s="437"/>
      <c r="H171" s="437"/>
      <c r="I171" s="437"/>
      <c r="J171" s="437"/>
      <c r="K171" s="437"/>
      <c r="L171" s="417"/>
      <c r="M171" s="417"/>
      <c r="N171" s="417"/>
      <c r="O171" s="417"/>
      <c r="P171" s="417" t="b">
        <v>1</v>
      </c>
      <c r="Q171" s="437"/>
      <c r="R171" s="437"/>
    </row>
    <row r="172">
      <c r="A172" s="416" t="s">
        <v>2955</v>
      </c>
      <c r="B172" s="437"/>
      <c r="C172" s="437"/>
      <c r="D172" s="437"/>
      <c r="E172" s="437"/>
      <c r="F172" s="437"/>
      <c r="G172" s="437"/>
      <c r="H172" s="437"/>
      <c r="I172" s="437"/>
      <c r="J172" s="437"/>
      <c r="K172" s="437"/>
      <c r="L172" s="417"/>
      <c r="M172" s="417"/>
      <c r="N172" s="417"/>
      <c r="O172" s="417"/>
      <c r="P172" s="417"/>
      <c r="Q172" s="417" t="b">
        <v>1</v>
      </c>
      <c r="R172" s="437"/>
    </row>
    <row r="173">
      <c r="A173" s="510" t="s">
        <v>2956</v>
      </c>
      <c r="B173" s="437"/>
      <c r="C173" s="437"/>
      <c r="D173" s="437"/>
      <c r="E173" s="437"/>
      <c r="F173" s="437"/>
      <c r="G173" s="437"/>
      <c r="H173" s="437"/>
      <c r="I173" s="437"/>
      <c r="J173" s="437"/>
      <c r="K173" s="437"/>
      <c r="L173" s="417"/>
      <c r="M173" s="417"/>
      <c r="N173" s="417"/>
      <c r="O173" s="417"/>
      <c r="P173" s="417"/>
      <c r="Q173" s="417"/>
      <c r="R173" s="417" t="b">
        <v>1</v>
      </c>
    </row>
    <row r="175">
      <c r="A175" s="459" t="s">
        <v>3047</v>
      </c>
      <c r="B175" s="459"/>
    </row>
    <row r="176">
      <c r="A176" s="460" t="s">
        <v>2856</v>
      </c>
      <c r="B176" s="460" t="s">
        <v>3048</v>
      </c>
      <c r="C176" s="460" t="s">
        <v>3049</v>
      </c>
      <c r="D176" s="460" t="s">
        <v>3050</v>
      </c>
      <c r="E176" s="460" t="s">
        <v>3051</v>
      </c>
      <c r="F176" s="460" t="s">
        <v>3052</v>
      </c>
      <c r="G176" s="460" t="s">
        <v>3053</v>
      </c>
      <c r="H176" s="460" t="s">
        <v>3054</v>
      </c>
      <c r="I176" s="460" t="s">
        <v>3055</v>
      </c>
      <c r="J176" s="460" t="s">
        <v>3056</v>
      </c>
      <c r="K176" s="460" t="s">
        <v>3057</v>
      </c>
      <c r="L176" s="460" t="s">
        <v>3058</v>
      </c>
      <c r="M176" s="460" t="s">
        <v>3059</v>
      </c>
      <c r="N176" s="460" t="s">
        <v>3060</v>
      </c>
      <c r="O176" s="460" t="s">
        <v>3061</v>
      </c>
      <c r="P176" s="460" t="s">
        <v>3062</v>
      </c>
    </row>
    <row r="177">
      <c r="A177" s="434" t="s">
        <v>2859</v>
      </c>
      <c r="B177" s="434"/>
      <c r="C177" s="434"/>
      <c r="D177" s="434"/>
      <c r="E177" s="434"/>
      <c r="F177" s="434"/>
      <c r="G177" s="434"/>
      <c r="H177" s="434"/>
      <c r="I177" s="434"/>
      <c r="J177" s="434"/>
      <c r="K177" s="434"/>
      <c r="L177" s="434"/>
      <c r="M177" s="434"/>
      <c r="N177" s="434"/>
      <c r="O177" s="434"/>
      <c r="P177" s="434"/>
    </row>
    <row r="178">
      <c r="A178" s="416" t="s">
        <v>2994</v>
      </c>
      <c r="B178" s="437"/>
      <c r="C178" s="437"/>
      <c r="D178" s="437"/>
      <c r="E178" s="437"/>
      <c r="F178" s="437"/>
      <c r="G178" s="437"/>
      <c r="H178" s="437"/>
      <c r="I178" s="437"/>
      <c r="J178" s="437"/>
      <c r="K178" s="437"/>
      <c r="L178" s="437"/>
      <c r="M178" s="437"/>
      <c r="N178" s="437"/>
      <c r="O178" s="437"/>
      <c r="P178" s="437"/>
    </row>
    <row r="179">
      <c r="A179" s="506" t="s">
        <v>2062</v>
      </c>
      <c r="B179" s="466" t="s">
        <v>3005</v>
      </c>
      <c r="C179" s="56">
        <v>1.0</v>
      </c>
      <c r="D179" s="437"/>
      <c r="E179" s="466" t="s">
        <v>3005</v>
      </c>
      <c r="F179" s="466" t="s">
        <v>3005</v>
      </c>
      <c r="G179" s="466" t="s">
        <v>3005</v>
      </c>
      <c r="H179" s="437"/>
      <c r="I179" s="466" t="s">
        <v>3005</v>
      </c>
      <c r="J179" s="466" t="s">
        <v>3005</v>
      </c>
      <c r="K179" s="466" t="s">
        <v>3005</v>
      </c>
      <c r="L179" s="466" t="s">
        <v>3005</v>
      </c>
      <c r="M179" s="466" t="s">
        <v>3005</v>
      </c>
      <c r="N179" s="466" t="s">
        <v>3005</v>
      </c>
      <c r="O179" s="466" t="s">
        <v>3005</v>
      </c>
      <c r="P179" s="466" t="s">
        <v>3005</v>
      </c>
    </row>
    <row r="180">
      <c r="A180" s="506" t="s">
        <v>2997</v>
      </c>
      <c r="B180" s="466" t="s">
        <v>1889</v>
      </c>
      <c r="C180" s="56" t="s">
        <v>2998</v>
      </c>
      <c r="D180" s="466" t="s">
        <v>1889</v>
      </c>
      <c r="E180" s="437"/>
      <c r="F180" s="466" t="s">
        <v>1889</v>
      </c>
      <c r="G180" s="466" t="s">
        <v>1889</v>
      </c>
      <c r="H180" s="437"/>
      <c r="I180" s="437"/>
      <c r="J180" s="437"/>
      <c r="K180" s="437"/>
      <c r="L180" s="437"/>
      <c r="M180" s="437"/>
      <c r="N180" s="437"/>
      <c r="O180" s="437"/>
      <c r="P180" s="466" t="s">
        <v>1889</v>
      </c>
    </row>
    <row r="181">
      <c r="A181" s="506" t="s">
        <v>2068</v>
      </c>
      <c r="B181" s="466" t="s">
        <v>2081</v>
      </c>
      <c r="C181" s="466" t="s">
        <v>3037</v>
      </c>
      <c r="D181" s="466" t="s">
        <v>2081</v>
      </c>
      <c r="E181" s="466" t="s">
        <v>2081</v>
      </c>
      <c r="F181" s="437"/>
      <c r="G181" s="466" t="s">
        <v>2081</v>
      </c>
      <c r="H181" s="437"/>
      <c r="I181" s="466" t="s">
        <v>2081</v>
      </c>
      <c r="J181" s="466" t="s">
        <v>3038</v>
      </c>
      <c r="K181" s="466" t="s">
        <v>3039</v>
      </c>
      <c r="L181" s="466" t="s">
        <v>3040</v>
      </c>
      <c r="M181" s="466" t="s">
        <v>3041</v>
      </c>
      <c r="N181" s="466" t="s">
        <v>3042</v>
      </c>
      <c r="O181" s="466" t="s">
        <v>3043</v>
      </c>
      <c r="P181" s="437"/>
    </row>
    <row r="182">
      <c r="A182" s="503" t="s">
        <v>3063</v>
      </c>
      <c r="B182" s="56" t="s">
        <v>3005</v>
      </c>
      <c r="C182" s="56" t="s">
        <v>3005</v>
      </c>
      <c r="D182" s="56" t="s">
        <v>3005</v>
      </c>
      <c r="E182" s="56" t="s">
        <v>3005</v>
      </c>
      <c r="F182" s="56" t="s">
        <v>3005</v>
      </c>
      <c r="G182" s="437"/>
      <c r="H182" s="437"/>
      <c r="I182" s="56" t="s">
        <v>3005</v>
      </c>
      <c r="J182" s="56" t="s">
        <v>3005</v>
      </c>
      <c r="K182" s="56" t="s">
        <v>3005</v>
      </c>
      <c r="L182" s="56" t="s">
        <v>3005</v>
      </c>
      <c r="M182" s="56" t="s">
        <v>3005</v>
      </c>
      <c r="N182" s="56" t="s">
        <v>3005</v>
      </c>
      <c r="O182" s="56" t="s">
        <v>3005</v>
      </c>
      <c r="P182" s="56" t="s">
        <v>3005</v>
      </c>
    </row>
    <row r="183">
      <c r="A183" s="416" t="s">
        <v>3009</v>
      </c>
      <c r="B183" s="437"/>
      <c r="C183" s="437"/>
      <c r="D183" s="437"/>
      <c r="E183" s="437"/>
      <c r="F183" s="437"/>
      <c r="G183" s="437"/>
      <c r="H183" s="437"/>
      <c r="I183" s="437"/>
      <c r="J183" s="437"/>
      <c r="K183" s="437"/>
      <c r="L183" s="437"/>
      <c r="M183" s="437"/>
      <c r="N183" s="437"/>
      <c r="O183" s="437"/>
      <c r="P183" s="437"/>
    </row>
    <row r="184">
      <c r="A184" s="506" t="s">
        <v>2062</v>
      </c>
      <c r="B184" s="437"/>
      <c r="C184" s="437"/>
      <c r="D184" s="437"/>
      <c r="E184" s="437"/>
      <c r="F184" s="437"/>
      <c r="G184" s="437"/>
      <c r="H184" s="437"/>
      <c r="I184" s="437"/>
      <c r="J184" s="437"/>
      <c r="K184" s="437"/>
      <c r="L184" s="437"/>
      <c r="M184" s="437"/>
      <c r="N184" s="437"/>
      <c r="O184" s="437"/>
      <c r="P184" s="437"/>
    </row>
    <row r="185">
      <c r="A185" s="506" t="s">
        <v>2997</v>
      </c>
      <c r="B185" s="437"/>
      <c r="C185" s="437"/>
      <c r="D185" s="437"/>
      <c r="E185" s="437"/>
      <c r="F185" s="437"/>
      <c r="G185" s="437"/>
      <c r="H185" s="437"/>
      <c r="I185" s="417" t="s">
        <v>2118</v>
      </c>
      <c r="J185" s="513" t="s">
        <v>3064</v>
      </c>
      <c r="K185" s="513" t="s">
        <v>1904</v>
      </c>
      <c r="L185" s="513" t="s">
        <v>3065</v>
      </c>
      <c r="M185" s="513" t="s">
        <v>3066</v>
      </c>
      <c r="N185" s="513" t="s">
        <v>3067</v>
      </c>
      <c r="O185" s="513" t="s">
        <v>3068</v>
      </c>
      <c r="P185" s="437"/>
    </row>
    <row r="186">
      <c r="A186" s="506" t="s">
        <v>2068</v>
      </c>
      <c r="B186" s="437"/>
      <c r="C186" s="437"/>
      <c r="D186" s="437"/>
      <c r="E186" s="437"/>
      <c r="F186" s="437"/>
      <c r="G186" s="437"/>
      <c r="H186" s="437"/>
      <c r="I186" s="437"/>
      <c r="J186" s="437"/>
      <c r="K186" s="437"/>
      <c r="L186" s="437"/>
      <c r="M186" s="437"/>
      <c r="N186" s="437"/>
      <c r="O186" s="437"/>
      <c r="P186" s="56">
        <v>1.0</v>
      </c>
    </row>
    <row r="187">
      <c r="A187" s="503" t="s">
        <v>3063</v>
      </c>
      <c r="B187" s="437"/>
      <c r="C187" s="437"/>
      <c r="D187" s="437"/>
      <c r="E187" s="437"/>
      <c r="F187" s="437"/>
      <c r="G187" s="437"/>
      <c r="H187" s="437"/>
      <c r="I187" s="437"/>
      <c r="J187" s="437"/>
      <c r="K187" s="437"/>
      <c r="L187" s="437"/>
      <c r="M187" s="437"/>
      <c r="N187" s="437"/>
      <c r="O187" s="437"/>
      <c r="P187" s="437"/>
    </row>
    <row r="188">
      <c r="A188" s="456" t="s">
        <v>2878</v>
      </c>
      <c r="B188" s="456"/>
      <c r="C188" s="456"/>
      <c r="D188" s="456"/>
      <c r="E188" s="456"/>
      <c r="F188" s="456"/>
      <c r="G188" s="456"/>
      <c r="H188" s="456"/>
      <c r="I188" s="456"/>
      <c r="J188" s="456"/>
      <c r="K188" s="456"/>
      <c r="L188" s="456"/>
      <c r="M188" s="456"/>
      <c r="N188" s="456"/>
      <c r="O188" s="456"/>
      <c r="P188" s="456"/>
    </row>
    <row r="189">
      <c r="A189" s="416" t="s">
        <v>3069</v>
      </c>
      <c r="B189" s="417" t="b">
        <v>1</v>
      </c>
      <c r="C189" s="417" t="b">
        <v>1</v>
      </c>
      <c r="D189" s="437"/>
      <c r="E189" s="437"/>
      <c r="F189" s="437"/>
      <c r="G189" s="437"/>
      <c r="H189" s="437"/>
      <c r="I189" s="437"/>
      <c r="J189" s="437"/>
      <c r="K189" s="437"/>
      <c r="L189" s="437"/>
      <c r="M189" s="437"/>
      <c r="N189" s="437"/>
      <c r="O189" s="437"/>
      <c r="P189" s="437"/>
    </row>
    <row r="190">
      <c r="A190" s="416" t="s">
        <v>2950</v>
      </c>
      <c r="B190" s="437"/>
      <c r="C190" s="437"/>
      <c r="D190" s="417" t="b">
        <v>1</v>
      </c>
      <c r="E190" s="417" t="b">
        <v>1</v>
      </c>
      <c r="F190" s="417" t="b">
        <v>1</v>
      </c>
      <c r="G190" s="417" t="b">
        <v>1</v>
      </c>
      <c r="H190" s="417" t="b">
        <v>1</v>
      </c>
      <c r="I190" s="437"/>
      <c r="J190" s="437"/>
      <c r="K190" s="437"/>
      <c r="L190" s="437"/>
      <c r="M190" s="437"/>
      <c r="N190" s="437"/>
      <c r="O190" s="437"/>
      <c r="P190" s="437"/>
    </row>
    <row r="191">
      <c r="A191" s="416" t="s">
        <v>2962</v>
      </c>
      <c r="B191" s="437"/>
      <c r="C191" s="437"/>
      <c r="D191" s="437"/>
      <c r="E191" s="437"/>
      <c r="F191" s="437"/>
      <c r="G191" s="437"/>
      <c r="H191" s="437"/>
      <c r="I191" s="417" t="b">
        <v>1</v>
      </c>
      <c r="J191" s="437"/>
      <c r="K191" s="437"/>
      <c r="L191" s="437"/>
      <c r="M191" s="437"/>
      <c r="N191" s="437"/>
      <c r="O191" s="437"/>
      <c r="P191" s="437"/>
    </row>
    <row r="192">
      <c r="A192" s="416" t="s">
        <v>2954</v>
      </c>
      <c r="B192" s="437"/>
      <c r="C192" s="437"/>
      <c r="D192" s="437"/>
      <c r="E192" s="437"/>
      <c r="F192" s="437"/>
      <c r="G192" s="437"/>
      <c r="H192" s="437"/>
      <c r="I192" s="437"/>
      <c r="J192" s="417" t="b">
        <v>1</v>
      </c>
      <c r="K192" s="437"/>
      <c r="L192" s="437"/>
      <c r="M192" s="437"/>
      <c r="N192" s="437"/>
      <c r="O192" s="437"/>
      <c r="P192" s="437"/>
    </row>
    <row r="193">
      <c r="A193" s="416" t="s">
        <v>2963</v>
      </c>
      <c r="B193" s="437"/>
      <c r="C193" s="437"/>
      <c r="D193" s="437"/>
      <c r="E193" s="437"/>
      <c r="F193" s="437"/>
      <c r="G193" s="437"/>
      <c r="H193" s="437"/>
      <c r="I193" s="437"/>
      <c r="J193" s="437"/>
      <c r="K193" s="417" t="b">
        <v>1</v>
      </c>
      <c r="L193" s="437"/>
      <c r="M193" s="437"/>
      <c r="N193" s="437"/>
      <c r="O193" s="437"/>
      <c r="P193" s="437"/>
    </row>
    <row r="194">
      <c r="A194" s="416" t="s">
        <v>2952</v>
      </c>
      <c r="B194" s="437"/>
      <c r="C194" s="437"/>
      <c r="D194" s="437"/>
      <c r="E194" s="437"/>
      <c r="F194" s="437"/>
      <c r="G194" s="437"/>
      <c r="H194" s="437"/>
      <c r="I194" s="437"/>
      <c r="J194" s="437"/>
      <c r="K194" s="437"/>
      <c r="L194" s="417" t="b">
        <v>1</v>
      </c>
      <c r="M194" s="437"/>
      <c r="N194" s="437"/>
      <c r="O194" s="437"/>
      <c r="P194" s="437"/>
    </row>
    <row r="195">
      <c r="A195" s="509" t="s">
        <v>2953</v>
      </c>
      <c r="B195" s="437"/>
      <c r="C195" s="437"/>
      <c r="D195" s="437"/>
      <c r="E195" s="437"/>
      <c r="F195" s="437"/>
      <c r="G195" s="437"/>
      <c r="H195" s="437"/>
      <c r="I195" s="437"/>
      <c r="J195" s="437"/>
      <c r="K195" s="437"/>
      <c r="L195" s="437"/>
      <c r="M195" s="417" t="b">
        <v>1</v>
      </c>
      <c r="N195" s="437"/>
      <c r="O195" s="437"/>
      <c r="P195" s="437"/>
    </row>
    <row r="196">
      <c r="A196" s="416" t="s">
        <v>2955</v>
      </c>
      <c r="B196" s="437"/>
      <c r="C196" s="437"/>
      <c r="D196" s="437"/>
      <c r="E196" s="437"/>
      <c r="F196" s="437"/>
      <c r="G196" s="437"/>
      <c r="H196" s="437"/>
      <c r="I196" s="437"/>
      <c r="J196" s="437"/>
      <c r="K196" s="437"/>
      <c r="L196" s="437"/>
      <c r="M196" s="437"/>
      <c r="N196" s="417" t="b">
        <v>1</v>
      </c>
      <c r="O196" s="437"/>
      <c r="P196" s="437"/>
    </row>
    <row r="197">
      <c r="A197" s="501" t="s">
        <v>2956</v>
      </c>
      <c r="B197" s="437"/>
      <c r="C197" s="437"/>
      <c r="D197" s="437"/>
      <c r="E197" s="437"/>
      <c r="F197" s="437"/>
      <c r="G197" s="437"/>
      <c r="H197" s="437"/>
      <c r="I197" s="437"/>
      <c r="J197" s="437"/>
      <c r="K197" s="437"/>
      <c r="L197" s="437"/>
      <c r="M197" s="437"/>
      <c r="N197" s="437"/>
      <c r="O197" s="417" t="b">
        <v>1</v>
      </c>
      <c r="P197" s="437"/>
    </row>
    <row r="198">
      <c r="A198" s="510" t="s">
        <v>3015</v>
      </c>
      <c r="B198" s="437"/>
      <c r="C198" s="437"/>
      <c r="D198" s="437"/>
      <c r="E198" s="437"/>
      <c r="F198" s="437"/>
      <c r="G198" s="437"/>
      <c r="H198" s="437"/>
      <c r="I198" s="437"/>
      <c r="J198" s="437"/>
      <c r="K198" s="437"/>
      <c r="L198" s="437"/>
      <c r="M198" s="437"/>
      <c r="N198" s="437"/>
      <c r="O198" s="437"/>
      <c r="P198" s="417" t="b">
        <v>1</v>
      </c>
    </row>
    <row r="200">
      <c r="A200" s="459" t="s">
        <v>3070</v>
      </c>
      <c r="B200" s="459"/>
      <c r="C200" s="459"/>
      <c r="D200" s="459"/>
      <c r="E200" s="459"/>
      <c r="F200" s="459"/>
      <c r="G200" s="459"/>
      <c r="H200" s="459"/>
      <c r="I200" s="459"/>
      <c r="J200" s="459"/>
    </row>
    <row r="201">
      <c r="A201" s="460" t="s">
        <v>2856</v>
      </c>
      <c r="B201" s="460" t="s">
        <v>3071</v>
      </c>
      <c r="C201" s="460" t="s">
        <v>3072</v>
      </c>
      <c r="D201" s="460" t="s">
        <v>3073</v>
      </c>
      <c r="E201" s="460" t="s">
        <v>3074</v>
      </c>
      <c r="F201" s="460" t="s">
        <v>3075</v>
      </c>
      <c r="G201" s="460" t="s">
        <v>3076</v>
      </c>
      <c r="H201" s="460" t="s">
        <v>3077</v>
      </c>
      <c r="I201" s="460" t="s">
        <v>3078</v>
      </c>
      <c r="J201" s="460" t="s">
        <v>3079</v>
      </c>
    </row>
    <row r="202">
      <c r="A202" s="434" t="s">
        <v>2859</v>
      </c>
      <c r="B202" s="434"/>
      <c r="C202" s="434"/>
      <c r="D202" s="434"/>
      <c r="E202" s="434"/>
      <c r="F202" s="434"/>
      <c r="G202" s="434"/>
      <c r="H202" s="434"/>
      <c r="I202" s="434"/>
      <c r="J202" s="434"/>
    </row>
    <row r="203">
      <c r="A203" s="416" t="s">
        <v>2994</v>
      </c>
      <c r="B203" s="437"/>
      <c r="C203" s="437"/>
      <c r="D203" s="437"/>
      <c r="E203" s="437"/>
      <c r="F203" s="437"/>
      <c r="G203" s="437"/>
      <c r="H203" s="437"/>
      <c r="I203" s="437"/>
      <c r="J203" s="437"/>
    </row>
    <row r="204">
      <c r="A204" s="506" t="s">
        <v>2062</v>
      </c>
      <c r="B204" s="484" t="s">
        <v>2075</v>
      </c>
      <c r="C204" s="437"/>
      <c r="D204" s="484">
        <v>1.0</v>
      </c>
      <c r="E204" s="466" t="s">
        <v>3005</v>
      </c>
      <c r="F204" s="437"/>
      <c r="G204" s="466" t="s">
        <v>3005</v>
      </c>
      <c r="H204" s="437"/>
      <c r="I204" s="466" t="s">
        <v>3005</v>
      </c>
      <c r="J204" s="466" t="s">
        <v>3005</v>
      </c>
    </row>
    <row r="205">
      <c r="A205" s="506" t="s">
        <v>2068</v>
      </c>
      <c r="B205" s="466" t="s">
        <v>2081</v>
      </c>
      <c r="C205" s="466" t="s">
        <v>3037</v>
      </c>
      <c r="D205" s="437"/>
      <c r="E205" s="437"/>
      <c r="F205" s="466" t="s">
        <v>3041</v>
      </c>
      <c r="G205" s="466" t="s">
        <v>3041</v>
      </c>
      <c r="H205" s="466" t="s">
        <v>3041</v>
      </c>
      <c r="I205" s="466" t="s">
        <v>3041</v>
      </c>
      <c r="J205" s="437"/>
    </row>
    <row r="206">
      <c r="A206" s="506" t="s">
        <v>3080</v>
      </c>
      <c r="B206" s="484" t="s">
        <v>3081</v>
      </c>
      <c r="C206" s="437"/>
      <c r="D206" s="56">
        <v>1.0</v>
      </c>
      <c r="E206" s="417" t="s">
        <v>3005</v>
      </c>
      <c r="F206" s="417" t="s">
        <v>3005</v>
      </c>
      <c r="G206" s="437"/>
      <c r="H206" s="417" t="s">
        <v>3005</v>
      </c>
      <c r="I206" s="437"/>
      <c r="J206" s="417" t="s">
        <v>3005</v>
      </c>
    </row>
    <row r="207">
      <c r="A207" s="416" t="s">
        <v>3009</v>
      </c>
      <c r="B207" s="437"/>
      <c r="C207" s="437"/>
      <c r="D207" s="437"/>
      <c r="E207" s="437"/>
      <c r="F207" s="437"/>
      <c r="G207" s="437"/>
      <c r="H207" s="437"/>
      <c r="I207" s="437"/>
      <c r="J207" s="437"/>
    </row>
    <row r="208">
      <c r="A208" s="514" t="s">
        <v>2062</v>
      </c>
      <c r="B208" s="437"/>
      <c r="C208" s="437"/>
      <c r="D208" s="437"/>
      <c r="E208" s="437"/>
      <c r="F208" s="515" t="s">
        <v>3082</v>
      </c>
      <c r="G208" s="437"/>
      <c r="H208" s="484" t="s">
        <v>3083</v>
      </c>
      <c r="I208" s="437"/>
      <c r="J208" s="437"/>
    </row>
    <row r="209">
      <c r="A209" s="506" t="s">
        <v>2068</v>
      </c>
      <c r="B209" s="437"/>
      <c r="C209" s="437"/>
      <c r="D209" s="437"/>
      <c r="E209" s="516" t="s">
        <v>3084</v>
      </c>
      <c r="F209" s="517"/>
      <c r="G209" s="437"/>
      <c r="H209" s="437"/>
      <c r="I209" s="437"/>
      <c r="J209" s="56" t="s">
        <v>3085</v>
      </c>
    </row>
    <row r="210">
      <c r="A210" s="514" t="s">
        <v>3080</v>
      </c>
      <c r="B210" s="437"/>
      <c r="C210" s="437"/>
      <c r="D210" s="437"/>
      <c r="E210" s="437"/>
      <c r="F210" s="437"/>
      <c r="G210" s="515" t="s">
        <v>3086</v>
      </c>
      <c r="H210" s="437"/>
      <c r="I210" s="518" t="s">
        <v>1913</v>
      </c>
      <c r="J210" s="437"/>
    </row>
    <row r="211">
      <c r="A211" s="456" t="s">
        <v>2878</v>
      </c>
      <c r="B211" s="456"/>
      <c r="C211" s="456"/>
      <c r="D211" s="456"/>
      <c r="E211" s="456"/>
      <c r="F211" s="456"/>
      <c r="G211" s="456"/>
      <c r="H211" s="456"/>
      <c r="I211" s="456"/>
      <c r="J211" s="456"/>
    </row>
    <row r="212">
      <c r="A212" s="416" t="s">
        <v>3087</v>
      </c>
      <c r="B212" s="417" t="b">
        <v>1</v>
      </c>
      <c r="C212" s="417" t="b">
        <v>1</v>
      </c>
      <c r="D212" s="437"/>
      <c r="E212" s="437"/>
      <c r="F212" s="437"/>
      <c r="G212" s="437"/>
      <c r="H212" s="437"/>
      <c r="I212" s="437"/>
      <c r="J212" s="437"/>
    </row>
    <row r="213">
      <c r="A213" s="416" t="s">
        <v>2961</v>
      </c>
      <c r="B213" s="437"/>
      <c r="C213" s="437"/>
      <c r="D213" s="417" t="b">
        <v>1</v>
      </c>
      <c r="E213" s="417" t="b">
        <v>1</v>
      </c>
      <c r="F213" s="417" t="b">
        <v>1</v>
      </c>
      <c r="G213" s="417" t="b">
        <v>1</v>
      </c>
      <c r="H213" s="417" t="b">
        <v>1</v>
      </c>
      <c r="I213" s="417" t="b">
        <v>1</v>
      </c>
      <c r="J213" s="417" t="b">
        <v>1</v>
      </c>
    </row>
  </sheetData>
  <conditionalFormatting sqref="B23:E25">
    <cfRule type="cellIs" dxfId="3" priority="1" operator="greaterThanOrEqual">
      <formula>"ЗУ 1"</formula>
    </cfRule>
  </conditionalFormatting>
  <conditionalFormatting sqref="B23:E25">
    <cfRule type="cellIs" dxfId="3" priority="2" operator="greaterThanOrEqual">
      <formula>"ЗУ 1"</formula>
    </cfRule>
  </conditionalFormatting>
  <conditionalFormatting sqref="B2">
    <cfRule type="expression" dxfId="3" priority="3">
      <formula>#REF!="Passed"</formula>
    </cfRule>
  </conditionalFormatting>
  <conditionalFormatting sqref="B2">
    <cfRule type="expression" dxfId="4" priority="4">
      <formula>#REF!="Failed"</formula>
    </cfRule>
  </conditionalFormatting>
  <conditionalFormatting sqref="K168:Q173">
    <cfRule type="containsBlanks" dxfId="6" priority="5">
      <formula>LEN(TRIM(K168))=0</formula>
    </cfRule>
  </conditionalFormatting>
  <hyperlinks>
    <hyperlink r:id="rId1" ref="L15"/>
    <hyperlink r:id="rId2" ref="F31"/>
    <hyperlink r:id="rId3" ref="F62"/>
    <hyperlink r:id="rId4" ref="G62"/>
    <hyperlink r:id="rId5" ref="H62"/>
    <hyperlink r:id="rId6" ref="I62"/>
    <hyperlink r:id="rId7" ref="J62"/>
    <hyperlink r:id="rId8" ref="K62"/>
    <hyperlink r:id="rId9" ref="L62"/>
    <hyperlink r:id="rId10" ref="M62"/>
    <hyperlink r:id="rId11" ref="N62"/>
    <hyperlink r:id="rId12" ref="K65"/>
    <hyperlink r:id="rId13" ref="I80"/>
    <hyperlink r:id="rId14" ref="K102"/>
    <hyperlink r:id="rId15" ref="R136"/>
    <hyperlink r:id="rId16" ref="M161"/>
    <hyperlink r:id="rId17" ref="J185"/>
    <hyperlink r:id="rId18" ref="K185"/>
    <hyperlink r:id="rId19" ref="L185"/>
    <hyperlink r:id="rId20" ref="M185"/>
    <hyperlink r:id="rId21" ref="N185"/>
    <hyperlink r:id="rId22" ref="O185"/>
  </hyperlinks>
  <drawing r:id="rId2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0"/>
    <col customWidth="1" min="2" max="2" width="39.86"/>
    <col customWidth="1" min="3" max="3" width="16.43"/>
    <col customWidth="1" min="4" max="4" width="9.14"/>
    <col customWidth="1" min="5" max="5" width="28.86"/>
    <col customWidth="1" min="6" max="6" width="26.43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/>
    <row r="18">
      <c r="A18" s="519" t="str">
        <f>'черновик'!A28</f>
        <v>Поле для выбора города вручную</v>
      </c>
      <c r="D18" s="11"/>
    </row>
    <row r="19">
      <c r="A19" s="520" t="s">
        <v>3088</v>
      </c>
      <c r="B19" s="521" t="s">
        <v>3089</v>
      </c>
      <c r="C19" s="522" t="s">
        <v>3090</v>
      </c>
      <c r="D19" s="523"/>
    </row>
    <row r="20" ht="15.75" customHeight="1">
      <c r="A20" s="3" t="s">
        <v>3091</v>
      </c>
      <c r="B20" s="500" t="s">
        <v>3092</v>
      </c>
      <c r="C20" s="524" t="s">
        <v>3093</v>
      </c>
      <c r="D20" s="130"/>
    </row>
    <row r="21" ht="30.0" customHeight="1">
      <c r="A21" s="525" t="s">
        <v>3094</v>
      </c>
      <c r="B21" s="500" t="s">
        <v>3095</v>
      </c>
      <c r="C21" s="524" t="s">
        <v>3096</v>
      </c>
      <c r="D21" s="130"/>
    </row>
    <row r="22" ht="29.25" customHeight="1">
      <c r="A22" s="526" t="s">
        <v>3097</v>
      </c>
      <c r="B22" s="500">
        <v>123.0</v>
      </c>
      <c r="C22" s="524" t="s">
        <v>3098</v>
      </c>
      <c r="D22" s="130"/>
    </row>
    <row r="23" ht="29.25" customHeight="1">
      <c r="A23" s="526" t="s">
        <v>474</v>
      </c>
      <c r="B23" s="500"/>
      <c r="C23" s="524" t="s">
        <v>3099</v>
      </c>
      <c r="D23" s="130"/>
    </row>
    <row r="24" ht="33.75" customHeight="1">
      <c r="A24" s="3" t="s">
        <v>3100</v>
      </c>
      <c r="B24" s="527" t="s">
        <v>3101</v>
      </c>
      <c r="C24" s="524" t="s">
        <v>3102</v>
      </c>
      <c r="D24" s="36"/>
    </row>
    <row r="25" ht="17.25" customHeight="1">
      <c r="A25" s="3" t="s">
        <v>3103</v>
      </c>
      <c r="B25" s="500" t="s">
        <v>3104</v>
      </c>
      <c r="C25" s="524" t="s">
        <v>3105</v>
      </c>
      <c r="D25" s="130"/>
    </row>
    <row r="26" ht="18.75" customHeight="1">
      <c r="A26" s="528" t="s">
        <v>3106</v>
      </c>
      <c r="B26" s="500" t="s">
        <v>3092</v>
      </c>
      <c r="C26" s="524" t="s">
        <v>3107</v>
      </c>
      <c r="D26" s="130"/>
    </row>
    <row r="27" ht="18.75" customHeight="1">
      <c r="A27" s="529" t="s">
        <v>3108</v>
      </c>
      <c r="B27" s="530" t="s">
        <v>3109</v>
      </c>
      <c r="C27" s="531" t="s">
        <v>3110</v>
      </c>
      <c r="D27" s="130"/>
    </row>
    <row r="28" ht="30.75" customHeight="1">
      <c r="F28" s="130"/>
    </row>
    <row r="29" ht="18.75" customHeight="1">
      <c r="A29" s="519" t="s">
        <v>3111</v>
      </c>
    </row>
    <row r="30" ht="28.5" customHeight="1">
      <c r="A30" s="520" t="s">
        <v>3088</v>
      </c>
      <c r="B30" s="521" t="s">
        <v>3089</v>
      </c>
      <c r="C30" s="522" t="s">
        <v>3090</v>
      </c>
    </row>
    <row r="31" ht="203.25" customHeight="1">
      <c r="A31" s="20" t="s">
        <v>507</v>
      </c>
      <c r="B31" s="532" t="s">
        <v>3112</v>
      </c>
      <c r="C31" s="36" t="s">
        <v>3113</v>
      </c>
    </row>
    <row r="32" ht="39.75" customHeight="1">
      <c r="A32" s="20" t="s">
        <v>509</v>
      </c>
      <c r="B32" s="533" t="s">
        <v>1885</v>
      </c>
      <c r="C32" s="36" t="s">
        <v>3114</v>
      </c>
    </row>
    <row r="33" ht="42.75" customHeight="1">
      <c r="A33" s="20" t="s">
        <v>511</v>
      </c>
      <c r="B33" s="36" t="s">
        <v>3115</v>
      </c>
      <c r="C33" s="36" t="s">
        <v>3116</v>
      </c>
    </row>
    <row r="34">
      <c r="A34" s="534" t="s">
        <v>3117</v>
      </c>
      <c r="B34" s="130"/>
      <c r="C34" s="36" t="s">
        <v>3118</v>
      </c>
    </row>
    <row r="35">
      <c r="A35" s="535" t="s">
        <v>3119</v>
      </c>
      <c r="B35" s="130" t="s">
        <v>3120</v>
      </c>
      <c r="C35" s="36" t="s">
        <v>3121</v>
      </c>
    </row>
    <row r="36">
      <c r="A36" s="535" t="s">
        <v>3122</v>
      </c>
      <c r="B36" s="536">
        <v>1.23456789E9</v>
      </c>
      <c r="C36" s="36" t="s">
        <v>3123</v>
      </c>
    </row>
    <row r="37">
      <c r="A37" s="537" t="s">
        <v>3124</v>
      </c>
      <c r="B37" s="130" t="s">
        <v>3125</v>
      </c>
      <c r="C37" s="36" t="s">
        <v>3126</v>
      </c>
    </row>
    <row r="39">
      <c r="A39" s="519" t="s">
        <v>3127</v>
      </c>
    </row>
    <row r="40">
      <c r="A40" s="520" t="s">
        <v>3088</v>
      </c>
      <c r="B40" s="521" t="s">
        <v>3089</v>
      </c>
      <c r="C40" s="522" t="s">
        <v>3090</v>
      </c>
    </row>
    <row r="41">
      <c r="A41" s="26" t="s">
        <v>229</v>
      </c>
      <c r="B41" s="8">
        <f>B36</f>
        <v>1234567890</v>
      </c>
      <c r="C41" s="56" t="s">
        <v>3128</v>
      </c>
    </row>
    <row r="42">
      <c r="A42" s="26" t="s">
        <v>231</v>
      </c>
      <c r="B42" s="27">
        <f>B36</f>
        <v>1234567890</v>
      </c>
      <c r="C42" s="56" t="s">
        <v>3129</v>
      </c>
    </row>
    <row r="43">
      <c r="A43" s="26" t="s">
        <v>233</v>
      </c>
      <c r="B43" s="8" t="s">
        <v>964</v>
      </c>
      <c r="C43" s="56" t="s">
        <v>3130</v>
      </c>
    </row>
    <row r="44">
      <c r="A44" s="26" t="s">
        <v>3131</v>
      </c>
      <c r="B44" s="8">
        <v>1.2345678E7</v>
      </c>
      <c r="C44" s="56" t="s">
        <v>3132</v>
      </c>
    </row>
    <row r="45">
      <c r="A45" s="26" t="s">
        <v>235</v>
      </c>
      <c r="B45" s="8" t="s">
        <v>2907</v>
      </c>
      <c r="C45" s="56" t="s">
        <v>3133</v>
      </c>
    </row>
    <row r="46">
      <c r="A46" s="26" t="s">
        <v>3134</v>
      </c>
      <c r="B46" s="8" t="s">
        <v>238</v>
      </c>
      <c r="C46" s="56" t="s">
        <v>3135</v>
      </c>
    </row>
    <row r="48">
      <c r="A48" s="519" t="s">
        <v>370</v>
      </c>
    </row>
    <row r="49">
      <c r="A49" s="520" t="s">
        <v>3088</v>
      </c>
      <c r="B49" s="521" t="s">
        <v>3089</v>
      </c>
      <c r="C49" s="522" t="s">
        <v>3090</v>
      </c>
    </row>
    <row r="50">
      <c r="A50" s="51" t="s">
        <v>164</v>
      </c>
      <c r="C50" s="8" t="s">
        <v>3136</v>
      </c>
    </row>
    <row r="51">
      <c r="A51" s="20" t="s">
        <v>167</v>
      </c>
      <c r="B51" s="56" t="s">
        <v>1889</v>
      </c>
      <c r="C51" s="8" t="s">
        <v>3137</v>
      </c>
    </row>
    <row r="52">
      <c r="A52" s="20" t="s">
        <v>526</v>
      </c>
      <c r="B52" s="8" t="s">
        <v>1965</v>
      </c>
      <c r="C52" s="8" t="s">
        <v>3138</v>
      </c>
    </row>
    <row r="53">
      <c r="A53" s="20" t="s">
        <v>528</v>
      </c>
      <c r="B53" s="8" t="s">
        <v>2929</v>
      </c>
      <c r="C53" s="8" t="s">
        <v>3139</v>
      </c>
    </row>
    <row r="54">
      <c r="A54" s="8" t="s">
        <v>532</v>
      </c>
      <c r="B54" s="182" t="s">
        <v>522</v>
      </c>
      <c r="C54" s="8" t="s">
        <v>3140</v>
      </c>
    </row>
    <row r="55">
      <c r="A55" s="8" t="s">
        <v>534</v>
      </c>
      <c r="B55" s="182" t="s">
        <v>632</v>
      </c>
      <c r="C55" s="8" t="s">
        <v>3141</v>
      </c>
    </row>
    <row r="56">
      <c r="A56" s="20" t="s">
        <v>979</v>
      </c>
      <c r="B56" s="56" t="s">
        <v>1899</v>
      </c>
      <c r="C56" s="8" t="s">
        <v>3142</v>
      </c>
    </row>
    <row r="58">
      <c r="A58" s="519" t="s">
        <v>3143</v>
      </c>
    </row>
    <row r="59">
      <c r="A59" s="520" t="s">
        <v>3088</v>
      </c>
      <c r="B59" s="521" t="s">
        <v>3089</v>
      </c>
      <c r="C59" s="522" t="s">
        <v>3090</v>
      </c>
    </row>
    <row r="60">
      <c r="A60" s="27" t="s">
        <v>3144</v>
      </c>
      <c r="B60" s="532" t="s">
        <v>3145</v>
      </c>
      <c r="C60" s="38" t="s">
        <v>3146</v>
      </c>
    </row>
    <row r="63">
      <c r="A63" s="519" t="s">
        <v>3147</v>
      </c>
    </row>
    <row r="64">
      <c r="A64" s="520" t="s">
        <v>3088</v>
      </c>
      <c r="B64" s="521" t="s">
        <v>3089</v>
      </c>
      <c r="C64" s="522" t="s">
        <v>3090</v>
      </c>
    </row>
    <row r="65">
      <c r="A65" s="27" t="s">
        <v>3148</v>
      </c>
      <c r="B65" s="532" t="s">
        <v>3145</v>
      </c>
      <c r="C65" s="38" t="s">
        <v>3149</v>
      </c>
    </row>
    <row r="66">
      <c r="B66" s="533"/>
    </row>
    <row r="67">
      <c r="A67" s="519" t="s">
        <v>3150</v>
      </c>
    </row>
    <row r="68">
      <c r="A68" s="520" t="s">
        <v>3088</v>
      </c>
      <c r="B68" s="521" t="s">
        <v>3089</v>
      </c>
      <c r="C68" s="522" t="s">
        <v>3090</v>
      </c>
      <c r="D68" s="38"/>
      <c r="E68" s="38"/>
      <c r="F68" s="38"/>
    </row>
    <row r="69">
      <c r="A69" s="27" t="s">
        <v>3151</v>
      </c>
      <c r="B69" s="538" t="s">
        <v>2875</v>
      </c>
      <c r="C69" s="38" t="s">
        <v>3152</v>
      </c>
      <c r="D69" s="38"/>
      <c r="E69" s="38"/>
      <c r="F69" s="38"/>
    </row>
    <row r="70">
      <c r="A70" s="27"/>
      <c r="B70" s="538"/>
      <c r="C70" s="38"/>
      <c r="D70" s="38"/>
      <c r="E70" s="38"/>
      <c r="F70" s="38"/>
    </row>
    <row r="71">
      <c r="A71" s="519" t="s">
        <v>3153</v>
      </c>
    </row>
    <row r="72">
      <c r="A72" s="520" t="s">
        <v>3088</v>
      </c>
      <c r="B72" s="521" t="s">
        <v>3089</v>
      </c>
      <c r="C72" s="522" t="s">
        <v>3090</v>
      </c>
    </row>
    <row r="73">
      <c r="A73" s="27" t="s">
        <v>3154</v>
      </c>
      <c r="B73" s="27" t="s">
        <v>3155</v>
      </c>
      <c r="C73" s="38" t="s">
        <v>3156</v>
      </c>
      <c r="D73" s="38"/>
      <c r="E73" s="38"/>
      <c r="F73" s="38"/>
    </row>
    <row r="75">
      <c r="A75" s="519" t="s">
        <v>3157</v>
      </c>
    </row>
    <row r="76">
      <c r="A76" s="520" t="s">
        <v>3088</v>
      </c>
      <c r="B76" s="521" t="s">
        <v>3089</v>
      </c>
      <c r="C76" s="522" t="s">
        <v>3090</v>
      </c>
    </row>
    <row r="77">
      <c r="A77" s="27" t="s">
        <v>3158</v>
      </c>
      <c r="B77" s="27" t="s">
        <v>3155</v>
      </c>
      <c r="C77" s="38" t="s">
        <v>3159</v>
      </c>
    </row>
    <row r="79">
      <c r="A79" s="519" t="s">
        <v>3160</v>
      </c>
    </row>
    <row r="80">
      <c r="A80" s="520" t="s">
        <v>3088</v>
      </c>
      <c r="B80" s="521" t="s">
        <v>3089</v>
      </c>
      <c r="C80" s="522" t="s">
        <v>3090</v>
      </c>
    </row>
    <row r="81">
      <c r="A81" s="165" t="s">
        <v>2800</v>
      </c>
      <c r="B81" s="403" t="s">
        <v>3161</v>
      </c>
      <c r="C81" s="38" t="s">
        <v>3162</v>
      </c>
    </row>
    <row r="82">
      <c r="A82" s="165" t="s">
        <v>2802</v>
      </c>
      <c r="B82" s="403" t="s">
        <v>3163</v>
      </c>
      <c r="C82" s="38" t="s">
        <v>3164</v>
      </c>
    </row>
  </sheetData>
  <mergeCells count="10">
    <mergeCell ref="A71:C71"/>
    <mergeCell ref="A75:C75"/>
    <mergeCell ref="A79:C79"/>
    <mergeCell ref="A18:C18"/>
    <mergeCell ref="A29:C29"/>
    <mergeCell ref="A39:C39"/>
    <mergeCell ref="A48:C48"/>
    <mergeCell ref="A58:C58"/>
    <mergeCell ref="A63:C63"/>
    <mergeCell ref="A67:C67"/>
  </mergeCells>
  <conditionalFormatting sqref="B50">
    <cfRule type="expression" dxfId="2" priority="1">
      <formula>COUNTIF($F$3:$F$2076,B50)&gt;1</formula>
    </cfRule>
  </conditionalFormatting>
  <conditionalFormatting sqref="B43:B46 B51:B56 C50:C56">
    <cfRule type="cellIs" dxfId="3" priority="2" operator="equal">
      <formula>"Passed"</formula>
    </cfRule>
  </conditionalFormatting>
  <conditionalFormatting sqref="B43:B46 B51:B56 C50:C56">
    <cfRule type="cellIs" dxfId="4" priority="3" operator="equal">
      <formula>"Failed"</formula>
    </cfRule>
  </conditionalFormatting>
  <conditionalFormatting sqref="B41:B46">
    <cfRule type="expression" dxfId="2" priority="4">
      <formula>COUNTIF($F$3:$F$2073,B41)&gt;1</formula>
    </cfRule>
  </conditionalFormatting>
  <hyperlinks>
    <hyperlink r:id="rId1" ref="B2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5.71"/>
    <col customWidth="1" min="2" max="2" width="16.14"/>
    <col customWidth="1" min="3" max="3" width="15.43"/>
    <col customWidth="1" min="4" max="4" width="84.0"/>
    <col customWidth="1" min="5" max="5" width="10.86"/>
    <col customWidth="1" min="6" max="6" width="10.57"/>
    <col customWidth="1" min="7" max="7" width="42.86"/>
    <col customWidth="1" min="8" max="8" width="59.29"/>
    <col customWidth="1" min="9" max="9" width="53.57"/>
    <col customWidth="1" min="10" max="26" width="8.71"/>
  </cols>
  <sheetData>
    <row r="1" ht="14.25" customHeight="1">
      <c r="A1" s="539" t="s">
        <v>3165</v>
      </c>
      <c r="B1" s="540" t="s">
        <v>3166</v>
      </c>
      <c r="C1" s="541" t="s">
        <v>3167</v>
      </c>
      <c r="D1" s="542" t="s">
        <v>3168</v>
      </c>
      <c r="E1" s="539" t="s">
        <v>3169</v>
      </c>
      <c r="F1" s="539" t="s">
        <v>3170</v>
      </c>
      <c r="G1" s="543" t="s">
        <v>3171</v>
      </c>
      <c r="H1" s="544" t="s">
        <v>3172</v>
      </c>
      <c r="I1" s="545" t="s">
        <v>3173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4.25" customHeight="1">
      <c r="A2" s="546" t="s">
        <v>3174</v>
      </c>
      <c r="B2" s="547" t="s">
        <v>13</v>
      </c>
      <c r="C2" s="469"/>
      <c r="D2" s="548" t="s">
        <v>3175</v>
      </c>
      <c r="E2" s="469"/>
      <c r="F2" s="470"/>
      <c r="G2" s="182"/>
      <c r="H2" s="549"/>
      <c r="I2" s="8"/>
    </row>
    <row r="3" ht="14.25" customHeight="1">
      <c r="A3" s="550" t="s">
        <v>3176</v>
      </c>
      <c r="B3" s="550" t="s">
        <v>3177</v>
      </c>
      <c r="C3" s="550"/>
      <c r="D3" s="551" t="s">
        <v>3178</v>
      </c>
      <c r="E3" s="550"/>
      <c r="F3" s="550"/>
      <c r="G3" s="182"/>
      <c r="H3" s="549"/>
      <c r="I3" s="8"/>
    </row>
    <row r="4" ht="14.25" customHeight="1">
      <c r="A4" s="56"/>
      <c r="B4" s="38" t="s">
        <v>3179</v>
      </c>
      <c r="C4" s="38"/>
      <c r="D4" s="552" t="s">
        <v>3180</v>
      </c>
      <c r="G4" s="182"/>
      <c r="H4" s="549"/>
      <c r="I4" s="8"/>
    </row>
    <row r="5" ht="14.25" customHeight="1">
      <c r="A5" s="56"/>
      <c r="C5" s="38"/>
      <c r="D5" s="553" t="s">
        <v>3181</v>
      </c>
      <c r="G5" s="182"/>
      <c r="H5" s="549"/>
      <c r="I5" s="8"/>
    </row>
    <row r="6" ht="14.25" customHeight="1">
      <c r="A6" s="56"/>
      <c r="C6" s="38"/>
      <c r="D6" s="553" t="s">
        <v>3182</v>
      </c>
      <c r="G6" s="182"/>
      <c r="H6" s="549"/>
      <c r="I6" s="8"/>
    </row>
    <row r="7" ht="14.25" customHeight="1">
      <c r="A7" s="56"/>
      <c r="C7" s="38"/>
      <c r="D7" s="553" t="s">
        <v>3183</v>
      </c>
      <c r="G7" s="182"/>
      <c r="H7" s="549"/>
      <c r="I7" s="8"/>
    </row>
    <row r="8" ht="14.25" customHeight="1">
      <c r="A8" s="56"/>
      <c r="C8" s="38"/>
      <c r="D8" s="553" t="s">
        <v>3184</v>
      </c>
      <c r="G8" s="182"/>
      <c r="H8" s="549"/>
      <c r="I8" s="8"/>
    </row>
    <row r="9" ht="14.25" customHeight="1">
      <c r="A9" s="56"/>
      <c r="B9" s="56" t="s">
        <v>3185</v>
      </c>
      <c r="C9" s="37" t="s">
        <v>3186</v>
      </c>
      <c r="D9" s="554" t="s">
        <v>3187</v>
      </c>
      <c r="G9" s="182"/>
      <c r="H9" s="549"/>
      <c r="I9" s="8"/>
    </row>
    <row r="10" ht="14.25" customHeight="1">
      <c r="A10" s="56"/>
      <c r="B10" s="56" t="s">
        <v>3188</v>
      </c>
      <c r="C10" s="37" t="s">
        <v>3186</v>
      </c>
      <c r="D10" s="555" t="s">
        <v>3189</v>
      </c>
      <c r="G10" s="182"/>
      <c r="H10" s="549"/>
      <c r="I10" s="8"/>
    </row>
    <row r="16" ht="14.25" customHeight="1">
      <c r="A16" s="556" t="s">
        <v>3176</v>
      </c>
      <c r="B16" s="556" t="s">
        <v>3190</v>
      </c>
      <c r="C16" s="556"/>
      <c r="D16" s="556"/>
      <c r="E16" s="556"/>
      <c r="F16" s="556"/>
      <c r="G16" s="182"/>
      <c r="H16" s="549"/>
      <c r="I16" s="8"/>
    </row>
    <row r="17" ht="14.25" customHeight="1">
      <c r="A17" s="4"/>
      <c r="B17" s="26" t="s">
        <v>19</v>
      </c>
      <c r="C17" s="26" t="s">
        <v>3186</v>
      </c>
      <c r="D17" s="4" t="s">
        <v>3191</v>
      </c>
      <c r="E17" s="4"/>
      <c r="F17" s="4"/>
      <c r="G17" s="182"/>
      <c r="H17" s="549"/>
      <c r="I17" s="8"/>
    </row>
    <row r="18" ht="28.5" customHeight="1">
      <c r="A18" s="557" t="s">
        <v>21</v>
      </c>
      <c r="B18" s="558" t="s">
        <v>19</v>
      </c>
      <c r="C18" s="559"/>
      <c r="D18" s="560"/>
      <c r="E18" s="559"/>
      <c r="F18" s="559"/>
      <c r="G18" s="182"/>
      <c r="H18" s="549"/>
      <c r="I18" s="8"/>
    </row>
    <row r="19" ht="14.25" customHeight="1">
      <c r="A19" s="130"/>
      <c r="B19" s="4" t="s">
        <v>3192</v>
      </c>
      <c r="C19" s="37" t="s">
        <v>3186</v>
      </c>
      <c r="D19" s="35" t="s">
        <v>22</v>
      </c>
      <c r="E19" s="56"/>
      <c r="G19" s="182"/>
      <c r="H19" s="549"/>
      <c r="I19" s="8"/>
    </row>
    <row r="20" ht="14.25" customHeight="1">
      <c r="A20" s="130"/>
      <c r="B20" s="4" t="s">
        <v>3193</v>
      </c>
      <c r="C20" s="37" t="s">
        <v>3194</v>
      </c>
      <c r="D20" s="320" t="s">
        <v>3195</v>
      </c>
      <c r="E20" s="56"/>
      <c r="G20" s="182"/>
      <c r="H20" s="549"/>
      <c r="I20" s="8"/>
    </row>
    <row r="21" ht="14.25" customHeight="1">
      <c r="A21" s="130"/>
      <c r="B21" s="26" t="s">
        <v>3196</v>
      </c>
      <c r="C21" s="28" t="s">
        <v>3194</v>
      </c>
      <c r="D21" s="320" t="s">
        <v>3197</v>
      </c>
      <c r="E21" s="56"/>
      <c r="G21" s="182"/>
      <c r="H21" s="549"/>
      <c r="I21" s="8"/>
    </row>
    <row r="22" ht="14.25" customHeight="1">
      <c r="A22" s="130"/>
      <c r="D22" s="320" t="s">
        <v>3198</v>
      </c>
      <c r="E22" s="56"/>
      <c r="G22" s="182"/>
      <c r="H22" s="549"/>
      <c r="I22" s="8"/>
    </row>
    <row r="23" ht="14.25" customHeight="1">
      <c r="A23" s="130"/>
      <c r="D23" s="320" t="s">
        <v>3199</v>
      </c>
      <c r="E23" s="56"/>
      <c r="G23" s="182"/>
      <c r="H23" s="549"/>
      <c r="I23" s="8"/>
    </row>
    <row r="24" ht="14.25" customHeight="1">
      <c r="A24" s="130"/>
      <c r="B24" s="4" t="s">
        <v>3200</v>
      </c>
      <c r="C24" s="37" t="s">
        <v>3194</v>
      </c>
      <c r="D24" s="320" t="s">
        <v>3201</v>
      </c>
      <c r="E24" s="56"/>
      <c r="G24" s="182"/>
      <c r="H24" s="549"/>
      <c r="I24" s="8"/>
    </row>
    <row r="25" ht="14.25" customHeight="1">
      <c r="A25" s="130"/>
      <c r="B25" s="4" t="s">
        <v>3202</v>
      </c>
      <c r="C25" s="37" t="s">
        <v>3186</v>
      </c>
      <c r="D25" s="320" t="s">
        <v>3203</v>
      </c>
      <c r="E25" s="56"/>
      <c r="G25" s="182"/>
      <c r="H25" s="549"/>
      <c r="I25" s="8"/>
    </row>
    <row r="26" ht="14.25" customHeight="1">
      <c r="A26" s="130"/>
      <c r="B26" s="4" t="s">
        <v>3204</v>
      </c>
      <c r="C26" s="37" t="s">
        <v>3186</v>
      </c>
      <c r="D26" s="320" t="s">
        <v>3205</v>
      </c>
      <c r="E26" s="56" t="s">
        <v>3206</v>
      </c>
      <c r="G26" s="182"/>
      <c r="H26" s="549"/>
      <c r="I26" s="8"/>
    </row>
    <row r="27" ht="84.75" customHeight="1">
      <c r="A27" s="4"/>
      <c r="B27" s="26" t="s">
        <v>31</v>
      </c>
      <c r="C27" s="28" t="s">
        <v>3186</v>
      </c>
      <c r="D27" s="4" t="s">
        <v>3207</v>
      </c>
      <c r="E27" s="56" t="s">
        <v>3206</v>
      </c>
      <c r="G27" s="561" t="s">
        <v>3208</v>
      </c>
      <c r="H27" s="549"/>
      <c r="I27" s="8"/>
    </row>
    <row r="28" ht="14.25" customHeight="1">
      <c r="A28" s="562" t="s">
        <v>3209</v>
      </c>
      <c r="B28" s="562" t="s">
        <v>3210</v>
      </c>
      <c r="C28" s="563"/>
      <c r="D28" s="564"/>
      <c r="E28" s="563"/>
      <c r="F28" s="563"/>
      <c r="G28" s="182"/>
      <c r="H28" s="549"/>
      <c r="I28" s="8"/>
    </row>
    <row r="29" ht="14.25" customHeight="1">
      <c r="A29" s="4"/>
      <c r="B29" s="26" t="s">
        <v>33</v>
      </c>
      <c r="C29" s="28" t="s">
        <v>3186</v>
      </c>
      <c r="D29" s="44" t="s">
        <v>3211</v>
      </c>
      <c r="G29" s="182"/>
      <c r="H29" s="565" t="s">
        <v>3212</v>
      </c>
      <c r="I29" s="8" t="s">
        <v>3213</v>
      </c>
    </row>
    <row r="30" ht="14.25" customHeight="1">
      <c r="A30" s="4"/>
      <c r="B30" s="4" t="s">
        <v>37</v>
      </c>
      <c r="C30" s="37" t="s">
        <v>3186</v>
      </c>
      <c r="D30" s="194" t="s">
        <v>3214</v>
      </c>
      <c r="G30" s="182"/>
      <c r="H30" s="549"/>
      <c r="I30" s="8"/>
    </row>
    <row r="31" ht="14.25" customHeight="1">
      <c r="A31" s="4"/>
      <c r="B31" s="4" t="s">
        <v>41</v>
      </c>
      <c r="C31" s="37" t="s">
        <v>3215</v>
      </c>
      <c r="D31" s="320" t="s">
        <v>3216</v>
      </c>
      <c r="G31" s="182"/>
      <c r="H31" s="549"/>
      <c r="I31" s="8"/>
    </row>
    <row r="32" ht="14.25" customHeight="1">
      <c r="A32" s="4"/>
      <c r="B32" s="4" t="s">
        <v>44</v>
      </c>
      <c r="C32" s="37" t="s">
        <v>3194</v>
      </c>
      <c r="D32" s="194" t="s">
        <v>3217</v>
      </c>
      <c r="G32" s="182"/>
      <c r="H32" s="549"/>
      <c r="I32" s="8"/>
    </row>
    <row r="33" ht="14.25" customHeight="1">
      <c r="A33" s="562" t="s">
        <v>3218</v>
      </c>
      <c r="B33" s="562" t="s">
        <v>3219</v>
      </c>
      <c r="C33" s="563"/>
      <c r="D33" s="564"/>
      <c r="E33" s="563"/>
      <c r="F33" s="563"/>
      <c r="G33" s="182"/>
      <c r="H33" s="549"/>
      <c r="I33" s="566"/>
      <c r="J33" s="559"/>
      <c r="K33" s="559"/>
      <c r="L33" s="559"/>
      <c r="M33" s="559"/>
      <c r="N33" s="559"/>
      <c r="O33" s="559"/>
      <c r="P33" s="559"/>
      <c r="Q33" s="559"/>
      <c r="R33" s="559"/>
      <c r="S33" s="559"/>
      <c r="T33" s="559"/>
      <c r="U33" s="559"/>
      <c r="V33" s="559"/>
      <c r="W33" s="559"/>
      <c r="X33" s="559"/>
      <c r="Y33" s="559"/>
      <c r="Z33" s="559"/>
    </row>
    <row r="34" ht="14.25" customHeight="1">
      <c r="A34" s="4"/>
      <c r="B34" s="4" t="s">
        <v>47</v>
      </c>
      <c r="C34" s="37" t="s">
        <v>3215</v>
      </c>
      <c r="D34" s="320" t="s">
        <v>3220</v>
      </c>
      <c r="F34" s="511"/>
      <c r="G34" s="182"/>
      <c r="H34" s="549"/>
      <c r="I34" s="8"/>
    </row>
    <row r="35" ht="14.25" customHeight="1">
      <c r="A35" s="4"/>
      <c r="B35" s="4" t="s">
        <v>50</v>
      </c>
      <c r="C35" s="37" t="s">
        <v>3186</v>
      </c>
      <c r="D35" s="320" t="s">
        <v>3221</v>
      </c>
      <c r="G35" s="182"/>
      <c r="H35" s="549"/>
      <c r="I35" s="8"/>
    </row>
    <row r="36" ht="14.25" customHeight="1">
      <c r="A36" s="4"/>
      <c r="B36" s="4" t="s">
        <v>53</v>
      </c>
      <c r="C36" s="37" t="s">
        <v>3215</v>
      </c>
      <c r="D36" s="194" t="s">
        <v>3222</v>
      </c>
      <c r="G36" s="182"/>
      <c r="H36" s="549"/>
      <c r="I36" s="8"/>
    </row>
    <row r="37" ht="14.25" customHeight="1">
      <c r="A37" s="4"/>
      <c r="B37" s="4" t="s">
        <v>55</v>
      </c>
      <c r="C37" s="37" t="s">
        <v>3194</v>
      </c>
      <c r="D37" s="194" t="s">
        <v>3223</v>
      </c>
      <c r="G37" s="182"/>
      <c r="H37" s="549"/>
      <c r="I37" s="8"/>
    </row>
    <row r="38" ht="14.25" customHeight="1">
      <c r="A38" s="4"/>
      <c r="B38" s="4" t="s">
        <v>61</v>
      </c>
      <c r="C38" s="37" t="s">
        <v>3215</v>
      </c>
      <c r="D38" s="194" t="s">
        <v>3224</v>
      </c>
      <c r="G38" s="182"/>
      <c r="H38" s="549"/>
      <c r="I38" s="8"/>
    </row>
    <row r="39" ht="14.25" customHeight="1">
      <c r="A39" s="562" t="s">
        <v>3225</v>
      </c>
      <c r="B39" s="567" t="s">
        <v>3226</v>
      </c>
      <c r="C39" s="563"/>
      <c r="D39" s="564"/>
      <c r="E39" s="563"/>
      <c r="F39" s="563"/>
      <c r="G39" s="182"/>
      <c r="H39" s="549"/>
      <c r="I39" s="8"/>
    </row>
    <row r="40" ht="14.25" customHeight="1">
      <c r="A40" s="4"/>
      <c r="B40" s="26" t="s">
        <v>3227</v>
      </c>
      <c r="C40" s="28" t="s">
        <v>3194</v>
      </c>
      <c r="D40" s="194" t="s">
        <v>3228</v>
      </c>
      <c r="G40" s="182"/>
      <c r="H40" s="549"/>
      <c r="I40" s="8"/>
    </row>
    <row r="41" ht="14.25" customHeight="1">
      <c r="A41" s="4"/>
      <c r="B41" s="26" t="s">
        <v>3229</v>
      </c>
      <c r="C41" s="28" t="s">
        <v>3194</v>
      </c>
      <c r="D41" s="194" t="s">
        <v>3230</v>
      </c>
      <c r="G41" s="182"/>
      <c r="H41" s="549"/>
      <c r="I41" s="8"/>
    </row>
    <row r="42" ht="14.25" customHeight="1">
      <c r="A42" s="4"/>
      <c r="B42" s="26" t="s">
        <v>3231</v>
      </c>
      <c r="C42" s="37" t="s">
        <v>3194</v>
      </c>
      <c r="D42" s="320" t="s">
        <v>3232</v>
      </c>
      <c r="G42" s="182"/>
      <c r="H42" s="549"/>
      <c r="I42" s="8"/>
    </row>
    <row r="43" ht="14.25" customHeight="1">
      <c r="A43" s="562" t="s">
        <v>3233</v>
      </c>
      <c r="B43" s="567" t="s">
        <v>3234</v>
      </c>
      <c r="C43" s="563"/>
      <c r="D43" s="564"/>
      <c r="E43" s="563"/>
      <c r="F43" s="568"/>
      <c r="G43" s="182"/>
      <c r="H43" s="549"/>
      <c r="I43" s="8"/>
    </row>
    <row r="44" ht="14.25" customHeight="1">
      <c r="A44" s="4"/>
      <c r="B44" s="4" t="s">
        <v>3235</v>
      </c>
      <c r="C44" s="37" t="s">
        <v>3186</v>
      </c>
      <c r="D44" s="320" t="s">
        <v>3236</v>
      </c>
      <c r="F44" s="569"/>
      <c r="G44" s="182"/>
      <c r="H44" s="549"/>
      <c r="I44" s="8"/>
    </row>
    <row r="45" ht="14.25" customHeight="1">
      <c r="A45" s="4"/>
      <c r="B45" s="4" t="s">
        <v>3237</v>
      </c>
      <c r="C45" s="37" t="s">
        <v>3194</v>
      </c>
      <c r="D45" s="320" t="s">
        <v>3238</v>
      </c>
      <c r="F45" s="569"/>
      <c r="G45" s="182"/>
      <c r="H45" s="549"/>
      <c r="I45" s="8"/>
    </row>
    <row r="46" ht="14.25" customHeight="1">
      <c r="A46" s="570" t="s">
        <v>3239</v>
      </c>
      <c r="B46" s="570" t="s">
        <v>3240</v>
      </c>
      <c r="C46" s="559"/>
      <c r="D46" s="570"/>
      <c r="E46" s="559"/>
      <c r="F46" s="571"/>
      <c r="G46" s="182"/>
      <c r="H46" s="549"/>
      <c r="I46" s="8"/>
    </row>
    <row r="47" ht="14.25" customHeight="1">
      <c r="A47" s="4"/>
      <c r="B47" s="4" t="s">
        <v>78</v>
      </c>
      <c r="C47" s="37" t="s">
        <v>3186</v>
      </c>
      <c r="D47" s="55" t="s">
        <v>3241</v>
      </c>
      <c r="F47" s="572"/>
      <c r="G47" s="182"/>
      <c r="H47" s="549"/>
      <c r="I47" s="8"/>
    </row>
    <row r="48" ht="14.25" customHeight="1">
      <c r="A48" s="4"/>
      <c r="B48" s="573" t="s">
        <v>3242</v>
      </c>
      <c r="C48" s="574" t="s">
        <v>3186</v>
      </c>
      <c r="D48" s="575" t="s">
        <v>3243</v>
      </c>
      <c r="F48" s="572"/>
      <c r="G48" s="182"/>
      <c r="H48" s="549"/>
      <c r="I48" s="8"/>
    </row>
    <row r="49" ht="14.25" customHeight="1">
      <c r="A49" s="4"/>
      <c r="B49" s="4" t="s">
        <v>3244</v>
      </c>
      <c r="C49" s="37" t="s">
        <v>3186</v>
      </c>
      <c r="D49" s="194" t="s">
        <v>3245</v>
      </c>
      <c r="F49" s="572"/>
      <c r="G49" s="182"/>
      <c r="H49" s="549"/>
      <c r="I49" s="8"/>
    </row>
    <row r="50" ht="14.25" customHeight="1">
      <c r="A50" s="4"/>
      <c r="B50" s="4" t="s">
        <v>3246</v>
      </c>
      <c r="C50" s="377" t="s">
        <v>3194</v>
      </c>
      <c r="D50" s="4" t="s">
        <v>3247</v>
      </c>
      <c r="G50" s="182"/>
      <c r="H50" s="549"/>
      <c r="I50" s="8"/>
    </row>
    <row r="51" ht="14.25" customHeight="1">
      <c r="A51" s="562" t="s">
        <v>87</v>
      </c>
      <c r="B51" s="562" t="s">
        <v>3248</v>
      </c>
      <c r="C51" s="563"/>
      <c r="D51" s="564"/>
      <c r="E51" s="563"/>
      <c r="F51" s="563"/>
      <c r="G51" s="182"/>
      <c r="H51" s="549"/>
      <c r="I51" s="8"/>
    </row>
    <row r="52" ht="14.25" customHeight="1">
      <c r="A52" s="4"/>
      <c r="B52" s="4" t="s">
        <v>85</v>
      </c>
      <c r="C52" s="37" t="s">
        <v>3215</v>
      </c>
      <c r="D52" s="320" t="s">
        <v>3249</v>
      </c>
      <c r="G52" s="182"/>
      <c r="H52" s="549"/>
      <c r="I52" s="8"/>
    </row>
    <row r="53" ht="14.25" customHeight="1">
      <c r="A53" s="4"/>
      <c r="B53" s="4" t="s">
        <v>88</v>
      </c>
      <c r="C53" s="37" t="s">
        <v>3215</v>
      </c>
      <c r="D53" s="320" t="s">
        <v>3250</v>
      </c>
      <c r="G53" s="182"/>
      <c r="H53" s="549"/>
      <c r="I53" s="8"/>
    </row>
    <row r="54" ht="14.25" customHeight="1">
      <c r="A54" s="562" t="s">
        <v>3251</v>
      </c>
      <c r="B54" s="562" t="s">
        <v>3252</v>
      </c>
      <c r="C54" s="563"/>
      <c r="D54" s="564"/>
      <c r="E54" s="563"/>
      <c r="F54" s="576"/>
      <c r="G54" s="182"/>
      <c r="H54" s="549"/>
      <c r="I54" s="8"/>
    </row>
    <row r="55" ht="14.25" customHeight="1">
      <c r="A55" s="4"/>
      <c r="B55" s="4" t="s">
        <v>89</v>
      </c>
      <c r="C55" s="37" t="s">
        <v>3194</v>
      </c>
      <c r="D55" s="194" t="s">
        <v>3253</v>
      </c>
      <c r="F55" s="577"/>
      <c r="G55" s="182"/>
      <c r="H55" s="549"/>
      <c r="I55" s="8"/>
    </row>
    <row r="56" ht="14.25" customHeight="1">
      <c r="A56" s="4"/>
      <c r="B56" s="4" t="s">
        <v>92</v>
      </c>
      <c r="C56" s="37" t="s">
        <v>3215</v>
      </c>
      <c r="D56" s="194" t="s">
        <v>3254</v>
      </c>
      <c r="F56" s="577"/>
      <c r="G56" s="182"/>
      <c r="H56" s="549"/>
      <c r="I56" s="8"/>
    </row>
    <row r="57" ht="14.25" customHeight="1">
      <c r="A57" s="4"/>
      <c r="B57" s="4" t="s">
        <v>3255</v>
      </c>
      <c r="C57" s="37" t="s">
        <v>3215</v>
      </c>
      <c r="D57" s="194" t="s">
        <v>3256</v>
      </c>
      <c r="F57" s="577"/>
      <c r="G57" s="182"/>
      <c r="H57" s="549"/>
      <c r="I57" s="8"/>
    </row>
    <row r="58" ht="14.25" customHeight="1">
      <c r="A58" s="4"/>
      <c r="B58" s="4" t="s">
        <v>95</v>
      </c>
      <c r="C58" s="37" t="s">
        <v>3186</v>
      </c>
      <c r="D58" s="55" t="s">
        <v>94</v>
      </c>
      <c r="F58" s="577"/>
      <c r="G58" s="182"/>
      <c r="H58" s="565" t="s">
        <v>3257</v>
      </c>
      <c r="I58" s="8" t="s">
        <v>3258</v>
      </c>
    </row>
    <row r="59" ht="14.25" customHeight="1">
      <c r="A59" s="4"/>
      <c r="B59" s="4" t="s">
        <v>98</v>
      </c>
      <c r="C59" s="37" t="s">
        <v>3194</v>
      </c>
      <c r="D59" s="194" t="s">
        <v>3259</v>
      </c>
      <c r="F59" s="577"/>
      <c r="G59" s="182"/>
      <c r="H59" s="549"/>
      <c r="I59" s="8"/>
    </row>
    <row r="60" ht="14.25" customHeight="1">
      <c r="A60" s="562" t="s">
        <v>3260</v>
      </c>
      <c r="B60" s="562" t="s">
        <v>3261</v>
      </c>
      <c r="C60" s="563"/>
      <c r="D60" s="564"/>
      <c r="E60" s="563"/>
      <c r="F60" s="576"/>
      <c r="G60" s="182"/>
      <c r="H60" s="549"/>
      <c r="I60" s="8"/>
    </row>
    <row r="61" ht="14.25" customHeight="1">
      <c r="A61" s="4"/>
      <c r="B61" s="4" t="s">
        <v>99</v>
      </c>
      <c r="C61" s="37" t="s">
        <v>3194</v>
      </c>
      <c r="D61" s="194" t="s">
        <v>3262</v>
      </c>
      <c r="G61" s="182"/>
      <c r="H61" s="549"/>
      <c r="I61" s="8"/>
    </row>
    <row r="62" ht="14.25" customHeight="1">
      <c r="A62" s="4"/>
      <c r="B62" s="4" t="s">
        <v>102</v>
      </c>
      <c r="C62" s="28" t="s">
        <v>3215</v>
      </c>
      <c r="D62" s="194" t="s">
        <v>3263</v>
      </c>
      <c r="G62" s="182"/>
      <c r="H62" s="549"/>
      <c r="I62" s="8"/>
    </row>
    <row r="63" ht="14.25" customHeight="1">
      <c r="A63" s="4"/>
      <c r="B63" s="4" t="s">
        <v>103</v>
      </c>
      <c r="C63" s="28" t="s">
        <v>3215</v>
      </c>
      <c r="D63" s="194" t="s">
        <v>3264</v>
      </c>
      <c r="G63" s="182"/>
      <c r="H63" s="549"/>
      <c r="I63" s="8"/>
    </row>
    <row r="64" ht="14.25" customHeight="1">
      <c r="A64" s="4"/>
      <c r="B64" s="4" t="s">
        <v>104</v>
      </c>
      <c r="C64" s="28" t="s">
        <v>3186</v>
      </c>
      <c r="D64" s="194" t="s">
        <v>3265</v>
      </c>
      <c r="G64" s="182"/>
      <c r="H64" s="549"/>
      <c r="I64" s="8"/>
    </row>
    <row r="65" ht="14.25" customHeight="1">
      <c r="A65" s="562" t="s">
        <v>3266</v>
      </c>
      <c r="B65" s="578" t="s">
        <v>3267</v>
      </c>
      <c r="C65" s="579"/>
      <c r="D65" s="564"/>
      <c r="E65" s="563"/>
      <c r="F65" s="576"/>
      <c r="G65" s="182"/>
      <c r="H65" s="549"/>
      <c r="I65" s="8"/>
    </row>
    <row r="66" ht="14.25" customHeight="1">
      <c r="A66" s="4"/>
      <c r="B66" s="26" t="s">
        <v>107</v>
      </c>
      <c r="C66" s="28" t="s">
        <v>3194</v>
      </c>
      <c r="D66" s="194" t="s">
        <v>3268</v>
      </c>
      <c r="G66" s="182"/>
      <c r="H66" s="549"/>
      <c r="I66" s="8"/>
    </row>
    <row r="67" ht="14.25" customHeight="1">
      <c r="A67" s="4"/>
      <c r="B67" s="26" t="s">
        <v>110</v>
      </c>
      <c r="C67" s="28" t="s">
        <v>3215</v>
      </c>
      <c r="D67" s="194" t="s">
        <v>3269</v>
      </c>
      <c r="G67" s="182"/>
      <c r="H67" s="549"/>
      <c r="I67" s="8"/>
    </row>
    <row r="68" ht="14.25" customHeight="1">
      <c r="A68" s="4"/>
      <c r="B68" s="26" t="s">
        <v>111</v>
      </c>
      <c r="C68" s="28" t="s">
        <v>3215</v>
      </c>
      <c r="D68" s="194" t="s">
        <v>3270</v>
      </c>
      <c r="G68" s="182"/>
      <c r="H68" s="549"/>
      <c r="I68" s="8"/>
    </row>
    <row r="69" ht="14.25" customHeight="1">
      <c r="A69" s="4"/>
      <c r="B69" s="26" t="s">
        <v>112</v>
      </c>
      <c r="C69" s="28" t="s">
        <v>3186</v>
      </c>
      <c r="D69" s="194" t="s">
        <v>3271</v>
      </c>
      <c r="G69" s="182"/>
      <c r="H69" s="549"/>
      <c r="I69" s="8"/>
    </row>
    <row r="70" ht="14.25" customHeight="1">
      <c r="A70" s="562" t="s">
        <v>115</v>
      </c>
      <c r="B70" s="580" t="s">
        <v>3272</v>
      </c>
      <c r="C70" s="579"/>
      <c r="D70" s="564"/>
      <c r="E70" s="563"/>
      <c r="F70" s="576"/>
      <c r="G70" s="182"/>
      <c r="H70" s="549"/>
      <c r="I70" s="8"/>
    </row>
    <row r="71" ht="14.25" customHeight="1">
      <c r="A71" s="4"/>
      <c r="B71" s="26" t="s">
        <v>116</v>
      </c>
      <c r="C71" s="28" t="s">
        <v>3194</v>
      </c>
      <c r="D71" s="320" t="s">
        <v>1932</v>
      </c>
      <c r="G71" s="182"/>
      <c r="H71" s="549"/>
      <c r="I71" s="8"/>
    </row>
    <row r="72" ht="14.25" customHeight="1">
      <c r="A72" s="4"/>
      <c r="B72" s="103" t="s">
        <v>123</v>
      </c>
      <c r="C72" s="28" t="s">
        <v>3215</v>
      </c>
      <c r="D72" s="320" t="s">
        <v>1936</v>
      </c>
      <c r="G72" s="182"/>
      <c r="H72" s="549"/>
      <c r="I72" s="8"/>
    </row>
    <row r="73" ht="14.25" hidden="1" customHeight="1">
      <c r="A73" s="28"/>
      <c r="B73" s="26" t="s">
        <v>3273</v>
      </c>
      <c r="C73" s="28" t="s">
        <v>3186</v>
      </c>
      <c r="D73" s="4" t="s">
        <v>3274</v>
      </c>
      <c r="H73" s="549"/>
      <c r="I73" s="8"/>
    </row>
    <row r="74" ht="14.25" customHeight="1">
      <c r="A74" s="37"/>
      <c r="B74" s="4" t="s">
        <v>126</v>
      </c>
      <c r="C74" s="37" t="s">
        <v>3186</v>
      </c>
      <c r="D74" s="320" t="s">
        <v>1938</v>
      </c>
      <c r="G74" s="581" t="s">
        <v>3275</v>
      </c>
      <c r="H74" s="549"/>
      <c r="I74" s="8"/>
    </row>
    <row r="75" ht="14.25" customHeight="1">
      <c r="A75" s="4"/>
      <c r="B75" s="4" t="s">
        <v>130</v>
      </c>
      <c r="C75" s="37" t="s">
        <v>3186</v>
      </c>
      <c r="D75" s="103" t="s">
        <v>129</v>
      </c>
      <c r="G75" s="581" t="s">
        <v>3275</v>
      </c>
      <c r="H75" s="549"/>
      <c r="I75" s="8"/>
    </row>
    <row r="76" ht="14.25" customHeight="1">
      <c r="A76" s="4"/>
      <c r="B76" s="140" t="s">
        <v>133</v>
      </c>
      <c r="C76" s="37" t="s">
        <v>3186</v>
      </c>
      <c r="D76" s="320" t="s">
        <v>1941</v>
      </c>
      <c r="G76" s="182"/>
      <c r="H76" s="549"/>
      <c r="I76" s="8"/>
    </row>
    <row r="77" ht="14.25" customHeight="1">
      <c r="A77" s="4"/>
      <c r="B77" s="4" t="s">
        <v>134</v>
      </c>
      <c r="C77" s="37" t="s">
        <v>3194</v>
      </c>
      <c r="D77" s="320" t="s">
        <v>1942</v>
      </c>
      <c r="G77" s="581" t="s">
        <v>3275</v>
      </c>
      <c r="H77" s="549"/>
      <c r="I77" s="8"/>
    </row>
    <row r="78" ht="14.25" customHeight="1">
      <c r="A78" s="4"/>
      <c r="B78" s="140" t="s">
        <v>137</v>
      </c>
      <c r="C78" s="37" t="s">
        <v>3186</v>
      </c>
      <c r="D78" s="320" t="s">
        <v>1944</v>
      </c>
      <c r="G78" s="182"/>
      <c r="H78" s="549"/>
      <c r="I78" s="8"/>
    </row>
    <row r="79" ht="14.25" customHeight="1">
      <c r="A79" s="4"/>
      <c r="B79" s="4" t="s">
        <v>138</v>
      </c>
      <c r="C79" s="37" t="s">
        <v>3194</v>
      </c>
      <c r="D79" s="320" t="s">
        <v>1945</v>
      </c>
      <c r="G79" s="182"/>
      <c r="H79" s="549"/>
      <c r="I79" s="8"/>
    </row>
    <row r="80" ht="14.25" customHeight="1">
      <c r="A80" s="4"/>
      <c r="B80" s="4" t="s">
        <v>141</v>
      </c>
      <c r="C80" s="37" t="s">
        <v>3194</v>
      </c>
      <c r="D80" s="320" t="s">
        <v>1947</v>
      </c>
      <c r="G80" s="182"/>
      <c r="H80" s="549"/>
      <c r="I80" s="8"/>
    </row>
    <row r="81" ht="14.25" customHeight="1">
      <c r="A81" s="562" t="s">
        <v>2329</v>
      </c>
      <c r="B81" s="582" t="s">
        <v>3276</v>
      </c>
      <c r="C81" s="583"/>
      <c r="D81" s="564"/>
      <c r="E81" s="563"/>
      <c r="F81" s="576"/>
      <c r="G81" s="182"/>
      <c r="H81" s="549"/>
      <c r="I81" s="8"/>
    </row>
    <row r="82" ht="14.25" customHeight="1">
      <c r="A82" s="4"/>
      <c r="B82" s="26" t="s">
        <v>142</v>
      </c>
      <c r="C82" s="26" t="s">
        <v>3186</v>
      </c>
      <c r="D82" s="130" t="s">
        <v>1949</v>
      </c>
      <c r="G82" s="182"/>
      <c r="H82" s="549"/>
      <c r="I82" s="8"/>
    </row>
    <row r="83" ht="14.25" customHeight="1">
      <c r="A83" s="4"/>
      <c r="B83" s="4" t="s">
        <v>145</v>
      </c>
      <c r="C83" s="37" t="s">
        <v>3194</v>
      </c>
      <c r="D83" s="320" t="s">
        <v>1951</v>
      </c>
      <c r="G83" s="182"/>
      <c r="H83" s="549"/>
      <c r="I83" s="8"/>
    </row>
    <row r="84" ht="14.25" customHeight="1">
      <c r="A84" s="4"/>
      <c r="B84" s="4" t="s">
        <v>148</v>
      </c>
      <c r="C84" s="37" t="s">
        <v>3186</v>
      </c>
      <c r="D84" s="103" t="s">
        <v>129</v>
      </c>
      <c r="G84" s="182"/>
      <c r="H84" s="549"/>
      <c r="I84" s="8"/>
    </row>
    <row r="85" ht="14.25" customHeight="1">
      <c r="A85" s="4"/>
      <c r="B85" s="4" t="s">
        <v>150</v>
      </c>
      <c r="C85" s="37" t="s">
        <v>3194</v>
      </c>
      <c r="D85" s="320" t="s">
        <v>1941</v>
      </c>
      <c r="G85" s="182"/>
      <c r="H85" s="549"/>
      <c r="I85" s="8"/>
    </row>
    <row r="86" ht="14.25" customHeight="1">
      <c r="A86" s="4"/>
      <c r="B86" s="4" t="s">
        <v>151</v>
      </c>
      <c r="C86" s="37" t="s">
        <v>3186</v>
      </c>
      <c r="D86" s="320" t="s">
        <v>1942</v>
      </c>
      <c r="G86" s="182"/>
      <c r="H86" s="549"/>
      <c r="I86" s="8"/>
    </row>
    <row r="87" ht="14.25" customHeight="1">
      <c r="A87" s="4"/>
      <c r="B87" s="4" t="s">
        <v>153</v>
      </c>
      <c r="C87" s="37" t="s">
        <v>3194</v>
      </c>
      <c r="D87" s="320" t="s">
        <v>1944</v>
      </c>
      <c r="G87" s="182"/>
      <c r="H87" s="549"/>
      <c r="I87" s="8"/>
    </row>
    <row r="88" ht="14.25" customHeight="1">
      <c r="A88" s="4"/>
      <c r="B88" s="4" t="s">
        <v>154</v>
      </c>
      <c r="C88" s="37" t="s">
        <v>3186</v>
      </c>
      <c r="D88" s="320" t="s">
        <v>1945</v>
      </c>
      <c r="G88" s="182"/>
      <c r="H88" s="549"/>
      <c r="I88" s="8"/>
    </row>
    <row r="89" ht="14.25" customHeight="1">
      <c r="A89" s="4"/>
      <c r="B89" s="4" t="s">
        <v>156</v>
      </c>
      <c r="C89" s="37" t="s">
        <v>3194</v>
      </c>
      <c r="D89" s="320" t="s">
        <v>1956</v>
      </c>
      <c r="G89" s="182"/>
      <c r="H89" s="549"/>
      <c r="I89" s="8"/>
    </row>
    <row r="90" ht="14.25" customHeight="1">
      <c r="A90" s="562" t="s">
        <v>157</v>
      </c>
      <c r="B90" s="582" t="s">
        <v>3277</v>
      </c>
      <c r="C90" s="583"/>
      <c r="D90" s="564"/>
      <c r="E90" s="563"/>
      <c r="F90" s="576"/>
      <c r="G90" s="182"/>
      <c r="H90" s="549"/>
      <c r="I90" s="8"/>
    </row>
    <row r="91" ht="14.25" customHeight="1">
      <c r="A91" s="4"/>
      <c r="B91" s="26" t="s">
        <v>158</v>
      </c>
      <c r="C91" s="28" t="s">
        <v>3194</v>
      </c>
      <c r="D91" s="536" t="s">
        <v>1958</v>
      </c>
      <c r="G91" s="182"/>
      <c r="H91" s="549"/>
      <c r="I91" s="8"/>
    </row>
    <row r="92" ht="14.25" customHeight="1">
      <c r="A92" s="4"/>
      <c r="B92" s="103" t="s">
        <v>161</v>
      </c>
      <c r="C92" s="28" t="s">
        <v>3194</v>
      </c>
      <c r="D92" s="26" t="s">
        <v>1960</v>
      </c>
      <c r="G92" s="8" t="s">
        <v>3278</v>
      </c>
      <c r="H92" s="584" t="s">
        <v>3279</v>
      </c>
      <c r="I92" s="8" t="s">
        <v>3280</v>
      </c>
    </row>
    <row r="93" ht="14.25" customHeight="1">
      <c r="A93" s="4"/>
      <c r="B93" s="103" t="s">
        <v>162</v>
      </c>
      <c r="C93" s="28" t="s">
        <v>3194</v>
      </c>
      <c r="D93" s="536" t="s">
        <v>1886</v>
      </c>
      <c r="H93" s="549"/>
      <c r="I93" s="8"/>
    </row>
    <row r="94" ht="14.25" customHeight="1">
      <c r="A94" s="4"/>
      <c r="B94" s="103" t="s">
        <v>165</v>
      </c>
      <c r="C94" s="28" t="s">
        <v>3194</v>
      </c>
      <c r="D94" s="536" t="s">
        <v>708</v>
      </c>
      <c r="H94" s="549"/>
      <c r="I94" s="8"/>
    </row>
    <row r="95" ht="14.25" customHeight="1">
      <c r="A95" s="4"/>
      <c r="B95" s="103" t="s">
        <v>1891</v>
      </c>
      <c r="C95" s="28" t="s">
        <v>3194</v>
      </c>
      <c r="D95" s="51" t="s">
        <v>1890</v>
      </c>
      <c r="H95" s="549"/>
      <c r="I95" s="8"/>
    </row>
    <row r="96" ht="14.25" customHeight="1">
      <c r="A96" s="4"/>
      <c r="B96" s="103" t="s">
        <v>1896</v>
      </c>
      <c r="C96" s="28" t="s">
        <v>3194</v>
      </c>
      <c r="D96" s="51" t="s">
        <v>1895</v>
      </c>
      <c r="G96" s="8"/>
      <c r="H96" s="549"/>
      <c r="I96" s="8"/>
    </row>
    <row r="97" ht="14.25" customHeight="1">
      <c r="A97" s="4"/>
      <c r="B97" s="103" t="s">
        <v>627</v>
      </c>
      <c r="C97" s="28" t="s">
        <v>3194</v>
      </c>
      <c r="D97" s="51" t="s">
        <v>1970</v>
      </c>
      <c r="G97" s="8"/>
      <c r="H97" s="549"/>
      <c r="I97" s="8"/>
    </row>
    <row r="98" ht="14.25" customHeight="1">
      <c r="A98" s="4"/>
      <c r="B98" s="103" t="s">
        <v>714</v>
      </c>
      <c r="C98" s="28" t="s">
        <v>3194</v>
      </c>
      <c r="D98" s="51" t="s">
        <v>1974</v>
      </c>
      <c r="G98" s="8"/>
      <c r="H98" s="549"/>
      <c r="I98" s="8"/>
    </row>
    <row r="99" ht="14.25" customHeight="1">
      <c r="A99" s="4"/>
      <c r="B99" s="103" t="s">
        <v>183</v>
      </c>
      <c r="C99" s="28" t="s">
        <v>3194</v>
      </c>
      <c r="D99" s="306" t="s">
        <v>182</v>
      </c>
      <c r="F99" s="182"/>
      <c r="G99" s="581" t="s">
        <v>3281</v>
      </c>
      <c r="H99" s="584" t="s">
        <v>3282</v>
      </c>
      <c r="I99" s="8" t="s">
        <v>3283</v>
      </c>
    </row>
    <row r="100" ht="14.25" customHeight="1">
      <c r="A100" s="4"/>
      <c r="B100" s="26" t="s">
        <v>1979</v>
      </c>
      <c r="C100" s="28" t="s">
        <v>3194</v>
      </c>
      <c r="D100" s="585" t="s">
        <v>188</v>
      </c>
      <c r="G100" s="581" t="s">
        <v>3284</v>
      </c>
      <c r="H100" s="586" t="s">
        <v>3285</v>
      </c>
      <c r="I100" s="8"/>
    </row>
    <row r="101" ht="14.25" customHeight="1">
      <c r="A101" s="4"/>
      <c r="B101" s="26" t="s">
        <v>1982</v>
      </c>
      <c r="C101" s="28" t="s">
        <v>3194</v>
      </c>
      <c r="D101" s="587" t="s">
        <v>1981</v>
      </c>
      <c r="G101" s="183" t="s">
        <v>3286</v>
      </c>
      <c r="H101" s="584" t="s">
        <v>3287</v>
      </c>
      <c r="I101" s="8" t="s">
        <v>3288</v>
      </c>
    </row>
    <row r="102" ht="14.25" customHeight="1">
      <c r="A102" s="4"/>
      <c r="B102" s="26" t="s">
        <v>1985</v>
      </c>
      <c r="C102" s="28" t="s">
        <v>3194</v>
      </c>
      <c r="D102" s="588" t="s">
        <v>196</v>
      </c>
      <c r="G102" s="589" t="s">
        <v>3289</v>
      </c>
      <c r="H102" s="584" t="s">
        <v>3290</v>
      </c>
      <c r="I102" s="8" t="s">
        <v>3291</v>
      </c>
    </row>
    <row r="103" ht="14.25" customHeight="1">
      <c r="A103" s="4"/>
      <c r="B103" s="26" t="s">
        <v>1988</v>
      </c>
      <c r="C103" s="28" t="s">
        <v>3194</v>
      </c>
      <c r="D103" s="44" t="s">
        <v>1987</v>
      </c>
      <c r="G103" s="182"/>
      <c r="H103" s="549"/>
      <c r="I103" s="8"/>
    </row>
    <row r="104" ht="14.25" customHeight="1">
      <c r="A104" s="4"/>
      <c r="B104" s="4" t="s">
        <v>1991</v>
      </c>
      <c r="C104" s="37" t="s">
        <v>3194</v>
      </c>
      <c r="D104" s="320" t="s">
        <v>1990</v>
      </c>
      <c r="G104" s="182"/>
      <c r="H104" s="549"/>
      <c r="I104" s="8"/>
    </row>
    <row r="105" ht="19.5" customHeight="1">
      <c r="A105" s="4"/>
      <c r="B105" s="26" t="s">
        <v>1994</v>
      </c>
      <c r="C105" s="37" t="s">
        <v>3194</v>
      </c>
      <c r="D105" s="51" t="s">
        <v>1993</v>
      </c>
      <c r="G105" s="182"/>
      <c r="H105" s="584" t="s">
        <v>3292</v>
      </c>
      <c r="I105" s="8" t="s">
        <v>3293</v>
      </c>
    </row>
    <row r="106" ht="14.25" customHeight="1">
      <c r="A106" s="4"/>
      <c r="B106" s="26" t="s">
        <v>1997</v>
      </c>
      <c r="C106" s="28" t="s">
        <v>3194</v>
      </c>
      <c r="D106" s="194" t="s">
        <v>1996</v>
      </c>
      <c r="G106" s="182"/>
      <c r="H106" s="590" t="s">
        <v>3294</v>
      </c>
      <c r="I106" s="8" t="s">
        <v>3295</v>
      </c>
    </row>
    <row r="107" ht="14.25" customHeight="1">
      <c r="A107" s="4"/>
      <c r="B107" s="26" t="s">
        <v>1999</v>
      </c>
      <c r="C107" s="28" t="s">
        <v>3186</v>
      </c>
      <c r="D107" s="51" t="s">
        <v>1998</v>
      </c>
      <c r="G107" s="182"/>
      <c r="H107" s="591"/>
      <c r="I107" s="8"/>
    </row>
    <row r="108" ht="14.25" customHeight="1">
      <c r="A108" s="570" t="s">
        <v>3296</v>
      </c>
      <c r="B108" s="570" t="s">
        <v>3297</v>
      </c>
      <c r="C108" s="559"/>
      <c r="D108" s="570"/>
      <c r="E108" s="559"/>
      <c r="F108" s="571"/>
      <c r="G108" s="182"/>
      <c r="H108" s="549"/>
      <c r="I108" s="8"/>
    </row>
    <row r="109" ht="14.25" customHeight="1">
      <c r="A109" s="4"/>
      <c r="B109" s="4" t="s">
        <v>208</v>
      </c>
      <c r="C109" s="37" t="s">
        <v>3186</v>
      </c>
      <c r="D109" s="55" t="s">
        <v>3298</v>
      </c>
      <c r="G109" s="182"/>
      <c r="H109" s="549" t="s">
        <v>93</v>
      </c>
      <c r="I109" s="8"/>
    </row>
    <row r="110" ht="14.25" customHeight="1">
      <c r="A110" s="4"/>
      <c r="B110" s="4" t="s">
        <v>3299</v>
      </c>
      <c r="C110" s="37" t="s">
        <v>3186</v>
      </c>
      <c r="D110" s="283" t="s">
        <v>3300</v>
      </c>
      <c r="G110" s="182"/>
      <c r="H110" s="549"/>
      <c r="I110" s="8"/>
    </row>
    <row r="111" ht="14.25" customHeight="1">
      <c r="A111" s="4"/>
      <c r="B111" s="4" t="s">
        <v>3301</v>
      </c>
      <c r="C111" s="28" t="s">
        <v>3194</v>
      </c>
      <c r="D111" s="4" t="s">
        <v>3302</v>
      </c>
      <c r="G111" s="182"/>
      <c r="H111" s="549"/>
      <c r="I111" s="8"/>
    </row>
    <row r="112" ht="14.25" customHeight="1">
      <c r="A112" s="562" t="s">
        <v>2892</v>
      </c>
      <c r="B112" s="562" t="s">
        <v>3303</v>
      </c>
      <c r="C112" s="583"/>
      <c r="D112" s="564"/>
      <c r="E112" s="563"/>
      <c r="F112" s="576"/>
      <c r="G112" s="182"/>
      <c r="H112" s="549"/>
      <c r="I112" s="8"/>
    </row>
    <row r="113" ht="14.25" customHeight="1">
      <c r="A113" s="4"/>
      <c r="B113" s="103" t="s">
        <v>216</v>
      </c>
      <c r="C113" s="28" t="s">
        <v>3186</v>
      </c>
      <c r="D113" s="4" t="s">
        <v>3304</v>
      </c>
      <c r="G113" s="182"/>
      <c r="H113" s="549"/>
      <c r="I113" s="8"/>
    </row>
    <row r="114" ht="15.75" customHeight="1">
      <c r="A114" s="4"/>
      <c r="D114" s="4" t="s">
        <v>3305</v>
      </c>
      <c r="G114" s="182"/>
      <c r="H114" s="584" t="s">
        <v>3306</v>
      </c>
      <c r="I114" s="8" t="s">
        <v>3307</v>
      </c>
    </row>
    <row r="115" ht="14.25" customHeight="1">
      <c r="A115" s="4"/>
      <c r="D115" s="4" t="s">
        <v>3308</v>
      </c>
      <c r="G115" s="182"/>
      <c r="H115" s="549"/>
      <c r="I115" s="8"/>
    </row>
    <row r="116" ht="14.25" customHeight="1">
      <c r="A116" s="4"/>
      <c r="D116" s="51" t="s">
        <v>3309</v>
      </c>
      <c r="G116" s="182"/>
      <c r="H116" s="549"/>
      <c r="I116" s="8"/>
    </row>
    <row r="117" ht="14.25" customHeight="1">
      <c r="A117" s="4"/>
      <c r="B117" s="26" t="s">
        <v>219</v>
      </c>
      <c r="C117" s="28" t="s">
        <v>3186</v>
      </c>
      <c r="D117" s="592" t="s">
        <v>3310</v>
      </c>
      <c r="G117" s="182"/>
      <c r="H117" s="549"/>
      <c r="I117" s="8"/>
    </row>
    <row r="118" ht="14.25" customHeight="1">
      <c r="A118" s="4"/>
      <c r="B118" s="103" t="s">
        <v>226</v>
      </c>
      <c r="C118" s="28" t="s">
        <v>3186</v>
      </c>
      <c r="D118" s="592" t="s">
        <v>3311</v>
      </c>
      <c r="G118" s="182"/>
      <c r="H118" s="549"/>
      <c r="I118" s="8"/>
    </row>
    <row r="119" ht="14.25" customHeight="1">
      <c r="A119" s="4"/>
      <c r="B119" s="26" t="s">
        <v>228</v>
      </c>
      <c r="C119" s="28" t="s">
        <v>3186</v>
      </c>
      <c r="D119" s="592" t="s">
        <v>688</v>
      </c>
      <c r="G119" s="182"/>
      <c r="H119" s="549"/>
      <c r="I119" s="8"/>
    </row>
    <row r="120" ht="14.25" customHeight="1">
      <c r="A120" s="4"/>
      <c r="B120" s="26" t="s">
        <v>230</v>
      </c>
      <c r="C120" s="28" t="s">
        <v>3186</v>
      </c>
      <c r="D120" s="592" t="s">
        <v>690</v>
      </c>
      <c r="G120" s="182"/>
      <c r="H120" s="549"/>
      <c r="I120" s="8"/>
    </row>
    <row r="121" ht="14.25" customHeight="1">
      <c r="A121" s="4"/>
      <c r="B121" s="26" t="s">
        <v>232</v>
      </c>
      <c r="C121" s="28" t="s">
        <v>3186</v>
      </c>
      <c r="D121" s="592" t="s">
        <v>693</v>
      </c>
      <c r="G121" s="182"/>
      <c r="H121" s="549"/>
      <c r="I121" s="8"/>
    </row>
    <row r="122" ht="14.25" customHeight="1">
      <c r="A122" s="4"/>
      <c r="B122" s="26" t="s">
        <v>697</v>
      </c>
      <c r="C122" s="28" t="s">
        <v>3186</v>
      </c>
      <c r="D122" s="592" t="s">
        <v>696</v>
      </c>
      <c r="G122" s="182"/>
      <c r="H122" s="549"/>
      <c r="I122" s="8"/>
    </row>
    <row r="123" ht="14.25" customHeight="1">
      <c r="A123" s="4"/>
      <c r="B123" s="26" t="s">
        <v>701</v>
      </c>
      <c r="C123" s="28" t="s">
        <v>3186</v>
      </c>
      <c r="D123" s="51" t="s">
        <v>700</v>
      </c>
      <c r="G123" s="182"/>
      <c r="H123" s="549"/>
      <c r="I123" s="8"/>
    </row>
    <row r="124" ht="14.25" customHeight="1">
      <c r="A124" s="4"/>
      <c r="B124" s="26" t="s">
        <v>239</v>
      </c>
      <c r="C124" s="28" t="s">
        <v>3215</v>
      </c>
      <c r="D124" s="51" t="s">
        <v>447</v>
      </c>
      <c r="G124" s="182"/>
      <c r="H124" s="549"/>
      <c r="I124" s="8"/>
    </row>
    <row r="125" ht="14.25" customHeight="1">
      <c r="A125" s="4"/>
      <c r="B125" s="26" t="s">
        <v>242</v>
      </c>
      <c r="C125" s="28" t="s">
        <v>3215</v>
      </c>
      <c r="D125" s="51" t="s">
        <v>720</v>
      </c>
      <c r="G125" s="182"/>
      <c r="H125" s="549"/>
      <c r="I125" s="8"/>
    </row>
    <row r="126" ht="14.25" customHeight="1">
      <c r="A126" s="4"/>
      <c r="B126" s="26" t="s">
        <v>244</v>
      </c>
      <c r="C126" s="28" t="s">
        <v>3194</v>
      </c>
      <c r="D126" s="306" t="s">
        <v>243</v>
      </c>
      <c r="G126" s="182"/>
      <c r="H126" s="584" t="s">
        <v>3312</v>
      </c>
      <c r="I126" s="8" t="s">
        <v>3313</v>
      </c>
    </row>
    <row r="127" ht="14.25" customHeight="1">
      <c r="A127" s="4"/>
      <c r="B127" s="26" t="s">
        <v>250</v>
      </c>
      <c r="C127" s="28" t="s">
        <v>3194</v>
      </c>
      <c r="D127" s="23" t="s">
        <v>3314</v>
      </c>
      <c r="G127" s="182"/>
      <c r="H127" s="584"/>
      <c r="I127" s="8"/>
    </row>
    <row r="128" ht="14.25" customHeight="1">
      <c r="A128" s="4"/>
      <c r="B128" s="26" t="s">
        <v>256</v>
      </c>
      <c r="C128" s="28" t="s">
        <v>3194</v>
      </c>
      <c r="D128" s="51" t="s">
        <v>3315</v>
      </c>
      <c r="G128" s="182"/>
      <c r="H128" s="549"/>
      <c r="I128" s="8"/>
    </row>
    <row r="129" ht="14.25" customHeight="1">
      <c r="A129" s="4"/>
      <c r="B129" s="26" t="s">
        <v>3316</v>
      </c>
      <c r="C129" s="28" t="s">
        <v>3186</v>
      </c>
      <c r="D129" s="51" t="s">
        <v>3317</v>
      </c>
      <c r="G129" s="182"/>
      <c r="H129" s="549"/>
      <c r="I129" s="8"/>
    </row>
    <row r="130" ht="14.25" customHeight="1">
      <c r="A130" s="562" t="s">
        <v>115</v>
      </c>
      <c r="B130" s="562" t="s">
        <v>3318</v>
      </c>
      <c r="C130" s="583"/>
      <c r="D130" s="564"/>
      <c r="E130" s="593"/>
      <c r="F130" s="593"/>
      <c r="G130" s="182"/>
      <c r="H130" s="549"/>
      <c r="I130" s="8"/>
    </row>
    <row r="131" ht="14.25" customHeight="1">
      <c r="A131" s="4"/>
      <c r="B131" s="4" t="s">
        <v>3319</v>
      </c>
      <c r="C131" s="28" t="s">
        <v>3194</v>
      </c>
      <c r="D131" s="306" t="s">
        <v>270</v>
      </c>
      <c r="G131" s="182"/>
      <c r="H131" s="549"/>
      <c r="I131" s="8"/>
    </row>
    <row r="132" ht="14.25" customHeight="1">
      <c r="A132" s="562" t="s">
        <v>2329</v>
      </c>
      <c r="B132" s="562" t="s">
        <v>3320</v>
      </c>
      <c r="C132" s="563"/>
      <c r="D132" s="562"/>
      <c r="E132" s="563"/>
      <c r="F132" s="563"/>
      <c r="G132" s="182"/>
      <c r="H132" s="549"/>
      <c r="I132" s="8"/>
    </row>
    <row r="133" ht="14.25" customHeight="1">
      <c r="A133" s="4"/>
      <c r="B133" s="4" t="s">
        <v>3321</v>
      </c>
      <c r="C133" s="56" t="s">
        <v>3194</v>
      </c>
      <c r="D133" s="140" t="s">
        <v>282</v>
      </c>
      <c r="G133" s="182"/>
      <c r="H133" s="549"/>
      <c r="I133" s="8"/>
    </row>
    <row r="134" ht="14.25" customHeight="1">
      <c r="A134" s="562" t="s">
        <v>157</v>
      </c>
      <c r="B134" s="562" t="s">
        <v>3322</v>
      </c>
      <c r="C134" s="563"/>
      <c r="D134" s="562"/>
      <c r="E134" s="563"/>
      <c r="F134" s="563"/>
      <c r="G134" s="182"/>
      <c r="H134" s="549"/>
      <c r="I134" s="8"/>
    </row>
    <row r="135" ht="14.25" customHeight="1">
      <c r="A135" s="4"/>
      <c r="B135" s="4" t="s">
        <v>3323</v>
      </c>
      <c r="C135" s="56" t="s">
        <v>3194</v>
      </c>
      <c r="D135" s="140" t="s">
        <v>288</v>
      </c>
      <c r="G135" s="182"/>
      <c r="H135" s="549"/>
      <c r="I135" s="8"/>
    </row>
    <row r="136" ht="14.25" customHeight="1">
      <c r="A136" s="570" t="s">
        <v>3324</v>
      </c>
      <c r="B136" s="594" t="s">
        <v>3325</v>
      </c>
      <c r="C136" s="559"/>
      <c r="D136" s="570"/>
      <c r="E136" s="559"/>
      <c r="F136" s="571"/>
      <c r="G136" s="182"/>
      <c r="H136" s="549"/>
      <c r="I136" s="8"/>
    </row>
    <row r="137" ht="14.25" customHeight="1">
      <c r="A137" s="4"/>
      <c r="B137" s="19" t="s">
        <v>315</v>
      </c>
      <c r="C137" s="28" t="s">
        <v>3186</v>
      </c>
      <c r="D137" s="55" t="s">
        <v>3326</v>
      </c>
      <c r="G137" s="182"/>
      <c r="H137" s="549"/>
      <c r="I137" s="8"/>
    </row>
    <row r="138" ht="14.25" customHeight="1">
      <c r="A138" s="4"/>
      <c r="B138" s="19" t="s">
        <v>3327</v>
      </c>
      <c r="C138" s="28" t="s">
        <v>3186</v>
      </c>
      <c r="D138" s="35" t="s">
        <v>318</v>
      </c>
      <c r="G138" s="182"/>
      <c r="H138" s="549"/>
      <c r="I138" s="8"/>
    </row>
    <row r="139" ht="14.25" customHeight="1">
      <c r="A139" s="4"/>
      <c r="B139" s="370" t="s">
        <v>321</v>
      </c>
      <c r="C139" s="28" t="s">
        <v>3186</v>
      </c>
      <c r="D139" s="320" t="s">
        <v>3328</v>
      </c>
      <c r="G139" s="182"/>
      <c r="H139" s="549"/>
      <c r="I139" s="8"/>
    </row>
    <row r="140" ht="14.25" customHeight="1">
      <c r="A140" s="4"/>
      <c r="B140" s="19" t="s">
        <v>325</v>
      </c>
      <c r="C140" s="28" t="s">
        <v>3194</v>
      </c>
      <c r="D140" s="595" t="s">
        <v>324</v>
      </c>
      <c r="G140" s="182"/>
      <c r="H140" s="549"/>
      <c r="I140" s="8"/>
    </row>
    <row r="141" ht="14.25" customHeight="1">
      <c r="A141" s="570" t="s">
        <v>3329</v>
      </c>
      <c r="B141" s="594" t="s">
        <v>3330</v>
      </c>
      <c r="C141" s="559"/>
      <c r="D141" s="570"/>
      <c r="E141" s="559"/>
      <c r="F141" s="571"/>
      <c r="G141" s="182"/>
      <c r="H141" s="549"/>
      <c r="I141" s="8"/>
    </row>
    <row r="142" ht="14.25" customHeight="1">
      <c r="A142" s="4"/>
      <c r="B142" s="370" t="s">
        <v>336</v>
      </c>
      <c r="C142" s="28" t="s">
        <v>3186</v>
      </c>
      <c r="D142" s="55" t="s">
        <v>3331</v>
      </c>
      <c r="G142" s="182"/>
      <c r="H142" s="549"/>
      <c r="I142" s="8"/>
    </row>
    <row r="143" ht="14.25" customHeight="1">
      <c r="A143" s="4"/>
      <c r="B143" s="370" t="s">
        <v>3332</v>
      </c>
      <c r="C143" s="28" t="s">
        <v>3186</v>
      </c>
      <c r="D143" s="35" t="s">
        <v>3333</v>
      </c>
      <c r="G143" s="182"/>
      <c r="H143" s="549"/>
      <c r="I143" s="8"/>
    </row>
    <row r="144" ht="14.25" customHeight="1">
      <c r="A144" s="4"/>
      <c r="B144" s="370" t="s">
        <v>3334</v>
      </c>
      <c r="C144" s="28" t="s">
        <v>3186</v>
      </c>
      <c r="D144" s="320" t="s">
        <v>3335</v>
      </c>
      <c r="G144" s="182"/>
      <c r="H144" s="549"/>
      <c r="I144" s="8"/>
    </row>
    <row r="145" ht="14.25" customHeight="1">
      <c r="A145" s="562" t="s">
        <v>3336</v>
      </c>
      <c r="B145" s="582" t="s">
        <v>3337</v>
      </c>
      <c r="C145" s="583"/>
      <c r="D145" s="564"/>
      <c r="E145" s="563"/>
      <c r="F145" s="576"/>
      <c r="G145" s="182"/>
      <c r="H145" s="549"/>
      <c r="I145" s="8"/>
    </row>
    <row r="146" ht="14.25" customHeight="1">
      <c r="A146" s="4"/>
      <c r="B146" s="103" t="s">
        <v>344</v>
      </c>
      <c r="C146" s="28" t="s">
        <v>3186</v>
      </c>
      <c r="D146" s="320" t="s">
        <v>680</v>
      </c>
      <c r="G146" s="182"/>
      <c r="H146" s="584" t="s">
        <v>3338</v>
      </c>
      <c r="I146" s="8" t="s">
        <v>3339</v>
      </c>
    </row>
    <row r="147" ht="14.25" customHeight="1">
      <c r="A147" s="4"/>
      <c r="B147" s="26" t="s">
        <v>347</v>
      </c>
      <c r="C147" s="28" t="s">
        <v>3194</v>
      </c>
      <c r="D147" s="320" t="s">
        <v>682</v>
      </c>
      <c r="G147" s="182"/>
      <c r="H147" s="549"/>
      <c r="I147" s="8"/>
    </row>
    <row r="148" ht="14.25" customHeight="1">
      <c r="A148" s="4"/>
      <c r="B148" s="26" t="s">
        <v>350</v>
      </c>
      <c r="C148" s="28" t="s">
        <v>3194</v>
      </c>
      <c r="D148" s="160" t="s">
        <v>684</v>
      </c>
      <c r="G148" s="182"/>
      <c r="H148" s="596" t="s">
        <v>3340</v>
      </c>
      <c r="I148" s="8" t="s">
        <v>3341</v>
      </c>
    </row>
    <row r="149" ht="14.25" customHeight="1">
      <c r="A149" s="4"/>
      <c r="B149" s="26" t="s">
        <v>3342</v>
      </c>
      <c r="C149" s="28" t="s">
        <v>3194</v>
      </c>
      <c r="D149" s="364" t="s">
        <v>353</v>
      </c>
      <c r="G149" s="182"/>
      <c r="H149" s="597"/>
      <c r="I149" s="8"/>
    </row>
    <row r="150" ht="14.25" customHeight="1">
      <c r="A150" s="4"/>
      <c r="B150" s="109" t="s">
        <v>369</v>
      </c>
      <c r="C150" s="28" t="s">
        <v>3194</v>
      </c>
      <c r="D150" s="364" t="s">
        <v>368</v>
      </c>
      <c r="G150" s="182"/>
      <c r="H150" s="597"/>
      <c r="I150" s="8"/>
    </row>
    <row r="151" ht="14.25" customHeight="1">
      <c r="A151" s="4"/>
      <c r="B151" s="26" t="s">
        <v>380</v>
      </c>
      <c r="C151" s="28" t="s">
        <v>3215</v>
      </c>
      <c r="D151" s="51" t="s">
        <v>718</v>
      </c>
      <c r="G151" s="182"/>
      <c r="H151" s="597"/>
      <c r="I151" s="8"/>
    </row>
    <row r="152" ht="14.25" customHeight="1">
      <c r="A152" s="4"/>
      <c r="B152" s="26" t="s">
        <v>382</v>
      </c>
      <c r="C152" s="28" t="s">
        <v>3215</v>
      </c>
      <c r="D152" s="51" t="s">
        <v>720</v>
      </c>
      <c r="G152" s="182"/>
      <c r="H152" s="597"/>
      <c r="I152" s="8"/>
    </row>
    <row r="153" ht="14.25" customHeight="1">
      <c r="A153" s="4"/>
      <c r="B153" s="26" t="s">
        <v>384</v>
      </c>
      <c r="C153" s="28" t="s">
        <v>3194</v>
      </c>
      <c r="D153" s="598" t="s">
        <v>383</v>
      </c>
      <c r="G153" s="182"/>
      <c r="H153" s="599"/>
      <c r="I153" s="8"/>
    </row>
    <row r="154" ht="14.25" customHeight="1">
      <c r="A154" s="4"/>
      <c r="B154" s="26" t="s">
        <v>387</v>
      </c>
      <c r="C154" s="28" t="s">
        <v>3186</v>
      </c>
      <c r="D154" s="600" t="s">
        <v>723</v>
      </c>
      <c r="G154" s="182"/>
      <c r="H154" s="599"/>
      <c r="I154" s="8"/>
    </row>
    <row r="155" ht="14.25" customHeight="1">
      <c r="A155" s="4"/>
      <c r="B155" s="26" t="s">
        <v>388</v>
      </c>
      <c r="C155" s="28" t="s">
        <v>3194</v>
      </c>
      <c r="D155" s="601" t="s">
        <v>724</v>
      </c>
      <c r="G155" s="182"/>
      <c r="H155" s="549"/>
      <c r="I155" s="8"/>
    </row>
    <row r="156" ht="14.25" customHeight="1">
      <c r="A156" s="4"/>
      <c r="B156" s="26" t="s">
        <v>391</v>
      </c>
      <c r="C156" s="28" t="s">
        <v>3194</v>
      </c>
      <c r="D156" s="44" t="s">
        <v>726</v>
      </c>
      <c r="G156" s="182"/>
      <c r="H156" s="549"/>
      <c r="I156" s="8"/>
    </row>
    <row r="157" ht="14.25" customHeight="1">
      <c r="A157" s="4"/>
      <c r="B157" s="26" t="s">
        <v>394</v>
      </c>
      <c r="C157" s="28" t="s">
        <v>3194</v>
      </c>
      <c r="D157" s="44" t="s">
        <v>3343</v>
      </c>
      <c r="G157" s="182"/>
      <c r="H157" s="584" t="s">
        <v>3344</v>
      </c>
      <c r="I157" s="8" t="s">
        <v>3345</v>
      </c>
    </row>
    <row r="158" ht="14.25" customHeight="1">
      <c r="A158" s="4"/>
      <c r="B158" s="26" t="s">
        <v>738</v>
      </c>
      <c r="C158" s="28" t="s">
        <v>3194</v>
      </c>
      <c r="D158" s="44" t="s">
        <v>737</v>
      </c>
      <c r="G158" s="182"/>
      <c r="H158" s="549"/>
      <c r="I158" s="8"/>
    </row>
    <row r="159" ht="14.25" customHeight="1">
      <c r="A159" s="4"/>
      <c r="B159" s="26" t="s">
        <v>742</v>
      </c>
      <c r="C159" s="28" t="s">
        <v>3194</v>
      </c>
      <c r="D159" s="44" t="s">
        <v>741</v>
      </c>
      <c r="G159" s="182"/>
      <c r="H159" s="549"/>
      <c r="I159" s="8"/>
    </row>
    <row r="160" ht="14.25" customHeight="1">
      <c r="A160" s="4"/>
      <c r="B160" s="26" t="s">
        <v>745</v>
      </c>
      <c r="C160" s="28" t="s">
        <v>3194</v>
      </c>
      <c r="D160" s="284" t="s">
        <v>744</v>
      </c>
      <c r="G160" s="182"/>
      <c r="H160" s="549"/>
      <c r="I160" s="8"/>
    </row>
    <row r="161" ht="14.25" customHeight="1">
      <c r="A161" s="4"/>
      <c r="B161" s="26" t="s">
        <v>749</v>
      </c>
      <c r="C161" s="28" t="s">
        <v>3194</v>
      </c>
      <c r="D161" s="284" t="s">
        <v>748</v>
      </c>
      <c r="G161" s="182"/>
      <c r="H161" s="549"/>
      <c r="I161" s="8"/>
    </row>
    <row r="162" ht="14.25" customHeight="1">
      <c r="A162" s="4"/>
      <c r="B162" s="26" t="s">
        <v>754</v>
      </c>
      <c r="C162" s="28" t="s">
        <v>3194</v>
      </c>
      <c r="D162" s="284" t="s">
        <v>3346</v>
      </c>
      <c r="G162" s="182"/>
      <c r="H162" s="549"/>
      <c r="I162" s="8"/>
    </row>
    <row r="163" ht="14.25" customHeight="1">
      <c r="A163" s="567" t="s">
        <v>3347</v>
      </c>
      <c r="B163" s="562" t="s">
        <v>3348</v>
      </c>
      <c r="C163" s="583"/>
      <c r="D163" s="564"/>
      <c r="E163" s="563"/>
      <c r="F163" s="576"/>
      <c r="G163" s="182"/>
      <c r="H163" s="549"/>
      <c r="I163" s="8"/>
    </row>
    <row r="164" ht="14.25" customHeight="1">
      <c r="A164" s="4"/>
      <c r="B164" s="4" t="s">
        <v>420</v>
      </c>
      <c r="C164" s="28" t="s">
        <v>3186</v>
      </c>
      <c r="D164" s="51" t="s">
        <v>3349</v>
      </c>
      <c r="G164" s="182"/>
      <c r="H164" s="549"/>
      <c r="I164" s="8"/>
    </row>
    <row r="165" ht="14.25" customHeight="1">
      <c r="A165" s="4"/>
      <c r="B165" s="26" t="s">
        <v>422</v>
      </c>
      <c r="C165" s="28" t="s">
        <v>3186</v>
      </c>
      <c r="D165" s="320" t="s">
        <v>3350</v>
      </c>
      <c r="G165" s="182"/>
      <c r="H165" s="549"/>
      <c r="I165" s="8"/>
    </row>
    <row r="166" ht="14.25" customHeight="1">
      <c r="A166" s="4"/>
      <c r="B166" s="26" t="s">
        <v>424</v>
      </c>
      <c r="C166" s="28" t="s">
        <v>3194</v>
      </c>
      <c r="D166" s="602" t="s">
        <v>3351</v>
      </c>
      <c r="G166" s="182"/>
      <c r="H166" s="549"/>
      <c r="I166" s="8"/>
    </row>
    <row r="167" ht="14.25" customHeight="1">
      <c r="A167" s="4"/>
      <c r="B167" s="26" t="s">
        <v>427</v>
      </c>
      <c r="C167" s="28" t="s">
        <v>3194</v>
      </c>
      <c r="D167" s="194" t="s">
        <v>3352</v>
      </c>
      <c r="G167" s="182"/>
      <c r="H167" s="549"/>
      <c r="I167" s="8"/>
    </row>
    <row r="168" ht="14.25" customHeight="1">
      <c r="A168" s="4"/>
      <c r="B168" s="26" t="s">
        <v>468</v>
      </c>
      <c r="C168" s="28" t="s">
        <v>3215</v>
      </c>
      <c r="D168" s="592" t="s">
        <v>3353</v>
      </c>
      <c r="G168" s="182"/>
      <c r="H168" s="549"/>
      <c r="I168" s="8"/>
    </row>
    <row r="169" ht="14.25" customHeight="1">
      <c r="A169" s="4"/>
      <c r="B169" s="26" t="s">
        <v>3354</v>
      </c>
      <c r="C169" s="28" t="s">
        <v>3194</v>
      </c>
      <c r="D169" s="282" t="s">
        <v>467</v>
      </c>
      <c r="G169" s="182"/>
      <c r="H169" s="549"/>
      <c r="I169" s="8"/>
    </row>
    <row r="170" ht="14.25" customHeight="1">
      <c r="A170" s="603" t="s">
        <v>3355</v>
      </c>
      <c r="B170" s="604" t="s">
        <v>3356</v>
      </c>
      <c r="C170" s="605"/>
      <c r="D170" s="606"/>
      <c r="E170" s="607"/>
      <c r="F170" s="608"/>
      <c r="G170" s="182"/>
      <c r="H170" s="549"/>
      <c r="I170" s="8"/>
    </row>
    <row r="171" ht="14.25" customHeight="1">
      <c r="A171" s="4"/>
      <c r="B171" s="26" t="s">
        <v>478</v>
      </c>
      <c r="C171" s="28" t="s">
        <v>3194</v>
      </c>
      <c r="D171" s="609" t="s">
        <v>477</v>
      </c>
      <c r="G171" s="182"/>
      <c r="H171" s="610" t="s">
        <v>3357</v>
      </c>
      <c r="I171" s="8" t="s">
        <v>3358</v>
      </c>
    </row>
    <row r="172" ht="14.25" customHeight="1">
      <c r="A172" s="4"/>
      <c r="B172" s="26" t="s">
        <v>481</v>
      </c>
      <c r="C172" s="28" t="s">
        <v>3215</v>
      </c>
      <c r="D172" s="194" t="s">
        <v>3359</v>
      </c>
      <c r="E172" s="194"/>
      <c r="F172" s="194"/>
      <c r="G172" s="182"/>
      <c r="H172" s="611" t="s">
        <v>3360</v>
      </c>
      <c r="I172" s="78" t="s">
        <v>3361</v>
      </c>
    </row>
    <row r="173" ht="14.25" customHeight="1">
      <c r="A173" s="4"/>
      <c r="B173" s="26" t="s">
        <v>486</v>
      </c>
      <c r="C173" s="28" t="s">
        <v>3194</v>
      </c>
      <c r="D173" s="103" t="s">
        <v>485</v>
      </c>
      <c r="G173" s="182"/>
      <c r="H173" s="611"/>
      <c r="I173" s="8"/>
    </row>
    <row r="174" ht="14.25" customHeight="1">
      <c r="A174" s="4"/>
      <c r="B174" s="26" t="s">
        <v>489</v>
      </c>
      <c r="C174" s="28" t="s">
        <v>3194</v>
      </c>
      <c r="D174" s="103" t="s">
        <v>129</v>
      </c>
      <c r="G174" s="182"/>
      <c r="H174" s="611"/>
      <c r="I174" s="8"/>
    </row>
    <row r="175" ht="14.25" customHeight="1">
      <c r="A175" s="4"/>
      <c r="B175" s="26" t="s">
        <v>493</v>
      </c>
      <c r="C175" s="28" t="s">
        <v>3194</v>
      </c>
      <c r="D175" s="103" t="s">
        <v>492</v>
      </c>
      <c r="G175" s="182"/>
      <c r="H175" s="611"/>
      <c r="I175" s="8"/>
    </row>
    <row r="176" ht="14.25" customHeight="1">
      <c r="A176" s="4"/>
      <c r="B176" s="26" t="s">
        <v>497</v>
      </c>
      <c r="C176" s="28" t="s">
        <v>3194</v>
      </c>
      <c r="D176" s="612" t="s">
        <v>496</v>
      </c>
      <c r="G176" s="182"/>
      <c r="H176" s="611"/>
      <c r="I176" s="8"/>
    </row>
    <row r="177" ht="14.25" customHeight="1">
      <c r="A177" s="603" t="s">
        <v>3362</v>
      </c>
      <c r="B177" s="613" t="s">
        <v>427</v>
      </c>
      <c r="C177" s="605"/>
      <c r="D177" s="606"/>
      <c r="E177" s="607"/>
      <c r="F177" s="608"/>
      <c r="G177" s="182"/>
      <c r="H177" s="549"/>
      <c r="I177" s="8"/>
    </row>
    <row r="178" ht="14.25" customHeight="1">
      <c r="A178" s="4"/>
      <c r="B178" s="26" t="s">
        <v>501</v>
      </c>
      <c r="C178" s="28" t="s">
        <v>3194</v>
      </c>
      <c r="D178" s="609" t="s">
        <v>500</v>
      </c>
      <c r="G178" s="182"/>
      <c r="H178" s="549"/>
      <c r="I178" s="8"/>
    </row>
    <row r="179" ht="14.25" customHeight="1">
      <c r="A179" s="603" t="s">
        <v>2855</v>
      </c>
      <c r="B179" s="613" t="s">
        <v>468</v>
      </c>
      <c r="C179" s="605"/>
      <c r="D179" s="606"/>
      <c r="E179" s="607"/>
      <c r="F179" s="608"/>
      <c r="G179" s="182"/>
      <c r="H179" s="549"/>
      <c r="I179" s="8"/>
    </row>
    <row r="180" ht="14.25" customHeight="1">
      <c r="A180" s="4"/>
      <c r="B180" s="26" t="s">
        <v>567</v>
      </c>
      <c r="C180" s="28" t="s">
        <v>3194</v>
      </c>
      <c r="D180" s="609" t="s">
        <v>566</v>
      </c>
      <c r="G180" s="182"/>
      <c r="H180" s="549"/>
      <c r="I180" s="8"/>
    </row>
    <row r="181" ht="14.25" customHeight="1">
      <c r="A181" s="603" t="s">
        <v>3363</v>
      </c>
      <c r="B181" s="613" t="s">
        <v>3354</v>
      </c>
      <c r="C181" s="605"/>
      <c r="D181" s="606"/>
      <c r="E181" s="607"/>
      <c r="F181" s="608"/>
      <c r="G181" s="182"/>
      <c r="H181" s="549"/>
      <c r="I181" s="8"/>
    </row>
    <row r="182" ht="14.25" customHeight="1">
      <c r="A182" s="4"/>
      <c r="B182" s="4" t="s">
        <v>594</v>
      </c>
      <c r="C182" s="28" t="s">
        <v>3194</v>
      </c>
      <c r="D182" s="609" t="s">
        <v>593</v>
      </c>
      <c r="G182" s="182"/>
      <c r="H182" s="549"/>
      <c r="I182" s="8"/>
    </row>
    <row r="183" ht="14.25" customHeight="1">
      <c r="A183" s="562" t="s">
        <v>3364</v>
      </c>
      <c r="B183" s="562" t="s">
        <v>3365</v>
      </c>
      <c r="C183" s="563"/>
      <c r="D183" s="564"/>
      <c r="E183" s="563"/>
      <c r="F183" s="563"/>
      <c r="G183" s="182"/>
      <c r="H183" s="549"/>
      <c r="I183" s="8"/>
    </row>
    <row r="184" ht="14.25" customHeight="1">
      <c r="A184" s="4"/>
      <c r="B184" s="26" t="s">
        <v>597</v>
      </c>
      <c r="C184" s="28" t="s">
        <v>3186</v>
      </c>
      <c r="D184" s="4" t="s">
        <v>3366</v>
      </c>
      <c r="G184" s="182"/>
      <c r="H184" s="549"/>
      <c r="I184" s="8"/>
    </row>
    <row r="185" ht="14.25" customHeight="1">
      <c r="A185" s="4"/>
      <c r="B185" s="26" t="s">
        <v>601</v>
      </c>
      <c r="C185" s="28" t="s">
        <v>3194</v>
      </c>
      <c r="D185" s="140" t="s">
        <v>600</v>
      </c>
      <c r="G185" s="182"/>
      <c r="H185" s="549"/>
      <c r="I185" s="8"/>
    </row>
    <row r="186" ht="14.25" customHeight="1">
      <c r="A186" s="562" t="s">
        <v>3367</v>
      </c>
      <c r="B186" s="562" t="s">
        <v>3368</v>
      </c>
      <c r="C186" s="562"/>
      <c r="D186" s="562"/>
      <c r="E186" s="562"/>
      <c r="F186" s="562"/>
      <c r="G186" s="182"/>
      <c r="H186" s="549"/>
      <c r="I186" s="8"/>
    </row>
    <row r="187" ht="14.25" customHeight="1">
      <c r="A187" s="4"/>
      <c r="B187" s="26" t="s">
        <v>3369</v>
      </c>
      <c r="C187" s="28" t="s">
        <v>3194</v>
      </c>
      <c r="D187" s="4" t="s">
        <v>3370</v>
      </c>
      <c r="G187" s="182"/>
      <c r="H187" s="549"/>
      <c r="I187" s="8"/>
    </row>
    <row r="188" ht="14.25" customHeight="1">
      <c r="A188" s="562" t="s">
        <v>3371</v>
      </c>
      <c r="B188" s="562" t="s">
        <v>3372</v>
      </c>
      <c r="C188" s="562"/>
      <c r="D188" s="562"/>
      <c r="E188" s="562"/>
      <c r="F188" s="562"/>
      <c r="G188" s="182"/>
      <c r="H188" s="549"/>
      <c r="I188" s="8"/>
    </row>
    <row r="189" ht="14.25" customHeight="1">
      <c r="A189" s="4"/>
      <c r="B189" s="26" t="s">
        <v>3373</v>
      </c>
      <c r="C189" s="28" t="s">
        <v>3194</v>
      </c>
      <c r="D189" s="4" t="s">
        <v>3374</v>
      </c>
      <c r="G189" s="182"/>
      <c r="H189" s="549"/>
      <c r="I189" s="8"/>
    </row>
    <row r="190" ht="14.25" customHeight="1">
      <c r="A190" s="4"/>
      <c r="B190" s="26" t="s">
        <v>3375</v>
      </c>
      <c r="C190" s="28" t="s">
        <v>3194</v>
      </c>
      <c r="D190" s="4" t="s">
        <v>3376</v>
      </c>
      <c r="G190" s="182"/>
      <c r="H190" s="549"/>
      <c r="I190" s="8"/>
    </row>
    <row r="191" ht="14.25" customHeight="1">
      <c r="A191" s="4"/>
      <c r="B191" s="26" t="s">
        <v>3377</v>
      </c>
      <c r="C191" s="28" t="s">
        <v>3194</v>
      </c>
      <c r="D191" s="4" t="s">
        <v>3378</v>
      </c>
      <c r="G191" s="182"/>
      <c r="H191" s="549"/>
      <c r="I191" s="8"/>
    </row>
    <row r="192" ht="14.25" customHeight="1">
      <c r="A192" s="4"/>
      <c r="B192" s="26" t="s">
        <v>3379</v>
      </c>
      <c r="C192" s="28" t="s">
        <v>3194</v>
      </c>
      <c r="D192" s="103" t="s">
        <v>492</v>
      </c>
      <c r="G192" s="182"/>
      <c r="H192" s="549"/>
      <c r="I192" s="8"/>
    </row>
    <row r="193" ht="14.25" customHeight="1">
      <c r="A193" s="4"/>
      <c r="B193" s="26" t="s">
        <v>3380</v>
      </c>
      <c r="C193" s="28" t="s">
        <v>3194</v>
      </c>
      <c r="D193" s="612" t="s">
        <v>496</v>
      </c>
      <c r="G193" s="182"/>
      <c r="H193" s="549"/>
      <c r="I193" s="8"/>
    </row>
    <row r="194" ht="14.25" customHeight="1">
      <c r="A194" s="562" t="s">
        <v>3381</v>
      </c>
      <c r="B194" s="562" t="s">
        <v>3382</v>
      </c>
      <c r="C194" s="562"/>
      <c r="D194" s="562"/>
      <c r="E194" s="562"/>
      <c r="F194" s="562"/>
      <c r="G194" s="182"/>
      <c r="H194" s="549"/>
      <c r="I194" s="8"/>
    </row>
    <row r="195" ht="14.25" customHeight="1">
      <c r="A195" s="4"/>
      <c r="B195" s="26" t="s">
        <v>3383</v>
      </c>
      <c r="C195" s="28" t="s">
        <v>3194</v>
      </c>
      <c r="D195" s="51" t="str">
        <f>D167</f>
        <v>Данный блок "Запросить условия":
1.Соответствует ID1.5.1 (за исключением ID1.5.1.4) + имеет поле "Комментарий"
2. Поле «Комментарий» не является обязательным полем
3. Поле "Комментарий" является динамическим полем
4. При наведении курсора на кнопку "Отправить" цвет кнопки меняется с голубого на прозрачный ( с #0081ff на #fff)</v>
      </c>
      <c r="G195" s="182"/>
      <c r="H195" s="549"/>
      <c r="I195" s="8"/>
    </row>
    <row r="196" ht="14.25" customHeight="1">
      <c r="A196" s="570" t="s">
        <v>3384</v>
      </c>
      <c r="B196" s="594" t="s">
        <v>3385</v>
      </c>
      <c r="C196" s="559"/>
      <c r="D196" s="614"/>
      <c r="E196" s="559"/>
      <c r="F196" s="571"/>
      <c r="G196" s="182"/>
      <c r="H196" s="549"/>
      <c r="I196" s="8"/>
    </row>
    <row r="197" ht="14.25" customHeight="1">
      <c r="A197" s="4"/>
      <c r="B197" s="370" t="s">
        <v>823</v>
      </c>
      <c r="C197" s="28" t="s">
        <v>3186</v>
      </c>
      <c r="D197" s="306" t="s">
        <v>3386</v>
      </c>
      <c r="G197" s="182"/>
      <c r="H197" s="549"/>
      <c r="I197" s="8"/>
    </row>
    <row r="198" ht="14.25" customHeight="1">
      <c r="A198" s="4"/>
      <c r="B198" s="370" t="s">
        <v>826</v>
      </c>
      <c r="C198" s="101" t="s">
        <v>3194</v>
      </c>
      <c r="D198" s="4" t="s">
        <v>3387</v>
      </c>
      <c r="G198" s="182"/>
      <c r="H198" s="584" t="s">
        <v>3388</v>
      </c>
      <c r="I198" s="8" t="s">
        <v>3389</v>
      </c>
    </row>
    <row r="199" ht="14.25" customHeight="1">
      <c r="A199" s="4"/>
      <c r="D199" s="194" t="s">
        <v>3390</v>
      </c>
      <c r="G199" s="182"/>
      <c r="H199" s="549"/>
      <c r="I199" s="8"/>
    </row>
    <row r="200" ht="14.25" customHeight="1">
      <c r="A200" s="4"/>
      <c r="D200" s="4" t="s">
        <v>3391</v>
      </c>
      <c r="G200" s="182"/>
      <c r="H200" s="549"/>
      <c r="I200" s="8"/>
    </row>
    <row r="201" ht="14.25" customHeight="1">
      <c r="A201" s="4"/>
      <c r="D201" s="4" t="s">
        <v>3392</v>
      </c>
      <c r="G201" s="182"/>
      <c r="H201" s="549"/>
      <c r="I201" s="8"/>
    </row>
    <row r="202" ht="14.25" customHeight="1">
      <c r="A202" s="4"/>
      <c r="B202" s="370" t="s">
        <v>829</v>
      </c>
      <c r="C202" s="28" t="s">
        <v>3194</v>
      </c>
      <c r="D202" s="194" t="s">
        <v>3393</v>
      </c>
      <c r="G202" s="182"/>
      <c r="H202" s="549"/>
      <c r="I202" s="8"/>
    </row>
    <row r="203" ht="14.25" customHeight="1">
      <c r="A203" s="4"/>
      <c r="B203" s="370" t="s">
        <v>832</v>
      </c>
      <c r="C203" s="28" t="s">
        <v>3186</v>
      </c>
      <c r="D203" s="320" t="s">
        <v>3394</v>
      </c>
      <c r="G203" s="581"/>
      <c r="H203" s="549"/>
      <c r="I203" s="8"/>
    </row>
    <row r="204" ht="14.25" customHeight="1">
      <c r="A204" s="4"/>
      <c r="B204" s="370" t="s">
        <v>835</v>
      </c>
      <c r="C204" s="28" t="s">
        <v>3186</v>
      </c>
      <c r="D204" s="320" t="s">
        <v>3395</v>
      </c>
      <c r="G204" s="182"/>
      <c r="H204" s="549"/>
      <c r="I204" s="8"/>
    </row>
    <row r="205" ht="14.25" customHeight="1">
      <c r="A205" s="4"/>
      <c r="D205" s="4" t="s">
        <v>3396</v>
      </c>
      <c r="G205" s="182"/>
      <c r="H205" s="549"/>
      <c r="I205" s="8"/>
    </row>
    <row r="206" ht="14.25" customHeight="1">
      <c r="A206" s="4"/>
      <c r="D206" s="4" t="s">
        <v>3397</v>
      </c>
      <c r="G206" s="182"/>
      <c r="H206" s="549"/>
      <c r="I206" s="8"/>
    </row>
    <row r="207" ht="14.25" customHeight="1">
      <c r="A207" s="4"/>
      <c r="D207" s="4" t="s">
        <v>3398</v>
      </c>
      <c r="G207" s="182"/>
      <c r="H207" s="549"/>
      <c r="I207" s="8"/>
    </row>
    <row r="208" ht="14.25" customHeight="1">
      <c r="A208" s="4"/>
      <c r="D208" s="320" t="s">
        <v>3399</v>
      </c>
      <c r="G208" s="182"/>
      <c r="H208" s="584" t="s">
        <v>3400</v>
      </c>
      <c r="I208" s="8" t="s">
        <v>3401</v>
      </c>
    </row>
    <row r="209" ht="14.25" customHeight="1">
      <c r="A209" s="562" t="s">
        <v>3402</v>
      </c>
      <c r="B209" s="562" t="s">
        <v>3403</v>
      </c>
      <c r="C209" s="563"/>
      <c r="D209" s="562"/>
      <c r="E209" s="563"/>
      <c r="F209" s="563"/>
      <c r="G209" s="182"/>
      <c r="H209" s="549"/>
      <c r="I209" s="8"/>
    </row>
    <row r="210" ht="14.25" customHeight="1">
      <c r="A210" s="4"/>
      <c r="B210" s="370" t="s">
        <v>838</v>
      </c>
      <c r="C210" s="28" t="s">
        <v>3186</v>
      </c>
      <c r="D210" s="194" t="s">
        <v>3404</v>
      </c>
      <c r="G210" s="182"/>
      <c r="H210" s="549"/>
      <c r="I210" s="8"/>
    </row>
    <row r="211" ht="14.25" customHeight="1">
      <c r="A211" s="4"/>
      <c r="B211" s="615" t="s">
        <v>841</v>
      </c>
      <c r="C211" s="28" t="s">
        <v>3186</v>
      </c>
      <c r="D211" s="320" t="s">
        <v>3405</v>
      </c>
      <c r="G211" s="182"/>
      <c r="H211" s="549"/>
      <c r="I211" s="8"/>
    </row>
    <row r="212" ht="14.25" customHeight="1">
      <c r="A212" s="616" t="s">
        <v>3406</v>
      </c>
      <c r="B212" s="617" t="s">
        <v>3407</v>
      </c>
      <c r="C212" s="618"/>
      <c r="D212" s="606"/>
      <c r="E212" s="607"/>
      <c r="F212" s="608"/>
      <c r="G212" s="182"/>
      <c r="H212" s="549"/>
      <c r="I212" s="8"/>
    </row>
    <row r="213" ht="14.25" customHeight="1">
      <c r="A213" s="4"/>
      <c r="B213" s="370" t="s">
        <v>842</v>
      </c>
      <c r="C213" s="28" t="s">
        <v>3186</v>
      </c>
      <c r="D213" s="320" t="s">
        <v>3408</v>
      </c>
      <c r="G213" s="182"/>
      <c r="H213" s="549"/>
      <c r="I213" s="8"/>
    </row>
    <row r="214" ht="14.25" customHeight="1">
      <c r="A214" s="4"/>
      <c r="B214" s="370" t="s">
        <v>845</v>
      </c>
      <c r="C214" s="28" t="s">
        <v>3194</v>
      </c>
      <c r="D214" s="109" t="s">
        <v>3409</v>
      </c>
      <c r="G214" s="182"/>
      <c r="H214" s="619" t="s">
        <v>3410</v>
      </c>
      <c r="I214" s="8" t="s">
        <v>3411</v>
      </c>
    </row>
    <row r="215" ht="14.25" customHeight="1">
      <c r="A215" s="617" t="s">
        <v>3412</v>
      </c>
      <c r="B215" s="620" t="s">
        <v>3413</v>
      </c>
      <c r="C215" s="605"/>
      <c r="D215" s="606"/>
      <c r="E215" s="607"/>
      <c r="F215" s="608"/>
      <c r="G215" s="182"/>
      <c r="H215" s="621"/>
      <c r="I215" s="8"/>
    </row>
    <row r="216" ht="14.25" customHeight="1">
      <c r="A216" s="4"/>
      <c r="B216" s="370" t="s">
        <v>848</v>
      </c>
      <c r="C216" s="28" t="s">
        <v>3186</v>
      </c>
      <c r="D216" s="194" t="s">
        <v>3414</v>
      </c>
      <c r="G216" s="182"/>
      <c r="H216" s="549"/>
      <c r="I216" s="8"/>
    </row>
    <row r="217" ht="14.25" customHeight="1">
      <c r="A217" s="617" t="s">
        <v>3415</v>
      </c>
      <c r="B217" s="620" t="s">
        <v>3416</v>
      </c>
      <c r="C217" s="605"/>
      <c r="D217" s="606"/>
      <c r="E217" s="607"/>
      <c r="F217" s="608"/>
      <c r="G217" s="182"/>
      <c r="H217" s="549"/>
      <c r="I217" s="8"/>
    </row>
    <row r="218" ht="14.25" customHeight="1">
      <c r="A218" s="4"/>
      <c r="B218" s="370" t="s">
        <v>851</v>
      </c>
      <c r="C218" s="28" t="s">
        <v>3186</v>
      </c>
      <c r="D218" s="320" t="s">
        <v>3417</v>
      </c>
      <c r="G218" s="182"/>
      <c r="H218" s="549"/>
      <c r="I218" s="8"/>
    </row>
    <row r="219" ht="14.25" customHeight="1">
      <c r="A219" s="4"/>
      <c r="B219" s="370" t="s">
        <v>854</v>
      </c>
      <c r="C219" s="28" t="s">
        <v>3215</v>
      </c>
      <c r="D219" s="51" t="s">
        <v>3418</v>
      </c>
      <c r="G219" s="182"/>
      <c r="H219" s="549"/>
      <c r="I219" s="8"/>
    </row>
    <row r="220" ht="14.25" customHeight="1">
      <c r="A220" s="4"/>
      <c r="B220" s="370" t="s">
        <v>857</v>
      </c>
      <c r="C220" s="28" t="s">
        <v>3215</v>
      </c>
      <c r="D220" s="51" t="s">
        <v>3419</v>
      </c>
      <c r="G220" s="182"/>
      <c r="H220" s="549"/>
      <c r="I220" s="8"/>
    </row>
    <row r="221" ht="14.25" customHeight="1">
      <c r="A221" s="617" t="s">
        <v>3420</v>
      </c>
      <c r="B221" s="620" t="s">
        <v>3421</v>
      </c>
      <c r="C221" s="605"/>
      <c r="D221" s="606"/>
      <c r="E221" s="607"/>
      <c r="F221" s="608"/>
      <c r="G221" s="182"/>
      <c r="H221" s="549"/>
      <c r="I221" s="8"/>
    </row>
    <row r="222" ht="14.25" customHeight="1">
      <c r="A222" s="4"/>
      <c r="B222" s="370" t="s">
        <v>858</v>
      </c>
      <c r="C222" s="28" t="s">
        <v>3186</v>
      </c>
      <c r="D222" s="320" t="s">
        <v>3422</v>
      </c>
      <c r="G222" s="182"/>
      <c r="H222" s="549"/>
      <c r="I222" s="8"/>
    </row>
    <row r="223" ht="14.25" customHeight="1">
      <c r="A223" s="4"/>
      <c r="B223" s="370" t="s">
        <v>860</v>
      </c>
      <c r="C223" s="28" t="s">
        <v>3215</v>
      </c>
      <c r="D223" s="194" t="s">
        <v>3423</v>
      </c>
      <c r="G223" s="182"/>
      <c r="H223" s="549"/>
      <c r="I223" s="8"/>
    </row>
    <row r="224" ht="14.25" customHeight="1">
      <c r="A224" s="4"/>
      <c r="B224" s="370" t="s">
        <v>862</v>
      </c>
      <c r="C224" s="28" t="s">
        <v>3215</v>
      </c>
      <c r="D224" s="592" t="s">
        <v>3424</v>
      </c>
      <c r="G224" s="182"/>
      <c r="H224" s="549"/>
      <c r="I224" s="8"/>
    </row>
    <row r="225" ht="14.25" customHeight="1">
      <c r="A225" s="603" t="s">
        <v>3425</v>
      </c>
      <c r="B225" s="620" t="s">
        <v>3426</v>
      </c>
      <c r="C225" s="605"/>
      <c r="D225" s="606"/>
      <c r="E225" s="607"/>
      <c r="F225" s="608"/>
      <c r="G225" s="182"/>
      <c r="H225" s="549"/>
      <c r="I225" s="8"/>
    </row>
    <row r="226" ht="26.25" customHeight="1">
      <c r="A226" s="4"/>
      <c r="B226" s="370" t="s">
        <v>863</v>
      </c>
      <c r="C226" s="28" t="s">
        <v>3186</v>
      </c>
      <c r="D226" s="194" t="s">
        <v>3427</v>
      </c>
      <c r="G226" s="182"/>
      <c r="H226" s="619" t="s">
        <v>3428</v>
      </c>
      <c r="I226" s="8" t="s">
        <v>3429</v>
      </c>
    </row>
    <row r="227" ht="14.25" customHeight="1">
      <c r="A227" s="603" t="s">
        <v>3430</v>
      </c>
      <c r="B227" s="620" t="s">
        <v>3431</v>
      </c>
      <c r="C227" s="605"/>
      <c r="D227" s="606"/>
      <c r="E227" s="607"/>
      <c r="F227" s="608"/>
      <c r="G227" s="182"/>
      <c r="H227" s="549"/>
      <c r="I227" s="8"/>
    </row>
    <row r="228" ht="14.25" customHeight="1">
      <c r="A228" s="4"/>
      <c r="B228" s="370" t="s">
        <v>1751</v>
      </c>
      <c r="C228" s="28" t="s">
        <v>3186</v>
      </c>
      <c r="D228" s="4" t="s">
        <v>1750</v>
      </c>
      <c r="G228" s="182"/>
      <c r="H228" s="549"/>
      <c r="I228" s="8"/>
    </row>
    <row r="229" ht="14.25" customHeight="1">
      <c r="A229" s="4"/>
      <c r="D229" s="4" t="s">
        <v>1753</v>
      </c>
      <c r="G229" s="182"/>
      <c r="H229" s="549"/>
      <c r="I229" s="8"/>
    </row>
    <row r="230" ht="14.25" customHeight="1">
      <c r="A230" s="4"/>
      <c r="D230" s="320" t="s">
        <v>1754</v>
      </c>
      <c r="G230" s="182" t="s">
        <v>3432</v>
      </c>
      <c r="H230" s="549"/>
      <c r="I230" s="8"/>
    </row>
    <row r="231" ht="14.25" customHeight="1">
      <c r="A231" s="4"/>
      <c r="D231" s="320" t="s">
        <v>1757</v>
      </c>
      <c r="G231" s="182"/>
      <c r="H231" s="549"/>
      <c r="I231" s="8"/>
    </row>
    <row r="232" ht="14.25" customHeight="1">
      <c r="A232" s="4"/>
      <c r="B232" s="370" t="s">
        <v>1758</v>
      </c>
      <c r="C232" s="28" t="s">
        <v>3186</v>
      </c>
      <c r="D232" s="55" t="s">
        <v>867</v>
      </c>
      <c r="G232" s="182"/>
      <c r="H232" s="549"/>
      <c r="I232" s="8"/>
    </row>
    <row r="233" ht="14.25" customHeight="1">
      <c r="A233" s="4"/>
      <c r="B233" s="370" t="s">
        <v>1761</v>
      </c>
      <c r="C233" s="28" t="s">
        <v>3215</v>
      </c>
      <c r="D233" s="194" t="s">
        <v>1760</v>
      </c>
      <c r="G233" s="182"/>
      <c r="H233" s="549"/>
      <c r="I233" s="8"/>
    </row>
    <row r="234" ht="14.25" customHeight="1">
      <c r="A234" s="4"/>
      <c r="B234" s="370" t="s">
        <v>1766</v>
      </c>
      <c r="C234" s="28" t="s">
        <v>3215</v>
      </c>
      <c r="D234" s="194" t="s">
        <v>1765</v>
      </c>
      <c r="G234" s="182"/>
      <c r="H234" s="549"/>
      <c r="I234" s="8"/>
    </row>
    <row r="235" ht="14.25" customHeight="1">
      <c r="A235" s="4"/>
      <c r="B235" s="370" t="s">
        <v>1768</v>
      </c>
      <c r="C235" s="28" t="s">
        <v>3215</v>
      </c>
      <c r="D235" s="320" t="s">
        <v>1769</v>
      </c>
      <c r="G235" s="182"/>
      <c r="H235" s="549"/>
      <c r="I235" s="8"/>
    </row>
    <row r="236" ht="14.25" customHeight="1">
      <c r="A236" s="4"/>
      <c r="B236" s="370" t="s">
        <v>1770</v>
      </c>
      <c r="C236" s="28" t="s">
        <v>3186</v>
      </c>
      <c r="D236" s="194" t="s">
        <v>1767</v>
      </c>
      <c r="G236" s="182"/>
      <c r="H236" s="549"/>
      <c r="I236" s="8"/>
    </row>
    <row r="237" ht="14.25" customHeight="1">
      <c r="A237" s="603" t="s">
        <v>3433</v>
      </c>
      <c r="B237" s="620" t="s">
        <v>3434</v>
      </c>
      <c r="C237" s="605"/>
      <c r="D237" s="606"/>
      <c r="E237" s="607"/>
      <c r="F237" s="608"/>
      <c r="G237" s="182"/>
      <c r="H237" s="549"/>
      <c r="I237" s="8"/>
    </row>
    <row r="238" ht="14.25" customHeight="1">
      <c r="A238" s="4"/>
      <c r="B238" s="4" t="s">
        <v>3435</v>
      </c>
      <c r="C238" s="28" t="s">
        <v>3186</v>
      </c>
      <c r="D238" s="320" t="s">
        <v>3436</v>
      </c>
      <c r="G238" s="182"/>
      <c r="H238" s="549"/>
      <c r="I238" s="8"/>
    </row>
    <row r="239" ht="14.25" customHeight="1">
      <c r="A239" s="562" t="s">
        <v>3437</v>
      </c>
      <c r="B239" s="622" t="s">
        <v>3438</v>
      </c>
      <c r="C239" s="563"/>
      <c r="D239" s="562"/>
      <c r="E239" s="563"/>
      <c r="F239" s="563"/>
      <c r="G239" s="182"/>
      <c r="H239" s="549"/>
      <c r="I239" s="8"/>
    </row>
    <row r="240" ht="14.25" customHeight="1">
      <c r="A240" s="4"/>
      <c r="B240" s="370" t="s">
        <v>872</v>
      </c>
      <c r="C240" s="28" t="s">
        <v>3186</v>
      </c>
      <c r="D240" s="194" t="s">
        <v>3439</v>
      </c>
      <c r="G240" s="182"/>
      <c r="H240" s="549"/>
      <c r="I240" s="8"/>
    </row>
    <row r="241" ht="14.25" customHeight="1">
      <c r="A241" s="4"/>
      <c r="D241" s="284" t="s">
        <v>3440</v>
      </c>
      <c r="G241" s="182"/>
      <c r="H241" s="549"/>
      <c r="I241" s="8"/>
    </row>
    <row r="242" ht="14.25" customHeight="1">
      <c r="A242" s="4"/>
      <c r="D242" s="320" t="s">
        <v>3441</v>
      </c>
      <c r="G242" s="182"/>
      <c r="H242" s="549"/>
      <c r="I242" s="8"/>
    </row>
    <row r="243" ht="14.25" customHeight="1">
      <c r="A243" s="4"/>
      <c r="D243" s="320" t="s">
        <v>3442</v>
      </c>
      <c r="G243" s="182"/>
      <c r="H243" s="549"/>
      <c r="I243" s="8"/>
    </row>
    <row r="244" ht="14.25" customHeight="1">
      <c r="A244" s="4"/>
      <c r="D244" s="320" t="s">
        <v>3443</v>
      </c>
      <c r="G244" s="182"/>
      <c r="H244" s="549"/>
      <c r="I244" s="8"/>
    </row>
    <row r="245" ht="14.25" customHeight="1">
      <c r="A245" s="4"/>
      <c r="D245" s="320" t="s">
        <v>3444</v>
      </c>
      <c r="G245" s="182"/>
      <c r="H245" s="549"/>
      <c r="I245" s="8"/>
    </row>
    <row r="246" ht="14.25" customHeight="1">
      <c r="A246" s="4"/>
      <c r="B246" s="370" t="s">
        <v>3445</v>
      </c>
      <c r="C246" s="28" t="s">
        <v>3186</v>
      </c>
      <c r="D246" s="623" t="s">
        <v>3446</v>
      </c>
      <c r="G246" s="182"/>
      <c r="H246" s="549"/>
      <c r="I246" s="8"/>
    </row>
    <row r="247" ht="14.25" customHeight="1">
      <c r="A247" s="603" t="s">
        <v>3447</v>
      </c>
      <c r="B247" s="604" t="s">
        <v>3448</v>
      </c>
      <c r="C247" s="605"/>
      <c r="D247" s="606"/>
      <c r="E247" s="607"/>
      <c r="F247" s="608"/>
      <c r="G247" s="182"/>
      <c r="H247" s="549"/>
      <c r="I247" s="8"/>
    </row>
    <row r="248" ht="14.25" customHeight="1">
      <c r="A248" s="4"/>
      <c r="B248" s="26" t="s">
        <v>879</v>
      </c>
      <c r="C248" s="28" t="s">
        <v>3186</v>
      </c>
      <c r="D248" s="132" t="s">
        <v>3439</v>
      </c>
      <c r="G248" s="182"/>
      <c r="H248" s="549"/>
      <c r="I248" s="8"/>
    </row>
    <row r="249" ht="14.25" customHeight="1">
      <c r="A249" s="4"/>
      <c r="D249" s="320" t="s">
        <v>3449</v>
      </c>
      <c r="G249" s="182"/>
      <c r="H249" s="549"/>
      <c r="I249" s="8"/>
    </row>
    <row r="250" ht="13.5" customHeight="1">
      <c r="A250" s="4"/>
      <c r="D250" s="320" t="s">
        <v>3450</v>
      </c>
      <c r="G250" s="182" t="s">
        <v>3451</v>
      </c>
      <c r="H250" s="584" t="s">
        <v>3452</v>
      </c>
      <c r="I250" s="8" t="s">
        <v>3453</v>
      </c>
    </row>
    <row r="251" ht="14.25" customHeight="1">
      <c r="A251" s="4"/>
      <c r="D251" s="320" t="s">
        <v>3454</v>
      </c>
      <c r="G251" s="182"/>
      <c r="H251" s="549"/>
      <c r="I251" s="8"/>
    </row>
    <row r="252" ht="14.25" customHeight="1">
      <c r="A252" s="4"/>
      <c r="D252" s="320" t="s">
        <v>3455</v>
      </c>
      <c r="G252" s="182"/>
      <c r="H252" s="549"/>
      <c r="I252" s="8"/>
    </row>
    <row r="253" ht="14.25" customHeight="1">
      <c r="A253" s="4"/>
      <c r="D253" s="320" t="s">
        <v>3456</v>
      </c>
      <c r="G253" s="182"/>
      <c r="H253" s="549"/>
      <c r="I253" s="8"/>
    </row>
    <row r="254" ht="14.25" customHeight="1">
      <c r="A254" s="4"/>
      <c r="D254" s="320" t="s">
        <v>3457</v>
      </c>
      <c r="G254" s="182"/>
      <c r="H254" s="549"/>
      <c r="I254" s="8"/>
    </row>
    <row r="255" ht="14.25" customHeight="1">
      <c r="A255" s="4"/>
      <c r="D255" s="320" t="s">
        <v>3458</v>
      </c>
      <c r="G255" s="182"/>
      <c r="H255" s="549"/>
      <c r="I255" s="8"/>
    </row>
    <row r="256" ht="14.25" customHeight="1">
      <c r="A256" s="4"/>
      <c r="D256" s="320" t="s">
        <v>3459</v>
      </c>
      <c r="G256" s="182"/>
      <c r="H256" s="549"/>
      <c r="I256" s="8"/>
    </row>
    <row r="257" ht="14.25" customHeight="1">
      <c r="A257" s="4"/>
      <c r="B257" s="370" t="s">
        <v>881</v>
      </c>
      <c r="C257" s="28" t="s">
        <v>3186</v>
      </c>
      <c r="D257" s="55" t="s">
        <v>880</v>
      </c>
      <c r="G257" s="182"/>
      <c r="H257" s="549"/>
      <c r="I257" s="8"/>
    </row>
    <row r="258" ht="14.25" customHeight="1">
      <c r="A258" s="4"/>
      <c r="B258" s="370" t="s">
        <v>884</v>
      </c>
      <c r="C258" s="28" t="s">
        <v>3186</v>
      </c>
      <c r="D258" s="320" t="s">
        <v>3460</v>
      </c>
      <c r="G258" s="182"/>
      <c r="H258" s="549"/>
      <c r="I258" s="8"/>
    </row>
    <row r="259" ht="14.25" customHeight="1">
      <c r="A259" s="4"/>
      <c r="B259" s="370" t="s">
        <v>887</v>
      </c>
      <c r="C259" s="28" t="s">
        <v>3186</v>
      </c>
      <c r="D259" s="320" t="s">
        <v>3461</v>
      </c>
      <c r="G259" s="182"/>
      <c r="H259" s="549"/>
      <c r="I259" s="8"/>
    </row>
    <row r="260" ht="14.25" customHeight="1">
      <c r="A260" s="4"/>
      <c r="B260" s="370" t="s">
        <v>888</v>
      </c>
      <c r="C260" s="28" t="s">
        <v>3194</v>
      </c>
      <c r="D260" s="320" t="s">
        <v>3462</v>
      </c>
      <c r="G260" s="182" t="s">
        <v>3463</v>
      </c>
      <c r="H260" s="621" t="s">
        <v>3464</v>
      </c>
      <c r="I260" s="8" t="s">
        <v>3465</v>
      </c>
    </row>
    <row r="261" ht="14.25" customHeight="1">
      <c r="A261" s="4"/>
      <c r="B261" s="370" t="s">
        <v>890</v>
      </c>
      <c r="C261" s="28" t="s">
        <v>3194</v>
      </c>
      <c r="D261" s="137" t="s">
        <v>3466</v>
      </c>
      <c r="G261" s="182"/>
      <c r="H261" s="549"/>
      <c r="I261" s="8"/>
    </row>
    <row r="262" ht="14.25" customHeight="1">
      <c r="A262" s="4"/>
      <c r="B262" s="370" t="s">
        <v>892</v>
      </c>
      <c r="C262" s="28" t="s">
        <v>3194</v>
      </c>
      <c r="D262" s="320" t="s">
        <v>3467</v>
      </c>
      <c r="G262" s="182"/>
      <c r="H262" s="596" t="s">
        <v>3468</v>
      </c>
      <c r="I262" s="8" t="s">
        <v>3469</v>
      </c>
    </row>
    <row r="263" ht="14.25" customHeight="1">
      <c r="A263" s="4"/>
      <c r="B263" s="370" t="s">
        <v>894</v>
      </c>
      <c r="C263" s="28" t="s">
        <v>3186</v>
      </c>
      <c r="D263" s="132" t="s">
        <v>3470</v>
      </c>
      <c r="G263" s="182"/>
      <c r="H263" s="549"/>
      <c r="I263" s="8"/>
    </row>
    <row r="264" ht="14.25" customHeight="1">
      <c r="A264" s="4"/>
      <c r="B264" s="370" t="s">
        <v>896</v>
      </c>
      <c r="C264" s="28" t="s">
        <v>3194</v>
      </c>
      <c r="D264" s="194" t="s">
        <v>3471</v>
      </c>
      <c r="G264" s="182"/>
      <c r="H264" s="549"/>
      <c r="I264" s="8"/>
    </row>
    <row r="265" ht="14.25" customHeight="1">
      <c r="A265" s="4"/>
      <c r="B265" s="370" t="s">
        <v>898</v>
      </c>
      <c r="C265" s="28" t="s">
        <v>3186</v>
      </c>
      <c r="D265" s="194" t="s">
        <v>3472</v>
      </c>
      <c r="G265" s="182" t="s">
        <v>3473</v>
      </c>
      <c r="H265" s="549" t="s">
        <v>3474</v>
      </c>
      <c r="I265" s="8" t="s">
        <v>3473</v>
      </c>
    </row>
    <row r="266" ht="14.25" customHeight="1">
      <c r="A266" s="4"/>
      <c r="B266" s="370" t="s">
        <v>899</v>
      </c>
      <c r="C266" s="28" t="s">
        <v>3194</v>
      </c>
      <c r="D266" s="23" t="s">
        <v>3475</v>
      </c>
      <c r="G266" s="581" t="s">
        <v>3473</v>
      </c>
      <c r="H266" s="549" t="s">
        <v>3476</v>
      </c>
      <c r="I266" s="8" t="s">
        <v>3477</v>
      </c>
    </row>
    <row r="267" ht="14.25" customHeight="1">
      <c r="A267" s="4"/>
      <c r="B267" s="370" t="s">
        <v>3478</v>
      </c>
      <c r="C267" s="28" t="s">
        <v>3186</v>
      </c>
      <c r="D267" s="23" t="s">
        <v>3479</v>
      </c>
      <c r="G267" s="581"/>
      <c r="H267" s="624" t="s">
        <v>3480</v>
      </c>
      <c r="I267" s="8" t="s">
        <v>3481</v>
      </c>
    </row>
    <row r="268" ht="14.25" customHeight="1">
      <c r="A268" s="4"/>
      <c r="B268" s="370" t="s">
        <v>903</v>
      </c>
      <c r="C268" s="28" t="s">
        <v>3194</v>
      </c>
      <c r="D268" s="23" t="s">
        <v>3482</v>
      </c>
      <c r="G268" s="182"/>
      <c r="H268" s="549"/>
      <c r="I268" s="8"/>
    </row>
    <row r="269" ht="14.25" customHeight="1">
      <c r="A269" s="4"/>
      <c r="B269" s="370" t="s">
        <v>905</v>
      </c>
      <c r="C269" s="28" t="s">
        <v>3194</v>
      </c>
      <c r="D269" s="23" t="s">
        <v>3483</v>
      </c>
      <c r="G269" s="182"/>
      <c r="H269" s="549"/>
      <c r="I269" s="8"/>
    </row>
    <row r="270" ht="14.25" customHeight="1">
      <c r="A270" s="603" t="s">
        <v>3484</v>
      </c>
      <c r="B270" s="604" t="s">
        <v>3485</v>
      </c>
      <c r="C270" s="605"/>
      <c r="D270" s="606"/>
      <c r="E270" s="607"/>
      <c r="F270" s="608"/>
      <c r="G270" s="182"/>
      <c r="H270" s="549"/>
      <c r="I270" s="8"/>
    </row>
    <row r="271" ht="14.25" customHeight="1">
      <c r="A271" s="4"/>
      <c r="B271" s="26" t="s">
        <v>908</v>
      </c>
      <c r="C271" s="28" t="s">
        <v>3186</v>
      </c>
      <c r="D271" s="320" t="s">
        <v>3486</v>
      </c>
      <c r="G271" s="182"/>
      <c r="H271" s="549"/>
      <c r="I271" s="8"/>
    </row>
    <row r="272" ht="13.5" customHeight="1">
      <c r="A272" s="4"/>
      <c r="D272" s="320" t="s">
        <v>3487</v>
      </c>
      <c r="G272" s="182"/>
      <c r="H272" s="549" t="s">
        <v>3488</v>
      </c>
      <c r="I272" s="8" t="s">
        <v>3489</v>
      </c>
    </row>
    <row r="273" ht="14.25" customHeight="1">
      <c r="A273" s="4"/>
      <c r="D273" s="320" t="s">
        <v>3490</v>
      </c>
      <c r="G273" s="182"/>
      <c r="H273" s="549"/>
      <c r="I273" s="8"/>
    </row>
    <row r="274" ht="14.25" customHeight="1">
      <c r="A274" s="4"/>
      <c r="B274" s="4" t="s">
        <v>910</v>
      </c>
      <c r="C274" s="28" t="s">
        <v>3186</v>
      </c>
      <c r="D274" s="320" t="s">
        <v>3491</v>
      </c>
      <c r="G274" s="182"/>
      <c r="H274" s="549"/>
      <c r="I274" s="8"/>
    </row>
    <row r="275" ht="14.25" customHeight="1">
      <c r="A275" s="4"/>
      <c r="B275" s="4" t="s">
        <v>911</v>
      </c>
      <c r="C275" s="28" t="s">
        <v>3186</v>
      </c>
      <c r="D275" s="320" t="s">
        <v>3492</v>
      </c>
      <c r="G275" s="182"/>
      <c r="H275" s="549"/>
      <c r="I275" s="8"/>
    </row>
    <row r="276" ht="14.25" customHeight="1">
      <c r="A276" s="4"/>
      <c r="B276" s="4" t="s">
        <v>912</v>
      </c>
      <c r="C276" s="28" t="s">
        <v>3194</v>
      </c>
      <c r="D276" s="51" t="s">
        <v>3493</v>
      </c>
      <c r="G276" s="182"/>
      <c r="H276" s="584" t="s">
        <v>3494</v>
      </c>
      <c r="I276" s="8" t="s">
        <v>3495</v>
      </c>
    </row>
    <row r="277" ht="14.25" customHeight="1">
      <c r="A277" s="4"/>
      <c r="B277" s="4" t="s">
        <v>915</v>
      </c>
      <c r="C277" s="28" t="s">
        <v>3215</v>
      </c>
      <c r="D277" s="194" t="s">
        <v>3496</v>
      </c>
      <c r="G277" s="182"/>
      <c r="H277" s="549"/>
      <c r="I277" s="8"/>
    </row>
    <row r="278" ht="14.25" customHeight="1">
      <c r="A278" s="4"/>
      <c r="B278" s="4" t="s">
        <v>918</v>
      </c>
      <c r="C278" s="28" t="s">
        <v>3215</v>
      </c>
      <c r="D278" s="592" t="s">
        <v>3497</v>
      </c>
      <c r="G278" s="182"/>
      <c r="H278" s="549"/>
      <c r="I278" s="8"/>
    </row>
    <row r="279" ht="14.25" customHeight="1">
      <c r="A279" s="603" t="s">
        <v>3498</v>
      </c>
      <c r="B279" s="604" t="s">
        <v>3499</v>
      </c>
      <c r="C279" s="605"/>
      <c r="D279" s="606"/>
      <c r="E279" s="607"/>
      <c r="F279" s="608"/>
      <c r="G279" s="182"/>
      <c r="H279" s="549"/>
      <c r="I279" s="8"/>
    </row>
    <row r="280" ht="14.25" customHeight="1">
      <c r="A280" s="4"/>
      <c r="B280" s="4" t="s">
        <v>919</v>
      </c>
      <c r="C280" s="28" t="s">
        <v>3194</v>
      </c>
      <c r="D280" s="55" t="s">
        <v>282</v>
      </c>
      <c r="G280" s="182"/>
      <c r="H280" s="549"/>
      <c r="I280" s="8"/>
    </row>
    <row r="281" ht="14.25" customHeight="1">
      <c r="A281" s="603" t="s">
        <v>3443</v>
      </c>
      <c r="B281" s="604" t="s">
        <v>3500</v>
      </c>
      <c r="C281" s="625"/>
      <c r="D281" s="626"/>
      <c r="E281" s="625"/>
      <c r="F281" s="625"/>
      <c r="G281" s="182"/>
      <c r="H281" s="549"/>
      <c r="I281" s="8"/>
    </row>
    <row r="282" ht="14.25" customHeight="1">
      <c r="A282" s="4"/>
      <c r="B282" s="4" t="s">
        <v>926</v>
      </c>
      <c r="C282" s="56" t="s">
        <v>3194</v>
      </c>
      <c r="D282" s="306" t="s">
        <v>925</v>
      </c>
      <c r="G282" s="182"/>
      <c r="H282" s="549"/>
      <c r="I282" s="8"/>
    </row>
    <row r="283" ht="14.25" customHeight="1">
      <c r="A283" s="617" t="s">
        <v>3444</v>
      </c>
      <c r="B283" s="613" t="s">
        <v>3501</v>
      </c>
      <c r="C283" s="627"/>
      <c r="D283" s="603"/>
      <c r="E283" s="625"/>
      <c r="F283" s="625"/>
      <c r="G283" s="182"/>
      <c r="H283" s="549"/>
      <c r="I283" s="8"/>
    </row>
    <row r="284" ht="14.25" customHeight="1">
      <c r="A284" s="4"/>
      <c r="B284" s="4" t="s">
        <v>3502</v>
      </c>
      <c r="C284" s="56" t="s">
        <v>3194</v>
      </c>
      <c r="D284" s="4" t="s">
        <v>3503</v>
      </c>
      <c r="G284" s="182"/>
      <c r="H284" s="549"/>
      <c r="I284" s="8"/>
    </row>
    <row r="285" ht="14.25" customHeight="1">
      <c r="A285" s="4"/>
      <c r="B285" s="4" t="s">
        <v>3504</v>
      </c>
      <c r="C285" s="56" t="s">
        <v>3194</v>
      </c>
      <c r="D285" s="51" t="s">
        <v>3505</v>
      </c>
      <c r="G285" s="182"/>
      <c r="H285" s="549"/>
      <c r="I285" s="8"/>
    </row>
    <row r="286" ht="14.25" customHeight="1">
      <c r="A286" s="4"/>
      <c r="B286" s="26" t="s">
        <v>3506</v>
      </c>
      <c r="C286" s="38" t="s">
        <v>3194</v>
      </c>
      <c r="D286" s="132" t="s">
        <v>3439</v>
      </c>
      <c r="G286" s="182"/>
      <c r="H286" s="549"/>
      <c r="I286" s="8"/>
    </row>
    <row r="287" ht="14.25" customHeight="1">
      <c r="A287" s="4"/>
      <c r="D287" s="320" t="s">
        <v>3449</v>
      </c>
      <c r="G287" s="182"/>
      <c r="H287" s="549"/>
      <c r="I287" s="8"/>
    </row>
    <row r="288" ht="14.25" customHeight="1">
      <c r="A288" s="4"/>
      <c r="D288" s="4" t="s">
        <v>3450</v>
      </c>
      <c r="G288" s="182"/>
      <c r="H288" s="549"/>
      <c r="I288" s="8"/>
    </row>
    <row r="289" ht="14.25" customHeight="1">
      <c r="A289" s="4"/>
      <c r="D289" s="4" t="s">
        <v>3507</v>
      </c>
      <c r="G289" s="182"/>
      <c r="H289" s="549"/>
      <c r="I289" s="8"/>
    </row>
    <row r="290" ht="14.25" customHeight="1">
      <c r="A290" s="4"/>
      <c r="D290" s="4" t="s">
        <v>3508</v>
      </c>
      <c r="G290" s="182"/>
      <c r="H290" s="549"/>
      <c r="I290" s="8"/>
    </row>
    <row r="291" ht="14.25" customHeight="1">
      <c r="A291" s="4"/>
      <c r="D291" s="4" t="s">
        <v>3509</v>
      </c>
      <c r="G291" s="182"/>
      <c r="H291" s="549"/>
      <c r="I291" s="8"/>
    </row>
    <row r="292" ht="14.25" customHeight="1">
      <c r="A292" s="4"/>
      <c r="D292" s="4" t="s">
        <v>3510</v>
      </c>
      <c r="G292" s="182"/>
      <c r="H292" s="549"/>
      <c r="I292" s="8"/>
    </row>
    <row r="293" ht="14.25" customHeight="1">
      <c r="A293" s="4"/>
      <c r="D293" s="4" t="s">
        <v>3511</v>
      </c>
      <c r="G293" s="182"/>
      <c r="H293" s="549"/>
      <c r="I293" s="8"/>
    </row>
    <row r="294" ht="14.25" customHeight="1">
      <c r="A294" s="4"/>
      <c r="B294" s="4" t="s">
        <v>3512</v>
      </c>
      <c r="C294" s="56" t="s">
        <v>3215</v>
      </c>
      <c r="D294" s="194" t="s">
        <v>3513</v>
      </c>
      <c r="G294" s="182"/>
      <c r="H294" s="549"/>
      <c r="I294" s="8"/>
    </row>
    <row r="295" ht="14.25" customHeight="1">
      <c r="A295" s="4"/>
      <c r="B295" s="4" t="s">
        <v>3514</v>
      </c>
      <c r="C295" s="56" t="s">
        <v>3215</v>
      </c>
      <c r="D295" s="51" t="s">
        <v>3419</v>
      </c>
      <c r="G295" s="182"/>
      <c r="H295" s="549"/>
      <c r="I295" s="8"/>
    </row>
    <row r="296" ht="14.25" customHeight="1">
      <c r="A296" s="562" t="s">
        <v>3515</v>
      </c>
      <c r="B296" s="562" t="s">
        <v>3516</v>
      </c>
      <c r="C296" s="563"/>
      <c r="D296" s="562"/>
      <c r="E296" s="563"/>
      <c r="F296" s="563"/>
      <c r="G296" s="182"/>
      <c r="H296" s="549"/>
      <c r="I296" s="8"/>
    </row>
    <row r="297" ht="14.25" customHeight="1">
      <c r="A297" s="4"/>
      <c r="B297" s="26"/>
      <c r="C297" s="28" t="s">
        <v>3186</v>
      </c>
      <c r="D297" s="320" t="s">
        <v>3517</v>
      </c>
      <c r="G297" s="182"/>
      <c r="H297" s="549"/>
      <c r="I297" s="8"/>
    </row>
    <row r="298" ht="14.25" customHeight="1">
      <c r="A298" s="4"/>
      <c r="B298" s="26" t="s">
        <v>937</v>
      </c>
      <c r="C298" s="28" t="s">
        <v>3186</v>
      </c>
      <c r="D298" s="320" t="s">
        <v>3518</v>
      </c>
      <c r="G298" s="182"/>
      <c r="H298" s="549"/>
      <c r="I298" s="8"/>
    </row>
    <row r="299" ht="14.25" customHeight="1">
      <c r="A299" s="4"/>
      <c r="D299" s="4" t="s">
        <v>3519</v>
      </c>
      <c r="G299" s="182"/>
      <c r="H299" s="549"/>
      <c r="I299" s="8"/>
    </row>
    <row r="300" ht="14.25" customHeight="1">
      <c r="A300" s="4"/>
      <c r="D300" s="320" t="s">
        <v>3520</v>
      </c>
      <c r="G300" s="182"/>
      <c r="H300" s="549"/>
      <c r="I300" s="8"/>
    </row>
    <row r="301" ht="14.25" customHeight="1">
      <c r="A301" s="4"/>
      <c r="D301" s="320" t="s">
        <v>3521</v>
      </c>
      <c r="G301" s="182"/>
      <c r="H301" s="549"/>
      <c r="I301" s="8"/>
    </row>
    <row r="302" ht="14.25" customHeight="1">
      <c r="A302" s="4"/>
      <c r="D302" s="320" t="s">
        <v>3522</v>
      </c>
      <c r="G302" s="182"/>
      <c r="H302" s="549"/>
      <c r="I302" s="8"/>
    </row>
    <row r="303" ht="14.25" customHeight="1">
      <c r="A303" s="4"/>
      <c r="D303" s="320" t="s">
        <v>3523</v>
      </c>
      <c r="G303" s="182"/>
      <c r="H303" s="549"/>
      <c r="I303" s="8"/>
    </row>
    <row r="304" ht="14.25" customHeight="1">
      <c r="A304" s="4"/>
      <c r="D304" s="320" t="s">
        <v>3524</v>
      </c>
      <c r="G304" s="182"/>
      <c r="H304" s="549"/>
      <c r="I304" s="8"/>
    </row>
    <row r="305" ht="14.25" customHeight="1">
      <c r="A305" s="4"/>
      <c r="D305" s="4" t="s">
        <v>3525</v>
      </c>
      <c r="G305" s="182"/>
      <c r="H305" s="549"/>
      <c r="I305" s="8"/>
    </row>
    <row r="306" ht="14.25" customHeight="1">
      <c r="A306" s="4"/>
      <c r="D306" s="4" t="s">
        <v>3526</v>
      </c>
      <c r="G306" s="182"/>
      <c r="H306" s="549"/>
      <c r="I306" s="8"/>
    </row>
    <row r="307" ht="14.25" customHeight="1">
      <c r="A307" s="4"/>
      <c r="D307" s="4" t="s">
        <v>3527</v>
      </c>
      <c r="G307" s="182"/>
      <c r="H307" s="549"/>
      <c r="I307" s="8"/>
    </row>
    <row r="308" ht="14.25" customHeight="1">
      <c r="A308" s="4"/>
      <c r="B308" s="26" t="s">
        <v>938</v>
      </c>
      <c r="C308" s="28" t="s">
        <v>3186</v>
      </c>
      <c r="D308" s="4" t="s">
        <v>3528</v>
      </c>
      <c r="G308" s="581"/>
      <c r="H308" s="549"/>
      <c r="I308" s="8"/>
    </row>
    <row r="309" ht="14.25" customHeight="1">
      <c r="A309" s="4"/>
      <c r="B309" s="26" t="s">
        <v>942</v>
      </c>
      <c r="C309" s="28" t="s">
        <v>3186</v>
      </c>
      <c r="D309" s="51" t="s">
        <v>3529</v>
      </c>
      <c r="G309" s="182"/>
      <c r="H309" s="549"/>
      <c r="I309" s="8"/>
    </row>
    <row r="310" ht="14.25" customHeight="1">
      <c r="A310" s="4"/>
      <c r="B310" s="26" t="s">
        <v>944</v>
      </c>
      <c r="C310" s="28" t="s">
        <v>3186</v>
      </c>
      <c r="D310" s="194" t="s">
        <v>3530</v>
      </c>
      <c r="G310" s="182"/>
      <c r="H310" s="549"/>
      <c r="I310" s="8"/>
    </row>
    <row r="311" ht="14.25" customHeight="1">
      <c r="A311" s="4"/>
      <c r="B311" s="26" t="s">
        <v>945</v>
      </c>
      <c r="C311" s="28" t="s">
        <v>3186</v>
      </c>
      <c r="D311" s="51" t="s">
        <v>3531</v>
      </c>
      <c r="G311" s="182"/>
      <c r="H311" s="549"/>
      <c r="I311" s="8"/>
    </row>
    <row r="312" ht="14.25" customHeight="1">
      <c r="A312" s="4"/>
      <c r="B312" s="26" t="s">
        <v>948</v>
      </c>
      <c r="C312" s="28" t="s">
        <v>3194</v>
      </c>
      <c r="D312" s="44" t="s">
        <v>3532</v>
      </c>
      <c r="G312" s="182"/>
      <c r="H312" s="628" t="s">
        <v>3533</v>
      </c>
      <c r="I312" s="8" t="s">
        <v>3534</v>
      </c>
    </row>
    <row r="313" ht="14.25" customHeight="1">
      <c r="A313" s="603" t="s">
        <v>3519</v>
      </c>
      <c r="B313" s="604" t="s">
        <v>3535</v>
      </c>
      <c r="C313" s="605"/>
      <c r="D313" s="606"/>
      <c r="E313" s="607"/>
      <c r="F313" s="608"/>
      <c r="G313" s="182"/>
      <c r="H313" s="549"/>
      <c r="I313" s="8"/>
    </row>
    <row r="314" ht="14.25" customHeight="1">
      <c r="A314" s="4"/>
      <c r="B314" s="26" t="s">
        <v>3536</v>
      </c>
      <c r="C314" s="28" t="s">
        <v>3186</v>
      </c>
      <c r="D314" s="320" t="s">
        <v>3537</v>
      </c>
      <c r="G314" s="182"/>
      <c r="H314" s="549"/>
      <c r="I314" s="8"/>
    </row>
    <row r="315" ht="14.25" customHeight="1">
      <c r="A315" s="4"/>
      <c r="D315" s="320" t="s">
        <v>3538</v>
      </c>
      <c r="G315" s="182"/>
      <c r="H315" s="549"/>
      <c r="I315" s="8"/>
    </row>
    <row r="316" ht="14.25" customHeight="1">
      <c r="A316" s="4"/>
      <c r="D316" s="4" t="s">
        <v>3539</v>
      </c>
      <c r="G316" s="182"/>
      <c r="H316" s="549"/>
      <c r="I316" s="8"/>
    </row>
    <row r="317" ht="14.25" customHeight="1">
      <c r="A317" s="4"/>
      <c r="D317" s="4" t="s">
        <v>3540</v>
      </c>
      <c r="G317" s="182"/>
      <c r="H317" s="549"/>
      <c r="I317" s="8"/>
    </row>
    <row r="318" ht="14.25" customHeight="1">
      <c r="A318" s="4"/>
      <c r="B318" s="26" t="s">
        <v>3541</v>
      </c>
      <c r="C318" s="38" t="s">
        <v>3186</v>
      </c>
      <c r="D318" s="51" t="s">
        <v>3542</v>
      </c>
      <c r="G318" s="182"/>
      <c r="H318" s="549"/>
      <c r="I318" s="8"/>
    </row>
    <row r="319" ht="14.25" customHeight="1">
      <c r="A319" s="4"/>
      <c r="D319" s="51" t="s">
        <v>3543</v>
      </c>
      <c r="G319" s="182"/>
      <c r="H319" s="549"/>
      <c r="I319" s="8"/>
    </row>
    <row r="320" ht="14.25" customHeight="1">
      <c r="A320" s="4"/>
      <c r="D320" s="51" t="s">
        <v>3544</v>
      </c>
      <c r="G320" s="182"/>
      <c r="H320" s="549"/>
      <c r="I320" s="8"/>
    </row>
    <row r="321" ht="14.25" customHeight="1">
      <c r="A321" s="4"/>
      <c r="D321" s="51" t="s">
        <v>3545</v>
      </c>
      <c r="G321" s="182"/>
      <c r="H321" s="549"/>
      <c r="I321" s="8"/>
    </row>
    <row r="322" ht="14.25" customHeight="1">
      <c r="A322" s="4"/>
      <c r="D322" s="51" t="s">
        <v>2064</v>
      </c>
      <c r="G322" s="182"/>
      <c r="H322" s="549"/>
      <c r="I322" s="8"/>
    </row>
    <row r="323" ht="14.25" customHeight="1">
      <c r="A323" s="4"/>
      <c r="B323" s="26" t="s">
        <v>1879</v>
      </c>
      <c r="C323" s="28" t="s">
        <v>3194</v>
      </c>
      <c r="D323" s="55" t="s">
        <v>953</v>
      </c>
      <c r="G323" s="182"/>
      <c r="H323" s="549"/>
      <c r="I323" s="8"/>
    </row>
    <row r="324" ht="14.25" customHeight="1">
      <c r="A324" s="4"/>
      <c r="B324" s="26" t="s">
        <v>3546</v>
      </c>
      <c r="C324" s="28" t="s">
        <v>3194</v>
      </c>
      <c r="D324" s="140" t="s">
        <v>353</v>
      </c>
      <c r="G324" s="182"/>
      <c r="H324" s="549"/>
      <c r="I324" s="8"/>
    </row>
    <row r="325" ht="14.25" customHeight="1">
      <c r="A325" s="4"/>
      <c r="B325" s="26" t="s">
        <v>3547</v>
      </c>
      <c r="C325" s="28" t="s">
        <v>3194</v>
      </c>
      <c r="D325" s="140" t="s">
        <v>969</v>
      </c>
      <c r="G325" s="182"/>
      <c r="H325" s="549"/>
      <c r="I325" s="8"/>
    </row>
    <row r="326" ht="14.25" customHeight="1">
      <c r="A326" s="603" t="s">
        <v>3520</v>
      </c>
      <c r="B326" s="604" t="s">
        <v>3548</v>
      </c>
      <c r="C326" s="605"/>
      <c r="D326" s="606"/>
      <c r="E326" s="607"/>
      <c r="F326" s="608"/>
      <c r="G326" s="182"/>
      <c r="H326" s="549"/>
      <c r="I326" s="8"/>
    </row>
    <row r="327" ht="14.25" customHeight="1">
      <c r="A327" s="629"/>
      <c r="B327" s="630" t="s">
        <v>3549</v>
      </c>
      <c r="C327" s="631" t="s">
        <v>3550</v>
      </c>
      <c r="D327" s="130"/>
      <c r="F327" s="182"/>
      <c r="H327" s="549"/>
    </row>
    <row r="328" ht="14.25" customHeight="1">
      <c r="A328" s="632" t="s">
        <v>3551</v>
      </c>
      <c r="B328" s="633" t="s">
        <v>2349</v>
      </c>
      <c r="C328" s="634" t="s">
        <v>2349</v>
      </c>
      <c r="D328" s="130"/>
      <c r="F328" s="182"/>
      <c r="H328" s="549"/>
    </row>
    <row r="329" ht="14.25" customHeight="1">
      <c r="A329" s="635" t="s">
        <v>3552</v>
      </c>
      <c r="B329" s="633" t="s">
        <v>2349</v>
      </c>
      <c r="C329" s="634" t="s">
        <v>2888</v>
      </c>
      <c r="D329" s="130"/>
      <c r="F329" s="182"/>
      <c r="H329" s="549"/>
    </row>
    <row r="330" ht="14.25" customHeight="1">
      <c r="A330" s="635" t="s">
        <v>3553</v>
      </c>
      <c r="B330" s="633" t="s">
        <v>2349</v>
      </c>
      <c r="C330" s="634" t="s">
        <v>2888</v>
      </c>
      <c r="D330" s="130"/>
      <c r="F330" s="182"/>
      <c r="H330" s="549"/>
    </row>
    <row r="331" ht="14.25" customHeight="1">
      <c r="A331" s="636" t="s">
        <v>3554</v>
      </c>
      <c r="B331" s="637" t="s">
        <v>2349</v>
      </c>
      <c r="C331" s="638" t="s">
        <v>2888</v>
      </c>
      <c r="D331" s="130"/>
      <c r="F331" s="182"/>
      <c r="H331" s="549"/>
    </row>
    <row r="332" ht="14.25" customHeight="1">
      <c r="A332" s="4"/>
      <c r="B332" s="26" t="s">
        <v>980</v>
      </c>
      <c r="C332" s="28" t="s">
        <v>3186</v>
      </c>
      <c r="D332" s="320" t="s">
        <v>3537</v>
      </c>
      <c r="G332" s="182"/>
      <c r="H332" s="549"/>
      <c r="I332" s="8"/>
    </row>
    <row r="333" ht="14.25" customHeight="1">
      <c r="A333" s="4"/>
      <c r="D333" s="320" t="s">
        <v>3555</v>
      </c>
      <c r="G333" s="182"/>
      <c r="H333" s="549"/>
      <c r="I333" s="8"/>
    </row>
    <row r="334" ht="14.25" customHeight="1">
      <c r="A334" s="4"/>
      <c r="D334" s="320" t="s">
        <v>3556</v>
      </c>
      <c r="G334" s="182"/>
      <c r="H334" s="549"/>
      <c r="I334" s="8"/>
    </row>
    <row r="335" ht="14.25" customHeight="1">
      <c r="A335" s="4"/>
      <c r="B335" s="26" t="s">
        <v>983</v>
      </c>
      <c r="C335" s="28" t="s">
        <v>3186</v>
      </c>
      <c r="D335" s="194" t="s">
        <v>3557</v>
      </c>
      <c r="G335" s="182"/>
      <c r="H335" s="549"/>
      <c r="I335" s="8"/>
    </row>
    <row r="336" ht="14.25" customHeight="1">
      <c r="A336" s="4"/>
      <c r="B336" s="639" t="s">
        <v>984</v>
      </c>
      <c r="C336" s="640" t="s">
        <v>3186</v>
      </c>
      <c r="D336" s="641" t="s">
        <v>3558</v>
      </c>
      <c r="G336" s="581"/>
      <c r="H336" s="549"/>
      <c r="I336" s="8"/>
    </row>
    <row r="337" ht="14.25" customHeight="1">
      <c r="A337" s="4"/>
      <c r="B337" s="41"/>
      <c r="D337" s="90" t="s">
        <v>3559</v>
      </c>
      <c r="G337" s="581" t="s">
        <v>3560</v>
      </c>
      <c r="H337" s="549"/>
      <c r="I337" s="8"/>
    </row>
    <row r="338" ht="14.25" customHeight="1">
      <c r="A338" s="4"/>
      <c r="B338" s="41"/>
      <c r="D338" s="90" t="s">
        <v>3561</v>
      </c>
      <c r="G338" s="581"/>
      <c r="H338" s="549"/>
      <c r="I338" s="8"/>
    </row>
    <row r="339" ht="14.25" customHeight="1">
      <c r="A339" s="4"/>
      <c r="B339" s="17" t="s">
        <v>991</v>
      </c>
      <c r="C339" s="38" t="s">
        <v>3186</v>
      </c>
      <c r="D339" s="336" t="s">
        <v>3562</v>
      </c>
      <c r="G339" s="581"/>
      <c r="H339" s="549"/>
      <c r="I339" s="8"/>
    </row>
    <row r="340" ht="14.25" customHeight="1">
      <c r="A340" s="4"/>
      <c r="B340" s="639" t="s">
        <v>994</v>
      </c>
      <c r="C340" s="642" t="s">
        <v>3186</v>
      </c>
      <c r="D340" s="643" t="s">
        <v>3563</v>
      </c>
      <c r="G340" s="182"/>
      <c r="H340" s="549"/>
      <c r="I340" s="8"/>
    </row>
    <row r="341" ht="14.25" customHeight="1">
      <c r="A341" s="4"/>
      <c r="B341" s="41"/>
      <c r="D341" s="90" t="s">
        <v>3564</v>
      </c>
      <c r="G341" s="182"/>
      <c r="H341" s="549"/>
      <c r="I341" s="8"/>
    </row>
    <row r="342" ht="14.25" customHeight="1">
      <c r="A342" s="4"/>
      <c r="B342" s="41"/>
      <c r="D342" s="90" t="s">
        <v>3565</v>
      </c>
      <c r="G342" s="182"/>
      <c r="H342" s="549"/>
      <c r="I342" s="8"/>
    </row>
    <row r="343" ht="14.25" customHeight="1">
      <c r="A343" s="4"/>
      <c r="B343" s="41"/>
      <c r="D343" s="90" t="s">
        <v>3566</v>
      </c>
      <c r="G343" s="182"/>
      <c r="H343" s="549"/>
      <c r="I343" s="8"/>
    </row>
    <row r="344" ht="14.25" customHeight="1">
      <c r="A344" s="4"/>
      <c r="B344" s="41"/>
      <c r="D344" s="90" t="s">
        <v>3567</v>
      </c>
      <c r="G344" s="182"/>
      <c r="H344" s="549"/>
      <c r="I344" s="8"/>
    </row>
    <row r="345" ht="14.25" customHeight="1">
      <c r="A345" s="4"/>
      <c r="B345" s="41"/>
      <c r="D345" s="90" t="s">
        <v>3568</v>
      </c>
      <c r="G345" s="182"/>
      <c r="H345" s="549"/>
      <c r="I345" s="8"/>
    </row>
    <row r="346" ht="14.25" customHeight="1">
      <c r="A346" s="4"/>
      <c r="B346" s="17" t="s">
        <v>1003</v>
      </c>
      <c r="C346" s="28" t="s">
        <v>3215</v>
      </c>
      <c r="D346" s="120" t="s">
        <v>3569</v>
      </c>
      <c r="G346" s="182"/>
      <c r="H346" s="549"/>
      <c r="I346" s="8"/>
    </row>
    <row r="347" ht="14.25" customHeight="1">
      <c r="A347" s="4"/>
      <c r="B347" s="639" t="s">
        <v>1004</v>
      </c>
      <c r="C347" s="642" t="s">
        <v>3186</v>
      </c>
      <c r="D347" s="644" t="s">
        <v>3570</v>
      </c>
      <c r="H347" s="549"/>
      <c r="I347" s="8"/>
    </row>
    <row r="348" ht="14.25" customHeight="1">
      <c r="A348" s="4"/>
      <c r="B348" s="41"/>
      <c r="D348" s="645" t="s">
        <v>3571</v>
      </c>
      <c r="G348" s="182"/>
      <c r="H348" s="549"/>
      <c r="I348" s="8"/>
    </row>
    <row r="349" ht="14.25" customHeight="1">
      <c r="A349" s="4"/>
      <c r="B349" s="41"/>
      <c r="D349" s="115" t="s">
        <v>3572</v>
      </c>
      <c r="G349" s="182"/>
      <c r="H349" s="549"/>
      <c r="I349" s="8"/>
    </row>
    <row r="350" ht="14.25" customHeight="1">
      <c r="A350" s="4"/>
      <c r="B350" s="41"/>
      <c r="D350" s="115" t="s">
        <v>3573</v>
      </c>
      <c r="H350" s="584" t="s">
        <v>3574</v>
      </c>
      <c r="I350" s="8" t="s">
        <v>3575</v>
      </c>
    </row>
    <row r="351" ht="14.25" customHeight="1">
      <c r="A351" s="4"/>
      <c r="B351" s="41"/>
      <c r="D351" s="115" t="s">
        <v>3576</v>
      </c>
      <c r="G351" s="182"/>
      <c r="H351" s="584" t="s">
        <v>3574</v>
      </c>
      <c r="I351" s="8" t="s">
        <v>3575</v>
      </c>
    </row>
    <row r="352" ht="14.25" customHeight="1">
      <c r="A352" s="4"/>
      <c r="B352" s="41"/>
      <c r="D352" s="115" t="s">
        <v>3577</v>
      </c>
      <c r="G352" s="182"/>
      <c r="H352" s="584" t="s">
        <v>3574</v>
      </c>
      <c r="I352" s="8" t="s">
        <v>3575</v>
      </c>
    </row>
    <row r="353" ht="14.25" customHeight="1">
      <c r="A353" s="4"/>
      <c r="B353" s="41"/>
      <c r="D353" s="115" t="s">
        <v>3578</v>
      </c>
      <c r="G353" s="182"/>
      <c r="H353" s="584" t="s">
        <v>3574</v>
      </c>
      <c r="I353" s="8" t="s">
        <v>3575</v>
      </c>
    </row>
    <row r="354" ht="14.25" customHeight="1">
      <c r="A354" s="4"/>
      <c r="B354" s="41"/>
      <c r="D354" s="115" t="s">
        <v>3579</v>
      </c>
      <c r="G354" s="182"/>
      <c r="H354" s="584" t="s">
        <v>3574</v>
      </c>
      <c r="I354" s="8" t="s">
        <v>3575</v>
      </c>
    </row>
    <row r="355" ht="14.25" customHeight="1">
      <c r="A355" s="4"/>
      <c r="B355" s="41"/>
      <c r="D355" s="115" t="s">
        <v>3580</v>
      </c>
      <c r="G355" s="182"/>
      <c r="H355" s="584" t="s">
        <v>3574</v>
      </c>
      <c r="I355" s="8" t="s">
        <v>3575</v>
      </c>
    </row>
    <row r="356" ht="14.25" customHeight="1">
      <c r="A356" s="4"/>
      <c r="B356" s="17" t="s">
        <v>1009</v>
      </c>
      <c r="C356" s="28" t="s">
        <v>3194</v>
      </c>
      <c r="D356" s="646" t="s">
        <v>3581</v>
      </c>
      <c r="E356" s="28"/>
      <c r="F356" s="182"/>
      <c r="G356" s="581" t="s">
        <v>3582</v>
      </c>
      <c r="H356" s="549"/>
      <c r="I356" s="8"/>
    </row>
    <row r="357" ht="14.25" customHeight="1">
      <c r="A357" s="4"/>
      <c r="B357" s="17" t="s">
        <v>1012</v>
      </c>
      <c r="C357" s="28" t="s">
        <v>3194</v>
      </c>
      <c r="D357" s="43" t="s">
        <v>3583</v>
      </c>
      <c r="E357" s="28"/>
      <c r="F357" s="182"/>
      <c r="G357" s="182"/>
      <c r="H357" s="549"/>
      <c r="I357" s="8"/>
    </row>
    <row r="358" ht="14.25" customHeight="1">
      <c r="A358" s="4"/>
      <c r="B358" s="17" t="s">
        <v>3584</v>
      </c>
      <c r="C358" s="28" t="s">
        <v>3194</v>
      </c>
      <c r="D358" s="646" t="s">
        <v>3585</v>
      </c>
      <c r="E358" s="28"/>
      <c r="F358" s="182"/>
      <c r="G358" s="182"/>
      <c r="H358" s="549" t="s">
        <v>1017</v>
      </c>
      <c r="I358" s="8" t="s">
        <v>3586</v>
      </c>
    </row>
    <row r="359" ht="14.25" customHeight="1">
      <c r="A359" s="4"/>
      <c r="B359" s="17" t="s">
        <v>1016</v>
      </c>
      <c r="C359" s="28" t="s">
        <v>3194</v>
      </c>
      <c r="D359" s="646" t="s">
        <v>3587</v>
      </c>
      <c r="E359" s="28"/>
      <c r="F359" s="182"/>
      <c r="G359" s="182"/>
      <c r="H359" s="549"/>
      <c r="I359" s="8"/>
    </row>
    <row r="360" ht="14.25" customHeight="1">
      <c r="A360" s="4"/>
      <c r="B360" s="17" t="s">
        <v>3588</v>
      </c>
      <c r="C360" s="28" t="s">
        <v>3194</v>
      </c>
      <c r="D360" s="646" t="s">
        <v>3589</v>
      </c>
      <c r="E360" s="28"/>
      <c r="F360" s="182"/>
      <c r="G360" s="182"/>
      <c r="H360" s="549"/>
      <c r="I360" s="8"/>
    </row>
    <row r="361" ht="14.25" customHeight="1">
      <c r="A361" s="4"/>
      <c r="B361" s="17" t="s">
        <v>3590</v>
      </c>
      <c r="C361" s="28" t="s">
        <v>3194</v>
      </c>
      <c r="D361" s="646" t="s">
        <v>3591</v>
      </c>
      <c r="E361" s="28"/>
      <c r="F361" s="182"/>
      <c r="G361" s="182"/>
      <c r="H361" s="549"/>
      <c r="I361" s="8"/>
    </row>
    <row r="362" ht="14.25" customHeight="1">
      <c r="A362" s="4"/>
      <c r="B362" s="17" t="s">
        <v>3592</v>
      </c>
      <c r="C362" s="28" t="s">
        <v>3194</v>
      </c>
      <c r="D362" s="646" t="s">
        <v>3593</v>
      </c>
      <c r="E362" s="28"/>
      <c r="F362" s="182"/>
      <c r="G362" s="182"/>
      <c r="H362" s="549"/>
      <c r="I362" s="8"/>
    </row>
    <row r="363" ht="14.25" customHeight="1">
      <c r="A363" s="4"/>
      <c r="B363" s="17" t="s">
        <v>3594</v>
      </c>
      <c r="C363" s="28" t="s">
        <v>3186</v>
      </c>
      <c r="D363" s="43" t="s">
        <v>3595</v>
      </c>
      <c r="E363" s="28"/>
      <c r="F363" s="182"/>
      <c r="G363" s="182" t="s">
        <v>3596</v>
      </c>
      <c r="H363" s="549"/>
      <c r="I363" s="8"/>
    </row>
    <row r="364" ht="84.0" customHeight="1">
      <c r="A364" s="4"/>
      <c r="B364" s="17" t="s">
        <v>3597</v>
      </c>
      <c r="C364" s="647" t="s">
        <v>3194</v>
      </c>
      <c r="D364" s="648" t="s">
        <v>3598</v>
      </c>
      <c r="G364" s="581" t="s">
        <v>3582</v>
      </c>
      <c r="H364" s="549" t="s">
        <v>3599</v>
      </c>
      <c r="I364" s="8" t="s">
        <v>3600</v>
      </c>
    </row>
    <row r="365" ht="14.25" customHeight="1">
      <c r="A365" s="4"/>
      <c r="B365" s="17" t="s">
        <v>1024</v>
      </c>
      <c r="C365" s="647" t="s">
        <v>3194</v>
      </c>
      <c r="D365" s="649" t="s">
        <v>1023</v>
      </c>
      <c r="G365" s="581" t="s">
        <v>3560</v>
      </c>
      <c r="H365" s="549"/>
      <c r="I365" s="8"/>
    </row>
    <row r="366" ht="14.25" customHeight="1">
      <c r="A366" s="603" t="s">
        <v>3601</v>
      </c>
      <c r="B366" s="604" t="s">
        <v>3602</v>
      </c>
      <c r="C366" s="605"/>
      <c r="D366" s="606"/>
      <c r="E366" s="607"/>
      <c r="F366" s="608"/>
      <c r="G366" s="182"/>
      <c r="H366" s="8"/>
      <c r="I366" s="8"/>
    </row>
    <row r="367" ht="14.25" customHeight="1">
      <c r="A367" s="4"/>
      <c r="B367" s="4" t="s">
        <v>1035</v>
      </c>
      <c r="C367" s="28" t="s">
        <v>3186</v>
      </c>
      <c r="D367" s="51" t="s">
        <v>3603</v>
      </c>
      <c r="G367" s="182"/>
      <c r="H367" s="549"/>
      <c r="I367" s="8"/>
    </row>
    <row r="368" ht="14.25" customHeight="1">
      <c r="A368" s="4"/>
      <c r="B368" s="4" t="s">
        <v>1037</v>
      </c>
      <c r="C368" s="28" t="s">
        <v>3186</v>
      </c>
      <c r="D368" s="51" t="s">
        <v>3604</v>
      </c>
      <c r="G368" s="182"/>
      <c r="H368" s="549"/>
      <c r="I368" s="8"/>
    </row>
    <row r="369" ht="14.25" customHeight="1">
      <c r="A369" s="4"/>
      <c r="B369" s="4" t="s">
        <v>1039</v>
      </c>
      <c r="C369" s="28" t="s">
        <v>3186</v>
      </c>
      <c r="D369" s="650" t="s">
        <v>3605</v>
      </c>
      <c r="G369" s="182"/>
      <c r="H369" s="549"/>
      <c r="I369" s="8"/>
    </row>
    <row r="370" ht="14.25" customHeight="1">
      <c r="A370" s="4"/>
      <c r="B370" s="4" t="s">
        <v>1041</v>
      </c>
      <c r="C370" s="28" t="s">
        <v>3194</v>
      </c>
      <c r="D370" s="650" t="s">
        <v>3606</v>
      </c>
      <c r="G370" s="45" t="s">
        <v>3582</v>
      </c>
      <c r="H370" s="549"/>
      <c r="I370" s="8"/>
    </row>
    <row r="371">
      <c r="B371" s="4" t="s">
        <v>1043</v>
      </c>
      <c r="C371" s="28" t="s">
        <v>3194</v>
      </c>
      <c r="D371" s="650" t="s">
        <v>3607</v>
      </c>
      <c r="G371" s="45" t="s">
        <v>3582</v>
      </c>
    </row>
    <row r="372" ht="14.25" customHeight="1">
      <c r="A372" s="603" t="s">
        <v>3608</v>
      </c>
      <c r="B372" s="604" t="s">
        <v>3609</v>
      </c>
      <c r="C372" s="605"/>
      <c r="D372" s="606"/>
      <c r="E372" s="607"/>
      <c r="F372" s="608"/>
      <c r="G372" s="182"/>
      <c r="H372" s="549"/>
      <c r="I372" s="8"/>
    </row>
    <row r="373" ht="14.25" customHeight="1">
      <c r="A373" s="4"/>
      <c r="B373" s="26" t="s">
        <v>1044</v>
      </c>
      <c r="C373" s="28" t="s">
        <v>3186</v>
      </c>
      <c r="D373" s="4" t="s">
        <v>3439</v>
      </c>
      <c r="G373" s="182"/>
      <c r="H373" s="549"/>
      <c r="I373" s="8"/>
    </row>
    <row r="374" ht="14.25" customHeight="1">
      <c r="A374" s="4"/>
      <c r="D374" s="320" t="s">
        <v>3610</v>
      </c>
      <c r="G374" s="182"/>
      <c r="H374" s="549"/>
      <c r="I374" s="8"/>
    </row>
    <row r="375" ht="14.25" customHeight="1">
      <c r="A375" s="4"/>
      <c r="D375" s="320" t="s">
        <v>3611</v>
      </c>
      <c r="G375" s="182"/>
      <c r="H375" s="549"/>
      <c r="I375" s="8"/>
    </row>
    <row r="376" ht="14.25" customHeight="1">
      <c r="A376" s="4"/>
      <c r="D376" s="320" t="s">
        <v>3612</v>
      </c>
      <c r="G376" s="182"/>
      <c r="H376" s="549"/>
      <c r="I376" s="8"/>
    </row>
    <row r="377" ht="14.25" customHeight="1">
      <c r="A377" s="4"/>
      <c r="D377" s="320" t="s">
        <v>3613</v>
      </c>
      <c r="G377" s="182"/>
      <c r="H377" s="549"/>
      <c r="I377" s="8"/>
    </row>
    <row r="378" ht="14.25" customHeight="1">
      <c r="A378" s="4"/>
      <c r="D378" s="320" t="s">
        <v>3614</v>
      </c>
      <c r="G378" s="182"/>
      <c r="H378" s="549"/>
      <c r="I378" s="8"/>
    </row>
    <row r="379" ht="14.25" customHeight="1">
      <c r="A379" s="4"/>
      <c r="D379" s="4" t="s">
        <v>3615</v>
      </c>
      <c r="G379" s="182"/>
      <c r="H379" s="549"/>
      <c r="I379" s="8" t="s">
        <v>93</v>
      </c>
    </row>
    <row r="380" ht="14.25" customHeight="1">
      <c r="A380" s="4"/>
      <c r="D380" s="26" t="s">
        <v>3616</v>
      </c>
      <c r="G380" s="182"/>
      <c r="H380" s="549" t="s">
        <v>3617</v>
      </c>
      <c r="I380" s="8" t="s">
        <v>3618</v>
      </c>
    </row>
    <row r="381" ht="14.25" customHeight="1">
      <c r="A381" s="4"/>
      <c r="B381" s="26" t="s">
        <v>1047</v>
      </c>
      <c r="C381" s="28" t="s">
        <v>3186</v>
      </c>
      <c r="D381" s="55" t="s">
        <v>1046</v>
      </c>
      <c r="G381" s="182"/>
      <c r="H381" s="549"/>
      <c r="I381" s="8"/>
    </row>
    <row r="382" ht="14.25" customHeight="1">
      <c r="A382" s="4"/>
      <c r="B382" s="26" t="s">
        <v>1049</v>
      </c>
      <c r="C382" s="28" t="s">
        <v>3215</v>
      </c>
      <c r="D382" s="194" t="s">
        <v>3619</v>
      </c>
      <c r="G382" s="182"/>
      <c r="H382" s="549"/>
      <c r="I382" s="8"/>
    </row>
    <row r="383" ht="14.25" customHeight="1">
      <c r="A383" s="603" t="s">
        <v>3620</v>
      </c>
      <c r="B383" s="604" t="s">
        <v>3621</v>
      </c>
      <c r="C383" s="605"/>
      <c r="D383" s="606"/>
      <c r="E383" s="607"/>
      <c r="F383" s="608"/>
      <c r="G383" s="182"/>
      <c r="H383" s="549"/>
      <c r="I383" s="8"/>
    </row>
    <row r="384" ht="14.25" customHeight="1">
      <c r="A384" s="4"/>
      <c r="B384" s="4" t="s">
        <v>1051</v>
      </c>
      <c r="C384" s="28" t="s">
        <v>3194</v>
      </c>
      <c r="D384" s="320" t="s">
        <v>3622</v>
      </c>
      <c r="G384" s="182"/>
      <c r="H384" s="549"/>
      <c r="I384" s="8"/>
    </row>
    <row r="385" ht="14.25" customHeight="1">
      <c r="A385" s="617" t="s">
        <v>3524</v>
      </c>
      <c r="B385" s="604" t="s">
        <v>3623</v>
      </c>
      <c r="C385" s="603"/>
      <c r="D385" s="603"/>
      <c r="E385" s="603"/>
      <c r="F385" s="603"/>
      <c r="G385" s="182"/>
      <c r="H385" s="549"/>
      <c r="I385" s="8"/>
    </row>
    <row r="386" ht="14.25" customHeight="1">
      <c r="A386" s="4"/>
      <c r="B386" s="4" t="s">
        <v>1053</v>
      </c>
      <c r="C386" s="28" t="s">
        <v>3186</v>
      </c>
      <c r="D386" s="194" t="s">
        <v>3624</v>
      </c>
      <c r="G386" s="182"/>
      <c r="H386" s="549"/>
      <c r="I386" s="8"/>
    </row>
    <row r="387" ht="14.25" customHeight="1">
      <c r="A387" s="4"/>
      <c r="B387" s="4" t="s">
        <v>1055</v>
      </c>
      <c r="C387" s="28" t="s">
        <v>3194</v>
      </c>
      <c r="D387" s="194" t="s">
        <v>3625</v>
      </c>
      <c r="G387" s="182"/>
      <c r="H387" s="549"/>
      <c r="I387" s="8"/>
    </row>
    <row r="388" ht="14.25" customHeight="1">
      <c r="A388" s="617" t="s">
        <v>3525</v>
      </c>
      <c r="B388" s="604" t="s">
        <v>3626</v>
      </c>
      <c r="C388" s="617"/>
      <c r="D388" s="617"/>
      <c r="E388" s="617"/>
      <c r="F388" s="617"/>
      <c r="G388" s="182"/>
      <c r="H388" s="549"/>
      <c r="I388" s="8"/>
    </row>
    <row r="389" ht="14.25" customHeight="1">
      <c r="A389" s="4"/>
      <c r="B389" s="4" t="s">
        <v>1057</v>
      </c>
      <c r="C389" s="28" t="s">
        <v>3194</v>
      </c>
      <c r="D389" s="23" t="s">
        <v>3627</v>
      </c>
      <c r="G389" s="182"/>
      <c r="H389" s="549"/>
      <c r="I389" s="8"/>
    </row>
    <row r="390" ht="14.25" customHeight="1">
      <c r="A390" s="4"/>
      <c r="B390" s="4" t="s">
        <v>1058</v>
      </c>
      <c r="C390" s="28" t="s">
        <v>3186</v>
      </c>
      <c r="D390" s="23" t="s">
        <v>3628</v>
      </c>
      <c r="G390" s="182"/>
      <c r="H390" s="549" t="s">
        <v>3629</v>
      </c>
      <c r="I390" s="8" t="s">
        <v>3630</v>
      </c>
    </row>
    <row r="391" ht="14.25" customHeight="1">
      <c r="A391" s="617" t="s">
        <v>3526</v>
      </c>
      <c r="B391" s="604" t="s">
        <v>3631</v>
      </c>
      <c r="C391" s="625"/>
      <c r="D391" s="603"/>
      <c r="E391" s="625"/>
      <c r="F391" s="625"/>
      <c r="G391" s="182"/>
      <c r="H391" s="549"/>
      <c r="I391" s="8"/>
    </row>
    <row r="392" ht="14.25" customHeight="1">
      <c r="A392" s="4"/>
      <c r="B392" s="4" t="s">
        <v>1059</v>
      </c>
      <c r="C392" s="28" t="s">
        <v>3186</v>
      </c>
      <c r="D392" s="51" t="s">
        <v>3632</v>
      </c>
      <c r="G392" s="182"/>
      <c r="H392" s="549"/>
      <c r="I392" s="8"/>
    </row>
    <row r="393" ht="14.25" customHeight="1">
      <c r="A393" s="4"/>
      <c r="B393" s="4" t="s">
        <v>1061</v>
      </c>
      <c r="C393" s="28" t="s">
        <v>3215</v>
      </c>
      <c r="D393" s="51" t="s">
        <v>3418</v>
      </c>
      <c r="G393" s="182"/>
      <c r="H393" s="549"/>
      <c r="I393" s="8"/>
    </row>
    <row r="394" ht="14.25" customHeight="1">
      <c r="A394" s="4"/>
      <c r="B394" s="4" t="s">
        <v>1063</v>
      </c>
      <c r="C394" s="28" t="s">
        <v>3215</v>
      </c>
      <c r="D394" s="51" t="s">
        <v>3419</v>
      </c>
      <c r="G394" s="182"/>
      <c r="H394" s="549"/>
      <c r="I394" s="8"/>
    </row>
    <row r="395" ht="14.25" customHeight="1">
      <c r="A395" s="603" t="s">
        <v>3633</v>
      </c>
      <c r="B395" s="604" t="s">
        <v>3634</v>
      </c>
      <c r="C395" s="605"/>
      <c r="D395" s="606"/>
      <c r="E395" s="607"/>
      <c r="F395" s="608"/>
      <c r="G395" s="182"/>
      <c r="H395" s="549"/>
      <c r="I395" s="8"/>
    </row>
    <row r="396" ht="14.25" customHeight="1">
      <c r="A396" s="4"/>
      <c r="B396" s="4" t="s">
        <v>1064</v>
      </c>
      <c r="C396" s="28" t="s">
        <v>3194</v>
      </c>
      <c r="D396" s="55" t="s">
        <v>282</v>
      </c>
      <c r="G396" s="182"/>
      <c r="H396" s="549"/>
      <c r="I396" s="8"/>
    </row>
    <row r="397" ht="14.25" customHeight="1">
      <c r="A397" s="594" t="s">
        <v>3635</v>
      </c>
      <c r="B397" s="594" t="s">
        <v>3636</v>
      </c>
      <c r="C397" s="594"/>
      <c r="D397" s="594"/>
      <c r="E397" s="594"/>
      <c r="F397" s="594"/>
      <c r="G397" s="182"/>
      <c r="H397" s="549"/>
      <c r="I397" s="8"/>
    </row>
    <row r="398" ht="14.25" customHeight="1">
      <c r="A398" s="4"/>
      <c r="B398" s="4" t="s">
        <v>3637</v>
      </c>
      <c r="C398" s="28" t="s">
        <v>3186</v>
      </c>
      <c r="D398" s="575" t="s">
        <v>3638</v>
      </c>
      <c r="G398" s="182"/>
      <c r="H398" s="549"/>
      <c r="I398" s="8"/>
    </row>
    <row r="399" ht="14.25" customHeight="1">
      <c r="A399" s="4"/>
      <c r="B399" s="4" t="s">
        <v>3639</v>
      </c>
      <c r="C399" s="28" t="s">
        <v>3194</v>
      </c>
      <c r="D399" s="194" t="s">
        <v>3640</v>
      </c>
      <c r="G399" s="182"/>
      <c r="H399" s="549"/>
      <c r="I399" s="8"/>
    </row>
    <row r="400" ht="14.25" customHeight="1">
      <c r="A400" s="4"/>
      <c r="B400" s="4" t="s">
        <v>3641</v>
      </c>
      <c r="C400" s="28" t="s">
        <v>3186</v>
      </c>
      <c r="D400" s="194" t="s">
        <v>3642</v>
      </c>
      <c r="G400" s="182"/>
      <c r="H400" s="549"/>
      <c r="I400" s="8"/>
    </row>
    <row r="401" ht="14.25" customHeight="1">
      <c r="A401" s="651" t="s">
        <v>3643</v>
      </c>
      <c r="B401" s="652" t="s">
        <v>3644</v>
      </c>
      <c r="C401" s="550"/>
      <c r="D401" s="653"/>
      <c r="E401" s="550"/>
      <c r="F401" s="550"/>
      <c r="G401" s="182"/>
      <c r="H401" s="549"/>
      <c r="I401" s="8"/>
    </row>
    <row r="402" ht="14.25" customHeight="1">
      <c r="A402" s="56"/>
      <c r="B402" s="38" t="s">
        <v>3645</v>
      </c>
      <c r="C402" s="38" t="s">
        <v>3186</v>
      </c>
      <c r="D402" s="654" t="s">
        <v>3646</v>
      </c>
      <c r="G402" s="182"/>
      <c r="H402" s="549"/>
      <c r="I402" s="8"/>
    </row>
    <row r="403" ht="14.25" customHeight="1">
      <c r="A403" s="56"/>
      <c r="D403" s="552" t="s">
        <v>3647</v>
      </c>
      <c r="G403" s="182"/>
      <c r="H403" s="549"/>
      <c r="I403" s="8"/>
    </row>
    <row r="404" ht="14.25" customHeight="1">
      <c r="A404" s="56"/>
      <c r="D404" s="654" t="s">
        <v>3648</v>
      </c>
      <c r="G404" s="182"/>
      <c r="H404" s="549"/>
      <c r="I404" s="8"/>
    </row>
    <row r="405" ht="14.25" customHeight="1">
      <c r="A405" s="56"/>
      <c r="B405" s="56" t="s">
        <v>3649</v>
      </c>
      <c r="C405" s="37" t="s">
        <v>3215</v>
      </c>
      <c r="D405" s="654" t="s">
        <v>3650</v>
      </c>
      <c r="G405" s="182"/>
      <c r="H405" s="549"/>
      <c r="I405" s="8"/>
    </row>
    <row r="406" ht="14.25" customHeight="1">
      <c r="A406" s="56"/>
      <c r="B406" s="56" t="s">
        <v>3651</v>
      </c>
      <c r="C406" s="37" t="s">
        <v>3194</v>
      </c>
      <c r="D406" s="655" t="s">
        <v>3652</v>
      </c>
      <c r="G406" s="182"/>
      <c r="H406" s="549"/>
      <c r="I406" s="8"/>
    </row>
    <row r="407" ht="14.25" customHeight="1">
      <c r="A407" s="656" t="s">
        <v>3653</v>
      </c>
      <c r="B407" s="652" t="s">
        <v>3654</v>
      </c>
      <c r="C407" s="550"/>
      <c r="D407" s="653" t="s">
        <v>3655</v>
      </c>
      <c r="E407" s="550"/>
      <c r="F407" s="550"/>
      <c r="G407" s="182"/>
      <c r="H407" s="549"/>
      <c r="I407" s="8"/>
    </row>
    <row r="408" ht="14.25" customHeight="1">
      <c r="A408" s="4"/>
      <c r="B408" s="26" t="s">
        <v>1082</v>
      </c>
      <c r="C408" s="28" t="s">
        <v>3186</v>
      </c>
      <c r="D408" s="4" t="s">
        <v>3656</v>
      </c>
      <c r="E408" s="4"/>
      <c r="F408" s="4"/>
      <c r="G408" s="182"/>
      <c r="H408" s="549"/>
      <c r="I408" s="8"/>
    </row>
    <row r="409" ht="14.25" customHeight="1">
      <c r="A409" s="4"/>
      <c r="D409" s="4" t="s">
        <v>3182</v>
      </c>
      <c r="E409" s="4"/>
      <c r="F409" s="4"/>
      <c r="G409" s="182"/>
      <c r="H409" s="549"/>
      <c r="I409" s="8"/>
    </row>
    <row r="410" ht="14.25" customHeight="1">
      <c r="A410" s="4"/>
      <c r="D410" s="51" t="s">
        <v>3657</v>
      </c>
      <c r="E410" s="4"/>
      <c r="F410" s="4"/>
      <c r="G410" s="182"/>
      <c r="H410" s="549"/>
      <c r="I410" s="8"/>
    </row>
    <row r="411" ht="14.25" customHeight="1">
      <c r="A411" s="4"/>
      <c r="D411" s="4" t="s">
        <v>3658</v>
      </c>
      <c r="E411" s="4"/>
      <c r="F411" s="4"/>
      <c r="G411" s="182"/>
      <c r="H411" s="549"/>
      <c r="I411" s="8"/>
    </row>
    <row r="412" ht="14.25" customHeight="1">
      <c r="A412" s="286" t="s">
        <v>3363</v>
      </c>
      <c r="B412" s="558" t="s">
        <v>3659</v>
      </c>
      <c r="C412" s="559"/>
      <c r="D412" s="560"/>
      <c r="E412" s="559"/>
      <c r="F412" s="559"/>
      <c r="G412" s="182"/>
      <c r="H412" s="549"/>
      <c r="I412" s="8"/>
    </row>
    <row r="413" ht="14.25" customHeight="1">
      <c r="A413" s="4"/>
      <c r="B413" s="4" t="s">
        <v>3660</v>
      </c>
      <c r="C413" s="28" t="s">
        <v>3194</v>
      </c>
      <c r="D413" s="320" t="s">
        <v>3661</v>
      </c>
      <c r="G413" s="182"/>
      <c r="H413" s="549"/>
      <c r="I413" s="8"/>
    </row>
    <row r="414" ht="14.25" customHeight="1">
      <c r="A414" s="286" t="s">
        <v>3662</v>
      </c>
      <c r="B414" s="558" t="s">
        <v>3663</v>
      </c>
      <c r="C414" s="559"/>
      <c r="D414" s="560"/>
      <c r="E414" s="559"/>
      <c r="F414" s="559"/>
      <c r="G414" s="182"/>
      <c r="H414" s="549"/>
      <c r="I414" s="8"/>
    </row>
    <row r="415" ht="14.25" customHeight="1">
      <c r="A415" s="4"/>
      <c r="B415" s="4" t="s">
        <v>1084</v>
      </c>
      <c r="C415" s="28" t="s">
        <v>3194</v>
      </c>
      <c r="D415" s="194" t="s">
        <v>3664</v>
      </c>
      <c r="G415" s="182"/>
      <c r="H415" s="549"/>
      <c r="I415" s="8"/>
    </row>
    <row r="416" ht="14.25" customHeight="1">
      <c r="A416" s="4"/>
      <c r="B416" s="4" t="s">
        <v>1087</v>
      </c>
      <c r="C416" s="28" t="s">
        <v>3194</v>
      </c>
      <c r="D416" s="55" t="s">
        <v>1086</v>
      </c>
      <c r="G416" s="182"/>
      <c r="H416" s="549"/>
      <c r="I416" s="8"/>
    </row>
    <row r="417" ht="14.25" customHeight="1">
      <c r="A417" s="4"/>
      <c r="B417" s="4" t="s">
        <v>1089</v>
      </c>
      <c r="C417" s="28" t="s">
        <v>3194</v>
      </c>
      <c r="D417" s="51" t="s">
        <v>3665</v>
      </c>
      <c r="G417" s="182"/>
      <c r="H417" s="549"/>
      <c r="I417" s="8"/>
    </row>
    <row r="418" ht="14.25" customHeight="1">
      <c r="A418" s="657" t="s">
        <v>3666</v>
      </c>
      <c r="B418" s="286" t="s">
        <v>3667</v>
      </c>
      <c r="C418" s="286"/>
      <c r="D418" s="286"/>
      <c r="E418" s="286"/>
      <c r="F418" s="286"/>
      <c r="G418" s="182"/>
      <c r="H418" s="549"/>
      <c r="I418" s="8"/>
    </row>
    <row r="419" ht="14.25" customHeight="1">
      <c r="A419" s="4"/>
      <c r="B419" s="26" t="s">
        <v>1091</v>
      </c>
      <c r="C419" s="28" t="s">
        <v>3186</v>
      </c>
      <c r="D419" s="4" t="s">
        <v>3439</v>
      </c>
      <c r="G419" s="182"/>
      <c r="H419" s="549"/>
      <c r="I419" s="8"/>
    </row>
    <row r="420" ht="14.25" customHeight="1">
      <c r="A420" s="4"/>
      <c r="D420" s="320" t="s">
        <v>3668</v>
      </c>
      <c r="G420" s="182"/>
      <c r="H420" s="549"/>
      <c r="I420" s="8"/>
    </row>
    <row r="421" ht="14.25" customHeight="1">
      <c r="A421" s="4"/>
      <c r="D421" s="320" t="s">
        <v>3669</v>
      </c>
      <c r="G421" s="182"/>
      <c r="H421" s="549"/>
      <c r="I421" s="8"/>
    </row>
    <row r="422" ht="14.25" customHeight="1">
      <c r="A422" s="4"/>
      <c r="B422" s="26" t="s">
        <v>1093</v>
      </c>
      <c r="C422" s="28" t="s">
        <v>3186</v>
      </c>
      <c r="D422" s="320" t="s">
        <v>3670</v>
      </c>
      <c r="G422" s="182"/>
      <c r="H422" s="549"/>
      <c r="I422" s="8"/>
    </row>
    <row r="423" ht="14.25" customHeight="1">
      <c r="A423" s="4"/>
      <c r="B423" s="26" t="s">
        <v>1095</v>
      </c>
      <c r="C423" s="28" t="s">
        <v>3194</v>
      </c>
      <c r="D423" s="320" t="s">
        <v>3671</v>
      </c>
      <c r="G423" s="182"/>
      <c r="H423" s="549"/>
      <c r="I423" s="8"/>
    </row>
    <row r="424" ht="14.25" customHeight="1">
      <c r="A424" s="4"/>
      <c r="B424" s="26" t="s">
        <v>1097</v>
      </c>
      <c r="C424" s="28" t="s">
        <v>3186</v>
      </c>
      <c r="D424" s="194" t="s">
        <v>3672</v>
      </c>
      <c r="G424" s="182"/>
      <c r="H424" s="549"/>
      <c r="I424" s="8"/>
    </row>
    <row r="425" ht="14.25" customHeight="1">
      <c r="A425" s="562" t="s">
        <v>3673</v>
      </c>
      <c r="B425" s="562" t="s">
        <v>1093</v>
      </c>
      <c r="C425" s="562"/>
      <c r="D425" s="562"/>
      <c r="E425" s="562"/>
      <c r="F425" s="562"/>
      <c r="G425" s="182"/>
      <c r="H425" s="549"/>
      <c r="I425" s="8"/>
    </row>
    <row r="426" ht="14.25" customHeight="1">
      <c r="A426" s="4"/>
      <c r="B426" s="26" t="s">
        <v>1099</v>
      </c>
      <c r="C426" s="28" t="s">
        <v>3186</v>
      </c>
      <c r="D426" s="320" t="s">
        <v>3674</v>
      </c>
      <c r="G426" s="182"/>
      <c r="H426" s="549"/>
      <c r="I426" s="8"/>
    </row>
    <row r="427" ht="14.25" customHeight="1">
      <c r="A427" s="4"/>
      <c r="D427" s="320" t="s">
        <v>3675</v>
      </c>
      <c r="G427" s="182"/>
      <c r="H427" s="549"/>
      <c r="I427" s="8"/>
    </row>
    <row r="428" ht="14.25" customHeight="1">
      <c r="A428" s="4"/>
      <c r="D428" s="4" t="s">
        <v>3676</v>
      </c>
      <c r="G428" s="182"/>
      <c r="H428" s="549"/>
      <c r="I428" s="8"/>
    </row>
    <row r="429" ht="14.25" customHeight="1">
      <c r="A429" s="4"/>
      <c r="D429" s="320" t="s">
        <v>3677</v>
      </c>
      <c r="G429" s="182"/>
      <c r="H429" s="549"/>
      <c r="I429" s="8"/>
    </row>
    <row r="430" ht="14.25" customHeight="1">
      <c r="A430" s="4"/>
      <c r="D430" s="320" t="s">
        <v>3678</v>
      </c>
      <c r="G430" s="182"/>
      <c r="H430" s="549"/>
      <c r="I430" s="8"/>
    </row>
    <row r="431" ht="14.25" customHeight="1">
      <c r="A431" s="4"/>
      <c r="B431" s="26" t="s">
        <v>1101</v>
      </c>
      <c r="C431" s="28" t="s">
        <v>3186</v>
      </c>
      <c r="D431" s="320" t="s">
        <v>3679</v>
      </c>
      <c r="G431" s="182"/>
      <c r="H431" s="584" t="s">
        <v>3680</v>
      </c>
      <c r="I431" s="8" t="s">
        <v>3681</v>
      </c>
    </row>
    <row r="432" ht="14.25" customHeight="1">
      <c r="A432" s="4"/>
      <c r="D432" s="51" t="s">
        <v>3682</v>
      </c>
      <c r="G432" s="182"/>
      <c r="H432" s="549"/>
      <c r="I432" s="8"/>
    </row>
    <row r="433" ht="14.25" customHeight="1">
      <c r="A433" s="4"/>
      <c r="D433" s="51" t="s">
        <v>3683</v>
      </c>
      <c r="G433" s="182"/>
      <c r="H433" s="549"/>
      <c r="I433" s="8"/>
    </row>
    <row r="434" ht="14.25" customHeight="1">
      <c r="A434" s="4"/>
      <c r="D434" s="51" t="s">
        <v>3684</v>
      </c>
      <c r="G434" s="182"/>
      <c r="H434" s="549"/>
      <c r="I434" s="8"/>
    </row>
    <row r="435" ht="14.25" customHeight="1">
      <c r="A435" s="4"/>
      <c r="B435" s="26" t="s">
        <v>1111</v>
      </c>
      <c r="C435" s="28" t="s">
        <v>3194</v>
      </c>
      <c r="D435" s="231" t="s">
        <v>3685</v>
      </c>
      <c r="G435" s="182"/>
      <c r="H435" s="549"/>
      <c r="I435" s="8"/>
    </row>
    <row r="436" ht="14.25" customHeight="1">
      <c r="A436" s="658" t="s">
        <v>1122</v>
      </c>
      <c r="B436" s="562" t="s">
        <v>1095</v>
      </c>
      <c r="C436" s="562"/>
      <c r="D436" s="562"/>
      <c r="E436" s="562"/>
      <c r="F436" s="562"/>
      <c r="G436" s="182"/>
      <c r="H436" s="549"/>
      <c r="I436" s="8"/>
    </row>
    <row r="437" ht="14.25" customHeight="1">
      <c r="A437" s="4"/>
      <c r="B437" s="26" t="s">
        <v>1123</v>
      </c>
      <c r="C437" s="28" t="s">
        <v>3186</v>
      </c>
      <c r="D437" s="51" t="s">
        <v>3439</v>
      </c>
      <c r="G437" s="182"/>
      <c r="H437" s="549"/>
      <c r="I437" s="8"/>
    </row>
    <row r="438" ht="14.25" customHeight="1">
      <c r="A438" s="4"/>
      <c r="D438" s="51" t="s">
        <v>3686</v>
      </c>
      <c r="G438" s="182"/>
      <c r="H438" s="549"/>
      <c r="I438" s="8"/>
    </row>
    <row r="439" ht="14.25" customHeight="1">
      <c r="A439" s="4"/>
      <c r="D439" s="51" t="s">
        <v>3687</v>
      </c>
      <c r="G439" s="182"/>
      <c r="H439" s="549"/>
      <c r="I439" s="8"/>
    </row>
    <row r="440" ht="14.25" customHeight="1">
      <c r="A440" s="4"/>
      <c r="B440" s="26" t="s">
        <v>1125</v>
      </c>
      <c r="C440" s="28" t="s">
        <v>3186</v>
      </c>
      <c r="D440" s="51" t="s">
        <v>3688</v>
      </c>
      <c r="G440" s="182"/>
      <c r="H440" s="549"/>
      <c r="I440" s="8"/>
    </row>
    <row r="441" ht="14.25" customHeight="1">
      <c r="A441" s="4"/>
      <c r="B441" s="26" t="s">
        <v>1127</v>
      </c>
      <c r="C441" s="28" t="s">
        <v>3186</v>
      </c>
      <c r="D441" s="51" t="s">
        <v>3689</v>
      </c>
      <c r="G441" s="182"/>
      <c r="H441" s="549"/>
      <c r="I441" s="8"/>
    </row>
    <row r="442" ht="14.25" customHeight="1">
      <c r="A442" s="4"/>
      <c r="B442" s="26" t="s">
        <v>1129</v>
      </c>
      <c r="C442" s="28" t="s">
        <v>3215</v>
      </c>
      <c r="D442" s="51" t="s">
        <v>3690</v>
      </c>
      <c r="E442" s="659"/>
      <c r="G442" s="182"/>
      <c r="H442" s="549"/>
      <c r="I442" s="8"/>
    </row>
    <row r="443" ht="14.25" customHeight="1">
      <c r="A443" s="4"/>
      <c r="B443" s="26" t="s">
        <v>1131</v>
      </c>
      <c r="C443" s="28" t="s">
        <v>3215</v>
      </c>
      <c r="D443" s="592" t="s">
        <v>3691</v>
      </c>
      <c r="G443" s="182"/>
      <c r="H443" s="549"/>
      <c r="I443" s="8"/>
    </row>
    <row r="444" ht="14.25" customHeight="1">
      <c r="A444" s="656" t="s">
        <v>3692</v>
      </c>
      <c r="B444" s="652" t="s">
        <v>3693</v>
      </c>
      <c r="C444" s="660"/>
      <c r="D444" s="661" t="s">
        <v>3178</v>
      </c>
      <c r="G444" s="182"/>
      <c r="H444" s="549"/>
      <c r="I444" s="8"/>
    </row>
    <row r="445" ht="14.25" customHeight="1">
      <c r="A445" s="4"/>
      <c r="B445" s="4" t="s">
        <v>1133</v>
      </c>
      <c r="C445" s="28" t="s">
        <v>3186</v>
      </c>
      <c r="D445" s="140" t="s">
        <v>1132</v>
      </c>
      <c r="G445" s="182"/>
      <c r="H445" s="549"/>
      <c r="I445" s="8"/>
    </row>
    <row r="446" ht="14.25" customHeight="1">
      <c r="A446" s="4"/>
      <c r="B446" s="4" t="s">
        <v>1135</v>
      </c>
      <c r="C446" s="28" t="s">
        <v>3186</v>
      </c>
      <c r="D446" s="4" t="s">
        <v>3694</v>
      </c>
      <c r="G446" s="182"/>
      <c r="H446" s="549"/>
      <c r="I446" s="8"/>
    </row>
    <row r="447" ht="14.25" customHeight="1">
      <c r="A447" s="4"/>
      <c r="B447" s="26" t="s">
        <v>3695</v>
      </c>
      <c r="C447" s="28" t="s">
        <v>3186</v>
      </c>
      <c r="D447" s="269" t="s">
        <v>1137</v>
      </c>
      <c r="G447" s="182"/>
      <c r="H447" s="549"/>
      <c r="I447" s="8"/>
    </row>
    <row r="448" ht="14.25" customHeight="1">
      <c r="A448" s="656"/>
      <c r="B448" s="652"/>
      <c r="C448" s="660"/>
      <c r="D448" s="652"/>
      <c r="G448" s="182"/>
      <c r="H448" s="549"/>
      <c r="I448" s="8"/>
    </row>
    <row r="449" ht="14.25" customHeight="1">
      <c r="A449" s="656" t="s">
        <v>3692</v>
      </c>
      <c r="B449" s="652" t="s">
        <v>3696</v>
      </c>
      <c r="C449" s="660"/>
      <c r="D449" s="662" t="s">
        <v>3697</v>
      </c>
      <c r="G449" s="182"/>
      <c r="H449" s="549"/>
      <c r="I449" s="8"/>
    </row>
    <row r="450" ht="14.25" customHeight="1">
      <c r="A450" s="4"/>
      <c r="B450" s="26" t="s">
        <v>1139</v>
      </c>
      <c r="C450" s="28" t="s">
        <v>3186</v>
      </c>
      <c r="D450" s="51" t="s">
        <v>3698</v>
      </c>
      <c r="G450" s="182"/>
      <c r="H450" s="549"/>
      <c r="I450" s="8"/>
    </row>
    <row r="451" ht="14.25" customHeight="1">
      <c r="A451" s="4"/>
      <c r="D451" s="663" t="s">
        <v>3699</v>
      </c>
      <c r="G451" s="182"/>
      <c r="H451" s="549"/>
      <c r="I451" s="8"/>
    </row>
    <row r="452" ht="14.25" customHeight="1">
      <c r="A452" s="4"/>
      <c r="D452" s="663" t="s">
        <v>3700</v>
      </c>
      <c r="G452" s="182"/>
      <c r="H452" s="549"/>
      <c r="I452" s="8"/>
    </row>
    <row r="453" ht="14.25" customHeight="1">
      <c r="A453" s="4"/>
      <c r="D453" s="663" t="s">
        <v>3701</v>
      </c>
      <c r="G453" s="182"/>
      <c r="H453" s="549"/>
      <c r="I453" s="8"/>
    </row>
    <row r="454" ht="14.25" customHeight="1">
      <c r="A454" s="4"/>
      <c r="D454" s="663" t="s">
        <v>3702</v>
      </c>
      <c r="G454" s="182"/>
      <c r="H454" s="549"/>
      <c r="I454" s="8"/>
    </row>
    <row r="455" ht="14.25" customHeight="1">
      <c r="A455" s="4"/>
      <c r="D455" s="663" t="s">
        <v>3703</v>
      </c>
      <c r="G455" s="182"/>
      <c r="H455" s="549"/>
      <c r="I455" s="8"/>
    </row>
    <row r="456" ht="14.25" customHeight="1">
      <c r="A456" s="4"/>
      <c r="B456" s="26" t="s">
        <v>1141</v>
      </c>
      <c r="C456" s="28" t="s">
        <v>3186</v>
      </c>
      <c r="D456" s="51" t="s">
        <v>3704</v>
      </c>
      <c r="G456" s="182"/>
      <c r="H456" s="549"/>
      <c r="I456" s="8"/>
    </row>
    <row r="457" ht="14.25" customHeight="1">
      <c r="A457" s="4"/>
      <c r="D457" s="51" t="s">
        <v>3705</v>
      </c>
      <c r="H457" s="549"/>
      <c r="I457" s="8"/>
    </row>
    <row r="458" ht="14.25" customHeight="1">
      <c r="A458" s="4"/>
      <c r="D458" s="51" t="s">
        <v>3706</v>
      </c>
      <c r="G458" s="182"/>
      <c r="H458" s="549"/>
      <c r="I458" s="8"/>
    </row>
    <row r="459" ht="14.25" customHeight="1">
      <c r="A459" s="4"/>
      <c r="D459" s="51" t="s">
        <v>3707</v>
      </c>
      <c r="G459" s="182"/>
      <c r="H459" s="549"/>
      <c r="I459" s="8"/>
    </row>
    <row r="460" ht="14.25" customHeight="1">
      <c r="A460" s="4"/>
      <c r="D460" s="51" t="s">
        <v>3708</v>
      </c>
      <c r="G460" s="182"/>
      <c r="H460" s="549"/>
      <c r="I460" s="8"/>
    </row>
    <row r="461" ht="14.25" customHeight="1">
      <c r="A461" s="4"/>
      <c r="D461" s="51" t="s">
        <v>3709</v>
      </c>
      <c r="G461" s="182"/>
      <c r="H461" s="549"/>
      <c r="I461" s="8"/>
    </row>
    <row r="462" ht="14.25" customHeight="1">
      <c r="A462" s="4"/>
      <c r="D462" s="51" t="s">
        <v>3710</v>
      </c>
      <c r="G462" s="182"/>
      <c r="H462" s="549"/>
      <c r="I462" s="8"/>
    </row>
    <row r="463" ht="14.25" customHeight="1">
      <c r="A463" s="4"/>
      <c r="D463" s="51" t="s">
        <v>3711</v>
      </c>
      <c r="G463" s="182"/>
      <c r="H463" s="549"/>
      <c r="I463" s="8"/>
    </row>
    <row r="464" ht="14.25" customHeight="1">
      <c r="A464" s="4"/>
      <c r="D464" s="51" t="s">
        <v>3712</v>
      </c>
      <c r="G464" s="182"/>
      <c r="H464" s="549"/>
      <c r="I464" s="8"/>
    </row>
    <row r="465" ht="14.25" customHeight="1">
      <c r="A465" s="4"/>
      <c r="D465" s="51" t="s">
        <v>3713</v>
      </c>
      <c r="G465" s="182"/>
      <c r="H465" s="549"/>
      <c r="I465" s="8"/>
    </row>
    <row r="466" ht="14.25" customHeight="1">
      <c r="A466" s="4"/>
      <c r="D466" s="4" t="s">
        <v>3714</v>
      </c>
      <c r="G466" s="182"/>
      <c r="H466" s="549"/>
      <c r="I466" s="8"/>
    </row>
    <row r="467" ht="14.25" customHeight="1">
      <c r="A467" s="4"/>
      <c r="D467" s="51" t="s">
        <v>3715</v>
      </c>
      <c r="G467" s="182"/>
      <c r="H467" s="549"/>
      <c r="I467" s="8"/>
    </row>
    <row r="468" ht="14.25" customHeight="1">
      <c r="A468" s="4"/>
      <c r="D468" s="51" t="s">
        <v>3716</v>
      </c>
      <c r="G468" s="182"/>
      <c r="H468" s="549"/>
      <c r="I468" s="8"/>
    </row>
    <row r="469" ht="14.25" customHeight="1">
      <c r="A469" s="4"/>
      <c r="D469" s="320" t="s">
        <v>3717</v>
      </c>
      <c r="G469" s="182"/>
      <c r="H469" s="549"/>
      <c r="I469" s="8"/>
    </row>
    <row r="470" ht="14.25" customHeight="1">
      <c r="A470" s="4"/>
      <c r="D470" s="320" t="s">
        <v>3718</v>
      </c>
      <c r="G470" s="182"/>
      <c r="H470" s="549"/>
      <c r="I470" s="8"/>
    </row>
    <row r="471" ht="14.25" customHeight="1">
      <c r="A471" s="4"/>
      <c r="D471" s="320" t="s">
        <v>3719</v>
      </c>
      <c r="G471" s="581" t="s">
        <v>3720</v>
      </c>
      <c r="H471" s="549"/>
      <c r="I471" s="8"/>
    </row>
    <row r="472" ht="14.25" customHeight="1">
      <c r="A472" s="4"/>
      <c r="D472" s="320" t="s">
        <v>3721</v>
      </c>
      <c r="G472" s="581" t="s">
        <v>3720</v>
      </c>
      <c r="H472" s="549"/>
      <c r="I472" s="8"/>
    </row>
    <row r="473" ht="14.25" customHeight="1">
      <c r="A473" s="286" t="s">
        <v>3722</v>
      </c>
      <c r="B473" s="286" t="s">
        <v>3723</v>
      </c>
      <c r="C473" s="664"/>
      <c r="D473" s="665"/>
      <c r="E473" s="664"/>
      <c r="F473" s="666"/>
      <c r="G473" s="182"/>
      <c r="H473" s="549"/>
      <c r="I473" s="8"/>
    </row>
    <row r="474" ht="14.25" customHeight="1">
      <c r="A474" s="4"/>
      <c r="B474" s="26" t="s">
        <v>1143</v>
      </c>
      <c r="C474" s="28" t="s">
        <v>3186</v>
      </c>
      <c r="D474" s="4" t="s">
        <v>3724</v>
      </c>
      <c r="G474" s="182"/>
      <c r="H474" s="549"/>
      <c r="I474" s="8"/>
    </row>
    <row r="475" ht="24.75" customHeight="1">
      <c r="A475" s="4"/>
      <c r="B475" s="26" t="s">
        <v>1146</v>
      </c>
      <c r="C475" s="28" t="s">
        <v>3194</v>
      </c>
      <c r="D475" s="609" t="s">
        <v>1145</v>
      </c>
      <c r="G475" s="182"/>
      <c r="H475" s="549"/>
      <c r="I475" s="8"/>
    </row>
    <row r="476" ht="14.25" customHeight="1">
      <c r="A476" s="286" t="s">
        <v>3725</v>
      </c>
      <c r="B476" s="286" t="s">
        <v>3726</v>
      </c>
      <c r="C476" s="664"/>
      <c r="D476" s="557"/>
      <c r="E476" s="664"/>
      <c r="F476" s="664"/>
      <c r="G476" s="182"/>
      <c r="H476" s="549"/>
      <c r="I476" s="8"/>
    </row>
    <row r="477" ht="14.25" customHeight="1">
      <c r="A477" s="4"/>
      <c r="B477" s="26" t="s">
        <v>3727</v>
      </c>
      <c r="C477" s="26" t="s">
        <v>3186</v>
      </c>
      <c r="D477" s="272" t="s">
        <v>1149</v>
      </c>
      <c r="G477" s="182"/>
      <c r="H477" s="549"/>
      <c r="I477" s="8"/>
    </row>
    <row r="478" ht="14.25" customHeight="1">
      <c r="A478" s="4"/>
      <c r="B478" s="26" t="s">
        <v>1151</v>
      </c>
      <c r="C478" s="26" t="s">
        <v>3186</v>
      </c>
      <c r="D478" s="363" t="s">
        <v>3728</v>
      </c>
      <c r="G478" s="182"/>
      <c r="H478" s="549"/>
      <c r="I478" s="8"/>
    </row>
    <row r="479" ht="14.25" customHeight="1">
      <c r="A479" s="4"/>
      <c r="D479" s="130" t="s">
        <v>3729</v>
      </c>
      <c r="G479" s="182"/>
      <c r="H479" s="549"/>
      <c r="I479" s="8"/>
    </row>
    <row r="480" ht="14.25" customHeight="1">
      <c r="A480" s="4"/>
      <c r="D480" s="130" t="s">
        <v>3730</v>
      </c>
      <c r="G480" s="182"/>
      <c r="H480" s="549"/>
      <c r="I480" s="8"/>
    </row>
    <row r="481" ht="14.25" customHeight="1">
      <c r="A481" s="4"/>
      <c r="D481" s="130" t="s">
        <v>3731</v>
      </c>
      <c r="G481" s="182"/>
      <c r="H481" s="549"/>
      <c r="I481" s="8"/>
    </row>
    <row r="482" ht="14.25" customHeight="1">
      <c r="A482" s="4"/>
      <c r="D482" s="592" t="s">
        <v>3732</v>
      </c>
      <c r="G482" s="182"/>
      <c r="H482" s="549"/>
      <c r="I482" s="8"/>
    </row>
    <row r="483" ht="14.25" customHeight="1">
      <c r="A483" s="4"/>
      <c r="B483" s="26" t="s">
        <v>1163</v>
      </c>
      <c r="C483" s="26" t="s">
        <v>3186</v>
      </c>
      <c r="D483" s="23" t="s">
        <v>3733</v>
      </c>
      <c r="G483" s="182"/>
      <c r="H483" s="549"/>
      <c r="I483" s="8"/>
    </row>
    <row r="484" ht="14.25" customHeight="1">
      <c r="A484" s="4"/>
      <c r="D484" s="667" t="s">
        <v>3734</v>
      </c>
      <c r="G484" s="182"/>
      <c r="H484" s="549"/>
      <c r="I484" s="8"/>
    </row>
    <row r="485" ht="14.25" customHeight="1">
      <c r="A485" s="286" t="s">
        <v>3735</v>
      </c>
      <c r="B485" s="286" t="s">
        <v>3736</v>
      </c>
      <c r="C485" s="664"/>
      <c r="D485" s="557"/>
      <c r="E485" s="664"/>
      <c r="F485" s="664"/>
      <c r="G485" s="182"/>
      <c r="H485" s="549"/>
      <c r="I485" s="8"/>
    </row>
    <row r="486" ht="14.25" customHeight="1">
      <c r="A486" s="4"/>
      <c r="B486" s="26" t="s">
        <v>3737</v>
      </c>
      <c r="C486" s="28" t="s">
        <v>3186</v>
      </c>
      <c r="D486" s="272" t="s">
        <v>3738</v>
      </c>
      <c r="G486" s="182"/>
      <c r="H486" s="549"/>
      <c r="I486" s="8"/>
    </row>
    <row r="487" ht="14.25" customHeight="1">
      <c r="A487" s="4"/>
      <c r="B487" s="4" t="s">
        <v>1171</v>
      </c>
      <c r="C487" s="28" t="s">
        <v>3186</v>
      </c>
      <c r="D487" s="668" t="s">
        <v>1170</v>
      </c>
      <c r="G487" s="182"/>
      <c r="H487" s="549"/>
      <c r="I487" s="8"/>
    </row>
    <row r="488" ht="14.25" customHeight="1">
      <c r="A488" s="657" t="s">
        <v>3739</v>
      </c>
      <c r="B488" s="286" t="s">
        <v>3740</v>
      </c>
      <c r="C488" s="664"/>
      <c r="D488" s="557"/>
      <c r="E488" s="664"/>
      <c r="F488" s="664"/>
      <c r="G488" s="182"/>
      <c r="H488" s="549"/>
      <c r="I488" s="8"/>
    </row>
    <row r="489" ht="15.75" customHeight="1">
      <c r="A489" s="4"/>
      <c r="B489" s="26" t="s">
        <v>1183</v>
      </c>
      <c r="C489" s="28" t="s">
        <v>3186</v>
      </c>
      <c r="D489" s="363" t="s">
        <v>3741</v>
      </c>
      <c r="G489" s="182"/>
      <c r="H489" s="549"/>
      <c r="I489" s="8"/>
    </row>
    <row r="490" ht="14.25" customHeight="1">
      <c r="A490" s="4"/>
      <c r="D490" s="363" t="s">
        <v>3432</v>
      </c>
      <c r="G490" s="182"/>
      <c r="H490" s="549"/>
      <c r="I490" s="8"/>
    </row>
    <row r="491" ht="14.25" customHeight="1">
      <c r="A491" s="4"/>
      <c r="D491" s="363" t="s">
        <v>3742</v>
      </c>
      <c r="G491" s="182" t="s">
        <v>3432</v>
      </c>
      <c r="H491" s="549"/>
      <c r="I491" s="8"/>
    </row>
    <row r="492" ht="14.25" customHeight="1">
      <c r="A492" s="4"/>
      <c r="D492" s="363" t="s">
        <v>3743</v>
      </c>
      <c r="G492" s="182"/>
      <c r="H492" s="549"/>
      <c r="I492" s="8"/>
    </row>
    <row r="493" ht="14.25" customHeight="1">
      <c r="A493" s="4"/>
      <c r="D493" s="363" t="s">
        <v>3744</v>
      </c>
      <c r="G493" s="182"/>
      <c r="H493" s="549"/>
      <c r="I493" s="8"/>
    </row>
    <row r="494" ht="14.25" customHeight="1">
      <c r="A494" s="4"/>
      <c r="D494" s="363" t="s">
        <v>3745</v>
      </c>
      <c r="E494" s="523"/>
      <c r="G494" s="182"/>
      <c r="H494" s="549"/>
      <c r="I494" s="8"/>
    </row>
    <row r="495" ht="14.25" customHeight="1">
      <c r="A495" s="4"/>
      <c r="D495" s="320" t="s">
        <v>3746</v>
      </c>
      <c r="G495" s="182"/>
      <c r="H495" s="549"/>
      <c r="I495" s="8"/>
    </row>
    <row r="496" ht="14.25" customHeight="1">
      <c r="A496" s="4"/>
      <c r="D496" s="320" t="s">
        <v>3747</v>
      </c>
      <c r="G496" s="182"/>
      <c r="H496" s="549"/>
      <c r="I496" s="8"/>
    </row>
    <row r="497" ht="14.25" customHeight="1">
      <c r="A497" s="4"/>
      <c r="B497" s="26" t="s">
        <v>1185</v>
      </c>
      <c r="C497" s="28" t="s">
        <v>3215</v>
      </c>
      <c r="D497" s="194" t="s">
        <v>3748</v>
      </c>
      <c r="G497" s="182"/>
      <c r="H497" s="549"/>
      <c r="I497" s="8"/>
    </row>
    <row r="498" ht="14.25" customHeight="1">
      <c r="A498" s="4"/>
      <c r="B498" s="26" t="s">
        <v>1187</v>
      </c>
      <c r="C498" s="28" t="s">
        <v>3215</v>
      </c>
      <c r="D498" s="51" t="s">
        <v>1765</v>
      </c>
      <c r="G498" s="182"/>
      <c r="H498" s="549"/>
      <c r="I498" s="8"/>
    </row>
    <row r="499" ht="14.25" customHeight="1">
      <c r="A499" s="4"/>
      <c r="B499" s="26" t="s">
        <v>1189</v>
      </c>
      <c r="C499" s="28" t="s">
        <v>3194</v>
      </c>
      <c r="D499" s="194" t="s">
        <v>3749</v>
      </c>
      <c r="G499" s="182"/>
      <c r="H499" s="549"/>
      <c r="I499" s="8"/>
    </row>
    <row r="500" ht="14.25" customHeight="1">
      <c r="A500" s="4"/>
      <c r="B500" s="26" t="s">
        <v>1191</v>
      </c>
      <c r="C500" s="28" t="s">
        <v>3186</v>
      </c>
      <c r="D500" s="194" t="s">
        <v>3750</v>
      </c>
      <c r="G500" s="182"/>
      <c r="H500" s="549"/>
      <c r="I500" s="8"/>
    </row>
    <row r="501" ht="14.25" customHeight="1">
      <c r="A501" s="4"/>
      <c r="B501" s="26" t="s">
        <v>1193</v>
      </c>
      <c r="C501" s="28" t="s">
        <v>3186</v>
      </c>
      <c r="D501" s="4" t="s">
        <v>3751</v>
      </c>
      <c r="G501" s="182"/>
      <c r="H501" s="549"/>
      <c r="I501" s="8"/>
    </row>
    <row r="502" ht="14.25" customHeight="1">
      <c r="A502" s="4"/>
      <c r="D502" s="194" t="s">
        <v>3752</v>
      </c>
      <c r="G502" s="182"/>
      <c r="H502" s="549"/>
      <c r="I502" s="8"/>
    </row>
    <row r="503" ht="14.25" customHeight="1">
      <c r="A503" s="4"/>
      <c r="D503" s="132" t="s">
        <v>3753</v>
      </c>
      <c r="G503" s="182"/>
      <c r="H503" s="549"/>
      <c r="I503" s="8"/>
    </row>
    <row r="504" ht="14.25" customHeight="1">
      <c r="A504" s="4"/>
      <c r="D504" s="320" t="s">
        <v>3754</v>
      </c>
      <c r="G504" s="182"/>
      <c r="H504" s="549"/>
      <c r="I504" s="8"/>
    </row>
    <row r="505" ht="14.25" customHeight="1">
      <c r="A505" s="4"/>
      <c r="D505" s="306" t="s">
        <v>1200</v>
      </c>
      <c r="G505" s="182"/>
      <c r="H505" s="549"/>
      <c r="I505" s="8"/>
    </row>
    <row r="506" ht="14.25" customHeight="1">
      <c r="A506" s="4"/>
      <c r="B506" s="26" t="s">
        <v>1220</v>
      </c>
      <c r="C506" s="28" t="s">
        <v>3194</v>
      </c>
      <c r="D506" s="669" t="s">
        <v>1219</v>
      </c>
      <c r="G506" s="182"/>
      <c r="H506" s="549"/>
      <c r="I506" s="8"/>
    </row>
    <row r="507" ht="14.25" customHeight="1">
      <c r="A507" s="4"/>
      <c r="B507" s="26" t="s">
        <v>1206</v>
      </c>
      <c r="C507" s="28" t="s">
        <v>3186</v>
      </c>
      <c r="D507" s="320" t="s">
        <v>3755</v>
      </c>
      <c r="G507" s="182"/>
      <c r="H507" s="549"/>
      <c r="I507" s="8"/>
    </row>
    <row r="508" ht="14.25" customHeight="1">
      <c r="A508" s="4"/>
      <c r="B508" s="26" t="s">
        <v>1209</v>
      </c>
      <c r="C508" s="28" t="s">
        <v>3215</v>
      </c>
      <c r="D508" s="55" t="s">
        <v>1208</v>
      </c>
      <c r="G508" s="182"/>
      <c r="H508" s="549"/>
      <c r="I508" s="8"/>
    </row>
    <row r="509" ht="14.25" customHeight="1">
      <c r="A509" s="657" t="s">
        <v>3756</v>
      </c>
      <c r="B509" s="286" t="s">
        <v>3757</v>
      </c>
      <c r="C509" s="664"/>
      <c r="D509" s="557"/>
      <c r="E509" s="664"/>
      <c r="F509" s="664"/>
      <c r="G509" s="182"/>
      <c r="H509" s="549"/>
      <c r="I509" s="8"/>
    </row>
    <row r="510" ht="14.25" customHeight="1">
      <c r="A510" s="4"/>
      <c r="B510" s="26" t="s">
        <v>3758</v>
      </c>
      <c r="C510" s="28" t="s">
        <v>3186</v>
      </c>
      <c r="D510" s="306" t="s">
        <v>1224</v>
      </c>
      <c r="H510" s="549"/>
      <c r="I510" s="8"/>
    </row>
    <row r="511" ht="14.25" customHeight="1">
      <c r="A511" s="4"/>
      <c r="D511" s="4" t="s">
        <v>3759</v>
      </c>
      <c r="H511" s="549"/>
      <c r="I511" s="8"/>
    </row>
    <row r="512" ht="14.25" customHeight="1">
      <c r="A512" s="4"/>
      <c r="D512" s="4" t="s">
        <v>3760</v>
      </c>
      <c r="H512" s="549"/>
      <c r="I512" s="8"/>
    </row>
    <row r="513" ht="14.25" customHeight="1">
      <c r="A513" s="657" t="s">
        <v>3761</v>
      </c>
      <c r="B513" s="286" t="s">
        <v>3762</v>
      </c>
      <c r="C513" s="664"/>
      <c r="D513" s="286"/>
      <c r="E513" s="664"/>
      <c r="F513" s="664"/>
      <c r="H513" s="549"/>
      <c r="I513" s="8"/>
    </row>
    <row r="514" ht="14.25" customHeight="1">
      <c r="A514" s="4"/>
      <c r="B514" s="26" t="s">
        <v>3763</v>
      </c>
      <c r="C514" s="28" t="s">
        <v>3186</v>
      </c>
      <c r="D514" s="306" t="s">
        <v>1224</v>
      </c>
      <c r="H514" s="549"/>
      <c r="I514" s="8"/>
    </row>
    <row r="515" ht="14.25" customHeight="1">
      <c r="A515" s="4"/>
      <c r="C515" s="28" t="s">
        <v>3186</v>
      </c>
      <c r="D515" s="4" t="s">
        <v>3764</v>
      </c>
      <c r="H515" s="549"/>
      <c r="I515" s="8"/>
    </row>
    <row r="516" ht="14.25" customHeight="1">
      <c r="A516" s="4"/>
      <c r="C516" s="28" t="s">
        <v>3186</v>
      </c>
      <c r="D516" s="4" t="s">
        <v>3765</v>
      </c>
      <c r="H516" s="549"/>
      <c r="I516" s="8"/>
    </row>
    <row r="517" ht="14.25" customHeight="1">
      <c r="A517" s="4"/>
      <c r="B517" s="4" t="s">
        <v>3766</v>
      </c>
      <c r="C517" s="28" t="s">
        <v>3186</v>
      </c>
      <c r="D517" s="120" t="s">
        <v>3767</v>
      </c>
      <c r="H517" s="549"/>
      <c r="I517" s="8"/>
    </row>
    <row r="518" ht="14.25" customHeight="1">
      <c r="A518" s="4"/>
      <c r="B518" s="4" t="s">
        <v>3768</v>
      </c>
      <c r="C518" s="28" t="s">
        <v>3215</v>
      </c>
      <c r="D518" s="120" t="s">
        <v>3769</v>
      </c>
      <c r="H518" s="549"/>
      <c r="I518" s="8"/>
    </row>
    <row r="519" ht="14.25" customHeight="1">
      <c r="A519" s="4"/>
      <c r="B519" s="4" t="s">
        <v>1241</v>
      </c>
      <c r="C519" s="28" t="s">
        <v>3186</v>
      </c>
      <c r="D519" s="306" t="s">
        <v>1240</v>
      </c>
      <c r="H519" s="549"/>
      <c r="I519" s="8"/>
    </row>
    <row r="520" ht="14.25" customHeight="1">
      <c r="A520" s="670" t="s">
        <v>3770</v>
      </c>
      <c r="B520" s="286" t="s">
        <v>3771</v>
      </c>
      <c r="C520" s="671" t="s">
        <v>3772</v>
      </c>
      <c r="D520" s="570"/>
      <c r="E520" s="672"/>
      <c r="F520" s="672"/>
      <c r="G520" s="182"/>
      <c r="H520" s="549"/>
      <c r="I520" s="8"/>
    </row>
    <row r="521" ht="14.25" customHeight="1">
      <c r="A521" s="4"/>
      <c r="B521" s="4" t="s">
        <v>1301</v>
      </c>
      <c r="C521" s="28" t="s">
        <v>3186</v>
      </c>
      <c r="D521" s="257" t="s">
        <v>1300</v>
      </c>
      <c r="G521" s="182"/>
      <c r="H521" s="549"/>
      <c r="I521" s="8"/>
    </row>
    <row r="522" ht="14.25" customHeight="1">
      <c r="A522" s="4"/>
      <c r="B522" s="26" t="s">
        <v>1245</v>
      </c>
      <c r="C522" s="28" t="s">
        <v>3186</v>
      </c>
      <c r="D522" s="4" t="s">
        <v>3773</v>
      </c>
      <c r="G522" s="182"/>
      <c r="H522" s="549"/>
      <c r="I522" s="8"/>
    </row>
    <row r="523" ht="14.25" customHeight="1">
      <c r="A523" s="4"/>
      <c r="D523" s="320" t="s">
        <v>3774</v>
      </c>
      <c r="G523" s="182"/>
      <c r="H523" s="549"/>
      <c r="I523" s="8"/>
    </row>
    <row r="524" ht="14.25" customHeight="1">
      <c r="A524" s="4"/>
      <c r="D524" s="320" t="s">
        <v>3775</v>
      </c>
      <c r="G524" s="182" t="s">
        <v>3776</v>
      </c>
      <c r="H524" s="549"/>
      <c r="I524" s="8"/>
    </row>
    <row r="525" ht="14.25" customHeight="1">
      <c r="A525" s="4"/>
      <c r="D525" s="320" t="s">
        <v>3777</v>
      </c>
      <c r="G525" s="581" t="s">
        <v>3778</v>
      </c>
      <c r="H525" s="549"/>
      <c r="I525" s="8"/>
    </row>
    <row r="526" ht="14.25" customHeight="1">
      <c r="A526" s="4"/>
      <c r="D526" s="320" t="s">
        <v>3779</v>
      </c>
      <c r="G526" s="581" t="s">
        <v>3778</v>
      </c>
      <c r="H526" s="549"/>
      <c r="I526" s="8"/>
    </row>
    <row r="527" ht="14.25" customHeight="1">
      <c r="A527" s="4"/>
      <c r="D527" s="320" t="s">
        <v>3780</v>
      </c>
      <c r="G527" s="182"/>
      <c r="H527" s="549"/>
      <c r="I527" s="8"/>
    </row>
    <row r="528" ht="14.25" customHeight="1">
      <c r="A528" s="4"/>
      <c r="B528" s="4" t="s">
        <v>1247</v>
      </c>
      <c r="C528" s="28" t="s">
        <v>3186</v>
      </c>
      <c r="D528" s="320" t="s">
        <v>3781</v>
      </c>
      <c r="G528" s="182"/>
      <c r="H528" s="549"/>
      <c r="I528" s="8"/>
    </row>
    <row r="529" ht="14.25" customHeight="1">
      <c r="A529" s="4"/>
      <c r="B529" s="4" t="s">
        <v>1249</v>
      </c>
      <c r="C529" s="28" t="s">
        <v>3215</v>
      </c>
      <c r="D529" s="194" t="s">
        <v>3782</v>
      </c>
      <c r="G529" s="182"/>
      <c r="H529" s="549"/>
      <c r="I529" s="8"/>
    </row>
    <row r="530" ht="14.25" customHeight="1">
      <c r="A530" s="4"/>
      <c r="B530" s="4" t="s">
        <v>1251</v>
      </c>
      <c r="C530" s="28" t="s">
        <v>3215</v>
      </c>
      <c r="D530" s="51" t="s">
        <v>3783</v>
      </c>
      <c r="E530" s="194"/>
      <c r="G530" s="182"/>
      <c r="H530" s="549"/>
      <c r="I530" s="8"/>
    </row>
    <row r="531" ht="14.25" customHeight="1">
      <c r="A531" s="4"/>
      <c r="B531" s="4" t="s">
        <v>1252</v>
      </c>
      <c r="C531" s="28" t="s">
        <v>3186</v>
      </c>
      <c r="D531" s="284" t="s">
        <v>3784</v>
      </c>
      <c r="G531" s="182"/>
      <c r="H531" s="549"/>
      <c r="I531" s="8"/>
    </row>
    <row r="532" ht="14.25" customHeight="1">
      <c r="A532" s="4"/>
      <c r="B532" s="4" t="s">
        <v>1254</v>
      </c>
      <c r="C532" s="28" t="s">
        <v>3186</v>
      </c>
      <c r="D532" s="284" t="s">
        <v>3785</v>
      </c>
      <c r="G532" s="182"/>
      <c r="H532" s="549"/>
      <c r="I532" s="8"/>
    </row>
    <row r="533" ht="14.25" customHeight="1">
      <c r="A533" s="4"/>
      <c r="B533" s="4" t="s">
        <v>1256</v>
      </c>
      <c r="C533" s="28" t="s">
        <v>3215</v>
      </c>
      <c r="D533" s="284" t="s">
        <v>3786</v>
      </c>
      <c r="G533" s="182"/>
      <c r="H533" s="549"/>
      <c r="I533" s="8"/>
    </row>
    <row r="534" ht="14.25" customHeight="1">
      <c r="A534" s="4"/>
      <c r="B534" s="4" t="s">
        <v>1258</v>
      </c>
      <c r="C534" s="28" t="s">
        <v>3186</v>
      </c>
      <c r="D534" s="284" t="s">
        <v>3787</v>
      </c>
      <c r="G534" s="182"/>
      <c r="H534" s="549"/>
      <c r="I534" s="8"/>
    </row>
    <row r="535" ht="14.25" customHeight="1">
      <c r="A535" s="4"/>
      <c r="B535" s="4" t="s">
        <v>1260</v>
      </c>
      <c r="C535" s="28" t="s">
        <v>3186</v>
      </c>
      <c r="D535" s="284" t="s">
        <v>3788</v>
      </c>
      <c r="G535" s="182"/>
      <c r="H535" s="549"/>
      <c r="I535" s="8"/>
    </row>
    <row r="536" ht="14.25" customHeight="1">
      <c r="A536" s="4"/>
      <c r="B536" s="4" t="s">
        <v>1262</v>
      </c>
      <c r="C536" s="28" t="s">
        <v>3194</v>
      </c>
      <c r="D536" s="284" t="s">
        <v>3789</v>
      </c>
      <c r="G536" s="182"/>
      <c r="H536" s="549"/>
      <c r="I536" s="8"/>
    </row>
    <row r="537" ht="14.25" customHeight="1">
      <c r="A537" s="670" t="s">
        <v>3790</v>
      </c>
      <c r="B537" s="286" t="s">
        <v>3791</v>
      </c>
      <c r="C537" s="673"/>
      <c r="D537" s="674"/>
      <c r="E537" s="673"/>
      <c r="F537" s="673"/>
      <c r="G537" s="182"/>
      <c r="H537" s="549"/>
      <c r="I537" s="8"/>
    </row>
    <row r="538" ht="14.25" customHeight="1">
      <c r="A538" s="4"/>
      <c r="B538" s="4" t="s">
        <v>1264</v>
      </c>
      <c r="C538" s="28" t="s">
        <v>3186</v>
      </c>
      <c r="D538" s="51" t="s">
        <v>3792</v>
      </c>
      <c r="E538" s="4"/>
      <c r="F538" s="4"/>
      <c r="G538" s="182"/>
      <c r="H538" s="549"/>
      <c r="I538" s="8"/>
    </row>
    <row r="539" ht="14.25" customHeight="1">
      <c r="A539" s="4"/>
      <c r="B539" s="4" t="s">
        <v>1266</v>
      </c>
      <c r="C539" s="28" t="s">
        <v>3194</v>
      </c>
      <c r="D539" s="51" t="s">
        <v>3793</v>
      </c>
      <c r="E539" s="4"/>
      <c r="F539" s="4"/>
      <c r="G539" s="182"/>
      <c r="H539" s="549"/>
      <c r="I539" s="8"/>
    </row>
    <row r="540" ht="14.25" customHeight="1">
      <c r="A540" s="4"/>
      <c r="B540" s="4" t="s">
        <v>1268</v>
      </c>
      <c r="C540" s="28" t="s">
        <v>3215</v>
      </c>
      <c r="D540" s="51" t="s">
        <v>3794</v>
      </c>
      <c r="E540" s="4"/>
      <c r="F540" s="4"/>
      <c r="G540" s="182"/>
      <c r="H540" s="549"/>
      <c r="I540" s="8"/>
    </row>
    <row r="541" ht="14.25" customHeight="1">
      <c r="A541" s="4"/>
      <c r="B541" s="4" t="s">
        <v>1270</v>
      </c>
      <c r="C541" s="28" t="s">
        <v>3215</v>
      </c>
      <c r="D541" s="51" t="s">
        <v>3795</v>
      </c>
      <c r="E541" s="4"/>
      <c r="F541" s="4"/>
      <c r="G541" s="182"/>
      <c r="H541" s="549"/>
      <c r="I541" s="8"/>
    </row>
    <row r="542" ht="14.25" customHeight="1">
      <c r="A542" s="670" t="s">
        <v>115</v>
      </c>
      <c r="B542" s="286" t="s">
        <v>3796</v>
      </c>
      <c r="C542" s="673"/>
      <c r="D542" s="670"/>
      <c r="E542" s="673"/>
      <c r="F542" s="673"/>
      <c r="G542" s="182"/>
      <c r="H542" s="549"/>
      <c r="I542" s="8"/>
    </row>
    <row r="543" ht="14.25" customHeight="1">
      <c r="A543" s="4"/>
      <c r="B543" s="4" t="s">
        <v>1272</v>
      </c>
      <c r="C543" s="28" t="s">
        <v>3186</v>
      </c>
      <c r="D543" s="140" t="s">
        <v>1271</v>
      </c>
      <c r="G543" s="182"/>
      <c r="H543" s="549"/>
      <c r="I543" s="8"/>
    </row>
    <row r="544" ht="14.25" customHeight="1">
      <c r="A544" s="670" t="s">
        <v>3797</v>
      </c>
      <c r="B544" s="286" t="s">
        <v>1282</v>
      </c>
      <c r="C544" s="670"/>
      <c r="D544" s="670"/>
      <c r="E544" s="670"/>
      <c r="F544" s="670"/>
      <c r="G544" s="182"/>
      <c r="H544" s="549"/>
      <c r="I544" s="8"/>
    </row>
    <row r="545" ht="14.25" customHeight="1">
      <c r="A545" s="4"/>
      <c r="B545" s="4" t="s">
        <v>1283</v>
      </c>
      <c r="C545" s="28" t="s">
        <v>3186</v>
      </c>
      <c r="D545" s="51" t="s">
        <v>3798</v>
      </c>
      <c r="G545" s="182"/>
      <c r="H545" s="549"/>
      <c r="I545" s="8"/>
    </row>
    <row r="546" ht="14.25" customHeight="1">
      <c r="A546" s="4"/>
      <c r="B546" s="4" t="s">
        <v>1285</v>
      </c>
      <c r="C546" s="28" t="s">
        <v>3215</v>
      </c>
      <c r="D546" s="51" t="s">
        <v>3799</v>
      </c>
      <c r="G546" s="182"/>
      <c r="H546" s="549"/>
      <c r="I546" s="8"/>
    </row>
    <row r="547" ht="14.25" customHeight="1">
      <c r="A547" s="4"/>
      <c r="B547" s="4" t="s">
        <v>1287</v>
      </c>
      <c r="C547" s="28" t="s">
        <v>3194</v>
      </c>
      <c r="D547" s="51" t="s">
        <v>3800</v>
      </c>
      <c r="G547" s="182"/>
      <c r="H547" s="549"/>
      <c r="I547" s="8"/>
    </row>
    <row r="548" ht="14.25" customHeight="1">
      <c r="A548" s="670" t="s">
        <v>3801</v>
      </c>
      <c r="B548" s="286" t="s">
        <v>1289</v>
      </c>
      <c r="C548" s="670"/>
      <c r="D548" s="670"/>
      <c r="E548" s="670"/>
      <c r="F548" s="670"/>
      <c r="G548" s="182"/>
      <c r="H548" s="549"/>
      <c r="I548" s="8"/>
    </row>
    <row r="549" ht="14.25" customHeight="1">
      <c r="A549" s="4"/>
      <c r="B549" s="4" t="s">
        <v>1290</v>
      </c>
      <c r="C549" s="28" t="s">
        <v>3186</v>
      </c>
      <c r="D549" s="51" t="s">
        <v>3802</v>
      </c>
      <c r="G549" s="182"/>
      <c r="H549" s="549"/>
      <c r="I549" s="8"/>
    </row>
    <row r="550" ht="14.25" customHeight="1">
      <c r="A550" s="4"/>
      <c r="B550" s="4" t="s">
        <v>1292</v>
      </c>
      <c r="C550" s="28" t="s">
        <v>3186</v>
      </c>
      <c r="D550" s="51" t="s">
        <v>3803</v>
      </c>
      <c r="G550" s="182"/>
      <c r="H550" s="549"/>
      <c r="I550" s="8"/>
    </row>
    <row r="551" ht="14.25" customHeight="1">
      <c r="A551" s="4"/>
      <c r="B551" s="4" t="s">
        <v>1294</v>
      </c>
      <c r="C551" s="28" t="s">
        <v>3215</v>
      </c>
      <c r="D551" s="51" t="s">
        <v>3804</v>
      </c>
      <c r="G551" s="182"/>
      <c r="H551" s="549"/>
      <c r="I551" s="8"/>
    </row>
    <row r="552" ht="14.25" customHeight="1">
      <c r="A552" s="4"/>
      <c r="B552" s="4" t="s">
        <v>1296</v>
      </c>
      <c r="C552" s="28" t="s">
        <v>3215</v>
      </c>
      <c r="D552" s="51" t="s">
        <v>3805</v>
      </c>
      <c r="G552" s="182"/>
      <c r="H552" s="549"/>
      <c r="I552" s="8"/>
    </row>
    <row r="553" ht="14.25" customHeight="1">
      <c r="A553" s="4"/>
      <c r="B553" s="4" t="s">
        <v>1298</v>
      </c>
      <c r="C553" s="28" t="s">
        <v>3186</v>
      </c>
      <c r="D553" s="306" t="s">
        <v>1297</v>
      </c>
      <c r="G553" s="182" t="s">
        <v>3806</v>
      </c>
      <c r="H553" s="549"/>
      <c r="I553" s="8"/>
    </row>
    <row r="554" ht="14.25" customHeight="1">
      <c r="A554" s="4"/>
      <c r="B554" s="4" t="s">
        <v>1304</v>
      </c>
      <c r="C554" s="28" t="s">
        <v>3194</v>
      </c>
      <c r="D554" s="284" t="s">
        <v>3807</v>
      </c>
      <c r="G554" s="182"/>
      <c r="H554" s="549"/>
      <c r="I554" s="8"/>
    </row>
    <row r="555" ht="14.25" customHeight="1">
      <c r="A555" s="286" t="s">
        <v>2329</v>
      </c>
      <c r="B555" s="286" t="s">
        <v>3808</v>
      </c>
      <c r="C555" s="673"/>
      <c r="D555" s="670"/>
      <c r="E555" s="673"/>
      <c r="F555" s="673"/>
      <c r="G555" s="182"/>
      <c r="H555" s="549"/>
      <c r="I555" s="8"/>
    </row>
    <row r="556" ht="14.25" customHeight="1">
      <c r="A556" s="4"/>
      <c r="B556" s="4" t="s">
        <v>1314</v>
      </c>
      <c r="C556" s="28" t="s">
        <v>3186</v>
      </c>
      <c r="D556" s="140" t="s">
        <v>282</v>
      </c>
      <c r="G556" s="182"/>
      <c r="H556" s="549"/>
      <c r="I556" s="8"/>
    </row>
    <row r="557" ht="14.25" customHeight="1">
      <c r="A557" s="286" t="s">
        <v>157</v>
      </c>
      <c r="B557" s="286" t="s">
        <v>3809</v>
      </c>
      <c r="C557" s="673"/>
      <c r="D557" s="670"/>
      <c r="E557" s="673"/>
      <c r="F557" s="673"/>
      <c r="G557" s="182"/>
      <c r="H557" s="549"/>
      <c r="I557" s="8"/>
    </row>
    <row r="558" ht="14.25" customHeight="1">
      <c r="A558" s="4"/>
      <c r="B558" s="4" t="s">
        <v>1320</v>
      </c>
      <c r="C558" s="28" t="s">
        <v>3186</v>
      </c>
      <c r="D558" s="609" t="s">
        <v>288</v>
      </c>
      <c r="G558" s="182"/>
      <c r="H558" s="549"/>
      <c r="I558" s="8"/>
    </row>
    <row r="559" ht="14.25" customHeight="1">
      <c r="A559" s="656" t="s">
        <v>3810</v>
      </c>
      <c r="B559" s="652" t="s">
        <v>3811</v>
      </c>
      <c r="C559" s="660"/>
      <c r="D559" s="662" t="s">
        <v>3812</v>
      </c>
      <c r="E559" s="660"/>
      <c r="F559" s="660"/>
      <c r="G559" s="182"/>
      <c r="H559" s="549"/>
      <c r="I559" s="8"/>
    </row>
    <row r="560" ht="14.25" customHeight="1">
      <c r="A560" s="4"/>
      <c r="B560" s="4" t="s">
        <v>3813</v>
      </c>
      <c r="C560" s="28" t="s">
        <v>3186</v>
      </c>
      <c r="D560" s="60" t="s">
        <v>3814</v>
      </c>
      <c r="G560" s="182"/>
      <c r="H560" s="549"/>
      <c r="I560" s="8"/>
    </row>
    <row r="561" ht="14.25" customHeight="1">
      <c r="A561" s="4"/>
      <c r="B561" s="26" t="s">
        <v>1347</v>
      </c>
      <c r="C561" s="28" t="s">
        <v>3186</v>
      </c>
      <c r="D561" s="320" t="s">
        <v>3815</v>
      </c>
      <c r="G561" s="182"/>
      <c r="H561" s="549"/>
      <c r="I561" s="8"/>
    </row>
    <row r="562" ht="14.25" customHeight="1">
      <c r="A562" s="4"/>
      <c r="D562" s="320" t="s">
        <v>3816</v>
      </c>
      <c r="H562" s="549"/>
      <c r="I562" s="8"/>
    </row>
    <row r="563" ht="14.25" customHeight="1">
      <c r="A563" s="4"/>
      <c r="D563" s="320" t="s">
        <v>3817</v>
      </c>
      <c r="G563" s="182"/>
      <c r="H563" s="549"/>
      <c r="I563" s="8"/>
    </row>
    <row r="564" ht="14.25" customHeight="1">
      <c r="A564" s="4"/>
      <c r="D564" s="320" t="s">
        <v>3818</v>
      </c>
      <c r="G564" s="182"/>
      <c r="H564" s="549"/>
      <c r="I564" s="8"/>
    </row>
    <row r="565" ht="14.25" customHeight="1">
      <c r="A565" s="4"/>
      <c r="D565" s="44" t="s">
        <v>3819</v>
      </c>
      <c r="G565" s="182"/>
      <c r="H565" s="549"/>
      <c r="I565" s="8"/>
    </row>
    <row r="566" ht="14.25" customHeight="1">
      <c r="A566" s="4"/>
      <c r="G566" s="182"/>
      <c r="H566" s="549"/>
      <c r="I566" s="8"/>
    </row>
    <row r="567" ht="14.25" customHeight="1">
      <c r="A567" s="4"/>
      <c r="D567" s="320" t="s">
        <v>3820</v>
      </c>
      <c r="G567" s="182"/>
      <c r="H567" s="549"/>
      <c r="I567" s="8"/>
    </row>
    <row r="568" ht="14.25" customHeight="1">
      <c r="A568" s="4"/>
      <c r="D568" s="320" t="s">
        <v>3821</v>
      </c>
      <c r="G568" s="182"/>
      <c r="H568" s="549"/>
      <c r="I568" s="8"/>
    </row>
    <row r="569" ht="14.25" customHeight="1">
      <c r="A569" s="4"/>
      <c r="D569" s="320" t="s">
        <v>3718</v>
      </c>
      <c r="G569" s="182"/>
      <c r="H569" s="549"/>
      <c r="I569" s="8"/>
    </row>
    <row r="570" ht="14.25" customHeight="1">
      <c r="A570" s="4"/>
      <c r="D570" s="320" t="s">
        <v>3719</v>
      </c>
      <c r="G570" s="182"/>
      <c r="H570" s="549"/>
      <c r="I570" s="8"/>
    </row>
    <row r="571" ht="14.25" customHeight="1">
      <c r="A571" s="4"/>
      <c r="D571" s="320" t="s">
        <v>3721</v>
      </c>
      <c r="G571" s="182"/>
      <c r="H571" s="549"/>
      <c r="I571" s="8"/>
    </row>
    <row r="572" ht="14.25" customHeight="1">
      <c r="A572" s="286" t="s">
        <v>3822</v>
      </c>
      <c r="B572" s="286" t="s">
        <v>3823</v>
      </c>
      <c r="C572" s="664"/>
      <c r="D572" s="286"/>
      <c r="E572" s="664"/>
      <c r="F572" s="664"/>
      <c r="G572" s="182"/>
      <c r="H572" s="549"/>
      <c r="I572" s="8"/>
    </row>
    <row r="573" ht="14.25" customHeight="1">
      <c r="A573" s="4"/>
      <c r="B573" s="4" t="s">
        <v>1349</v>
      </c>
      <c r="C573" s="28" t="s">
        <v>3194</v>
      </c>
      <c r="D573" s="4" t="s">
        <v>3824</v>
      </c>
      <c r="G573" s="182"/>
      <c r="H573" s="549"/>
      <c r="I573" s="8"/>
    </row>
    <row r="574" ht="14.25" customHeight="1">
      <c r="A574" s="4"/>
      <c r="B574" s="4" t="s">
        <v>1351</v>
      </c>
      <c r="C574" s="28" t="s">
        <v>3186</v>
      </c>
      <c r="D574" s="51" t="s">
        <v>3825</v>
      </c>
      <c r="H574" s="549"/>
      <c r="I574" s="8"/>
    </row>
    <row r="575" ht="14.25" customHeight="1">
      <c r="A575" s="4"/>
      <c r="B575" s="4" t="s">
        <v>1353</v>
      </c>
      <c r="C575" s="28" t="s">
        <v>3186</v>
      </c>
      <c r="D575" s="51" t="s">
        <v>3826</v>
      </c>
      <c r="H575" s="549"/>
      <c r="I575" s="8"/>
    </row>
    <row r="576" ht="14.25" customHeight="1">
      <c r="A576" s="657" t="s">
        <v>3827</v>
      </c>
      <c r="B576" s="286" t="s">
        <v>3828</v>
      </c>
      <c r="C576" s="664"/>
      <c r="D576" s="286"/>
      <c r="E576" s="664"/>
      <c r="F576" s="664"/>
      <c r="G576" s="182"/>
      <c r="H576" s="549"/>
      <c r="I576" s="8"/>
    </row>
    <row r="577" ht="14.25" customHeight="1">
      <c r="A577" s="4"/>
      <c r="B577" s="4" t="s">
        <v>1355</v>
      </c>
      <c r="C577" s="28" t="s">
        <v>3186</v>
      </c>
      <c r="D577" s="4" t="s">
        <v>3829</v>
      </c>
      <c r="H577" s="549"/>
      <c r="I577" s="8"/>
    </row>
    <row r="578" ht="14.25" customHeight="1">
      <c r="A578" s="4"/>
      <c r="B578" s="4" t="s">
        <v>1357</v>
      </c>
      <c r="C578" s="28" t="s">
        <v>3215</v>
      </c>
      <c r="D578" s="51" t="s">
        <v>3830</v>
      </c>
      <c r="G578" s="182"/>
      <c r="H578" s="549"/>
      <c r="I578" s="8"/>
    </row>
    <row r="579" ht="14.25" customHeight="1">
      <c r="A579" s="657" t="s">
        <v>3831</v>
      </c>
      <c r="B579" s="286" t="s">
        <v>3832</v>
      </c>
      <c r="C579" s="675"/>
      <c r="D579" s="657"/>
      <c r="E579" s="675"/>
      <c r="F579" s="675"/>
      <c r="G579" s="182"/>
      <c r="H579" s="549"/>
      <c r="I579" s="8"/>
    </row>
    <row r="580" ht="14.25" customHeight="1">
      <c r="A580" s="4"/>
      <c r="B580" s="26" t="s">
        <v>1359</v>
      </c>
      <c r="C580" s="26" t="s">
        <v>3186</v>
      </c>
      <c r="D580" s="4" t="s">
        <v>3833</v>
      </c>
      <c r="G580" s="182"/>
      <c r="H580" s="549"/>
      <c r="I580" s="8"/>
    </row>
    <row r="581" ht="14.25" customHeight="1">
      <c r="A581" s="4"/>
      <c r="D581" s="4" t="s">
        <v>3834</v>
      </c>
      <c r="G581" s="182"/>
      <c r="H581" s="549"/>
      <c r="I581" s="8"/>
    </row>
    <row r="582" ht="14.25" customHeight="1">
      <c r="A582" s="4"/>
      <c r="D582" s="4" t="s">
        <v>3835</v>
      </c>
      <c r="G582" s="4"/>
      <c r="H582" s="549"/>
      <c r="I582" s="8"/>
    </row>
    <row r="583" ht="14.25" customHeight="1">
      <c r="A583" s="4"/>
      <c r="D583" s="4" t="s">
        <v>3836</v>
      </c>
      <c r="G583" s="4"/>
      <c r="H583" s="549"/>
      <c r="I583" s="8"/>
    </row>
    <row r="584" ht="14.25" customHeight="1">
      <c r="A584" s="4"/>
      <c r="D584" s="4" t="s">
        <v>3677</v>
      </c>
      <c r="G584" s="320"/>
      <c r="H584" s="549"/>
      <c r="I584" s="8"/>
    </row>
    <row r="585" ht="14.25" customHeight="1">
      <c r="A585" s="4"/>
      <c r="B585" s="4" t="s">
        <v>1362</v>
      </c>
      <c r="C585" s="28" t="s">
        <v>3186</v>
      </c>
      <c r="D585" s="55" t="s">
        <v>1361</v>
      </c>
      <c r="H585" s="549"/>
      <c r="I585" s="8"/>
    </row>
    <row r="586" ht="14.25" customHeight="1">
      <c r="A586" s="4"/>
      <c r="B586" s="4" t="s">
        <v>1365</v>
      </c>
      <c r="C586" s="28" t="s">
        <v>3186</v>
      </c>
      <c r="D586" s="306" t="s">
        <v>1364</v>
      </c>
      <c r="H586" s="549"/>
      <c r="I586" s="8"/>
    </row>
    <row r="587" ht="14.25" customHeight="1">
      <c r="A587" s="4"/>
      <c r="B587" s="4" t="s">
        <v>1367</v>
      </c>
      <c r="C587" s="28" t="s">
        <v>3186</v>
      </c>
      <c r="D587" s="4" t="s">
        <v>3837</v>
      </c>
      <c r="G587" s="182"/>
      <c r="H587" s="549"/>
      <c r="I587" s="8"/>
    </row>
    <row r="588" ht="14.25" customHeight="1">
      <c r="A588" s="4"/>
      <c r="B588" s="4" t="s">
        <v>1369</v>
      </c>
      <c r="C588" s="28" t="s">
        <v>3186</v>
      </c>
      <c r="D588" s="4" t="s">
        <v>3838</v>
      </c>
      <c r="G588" s="8"/>
      <c r="H588" s="549"/>
      <c r="I588" s="8"/>
    </row>
    <row r="589" ht="14.25" customHeight="1">
      <c r="A589" s="4"/>
      <c r="B589" s="4" t="s">
        <v>1371</v>
      </c>
      <c r="C589" s="28" t="s">
        <v>3215</v>
      </c>
      <c r="D589" s="194" t="s">
        <v>3839</v>
      </c>
      <c r="G589" s="182"/>
      <c r="H589" s="549"/>
      <c r="I589" s="8"/>
    </row>
    <row r="590" ht="14.25" customHeight="1">
      <c r="A590" s="4"/>
      <c r="B590" s="4" t="s">
        <v>1373</v>
      </c>
      <c r="C590" s="28" t="s">
        <v>3215</v>
      </c>
      <c r="D590" s="51" t="s">
        <v>3840</v>
      </c>
      <c r="G590" s="182"/>
      <c r="H590" s="549"/>
      <c r="I590" s="8"/>
    </row>
    <row r="591" ht="14.25" customHeight="1">
      <c r="A591" s="657" t="s">
        <v>3841</v>
      </c>
      <c r="B591" s="657" t="s">
        <v>3842</v>
      </c>
      <c r="C591" s="675"/>
      <c r="D591" s="657"/>
      <c r="G591" s="182"/>
      <c r="H591" s="549"/>
      <c r="I591" s="8"/>
    </row>
    <row r="592" ht="14.25" customHeight="1">
      <c r="A592" s="130"/>
      <c r="B592" s="4" t="s">
        <v>1374</v>
      </c>
      <c r="C592" s="28" t="s">
        <v>3194</v>
      </c>
      <c r="D592" s="4" t="s">
        <v>3843</v>
      </c>
      <c r="G592" s="182"/>
      <c r="H592" s="549" t="s">
        <v>3844</v>
      </c>
      <c r="I592" s="581" t="s">
        <v>3845</v>
      </c>
    </row>
    <row r="593" ht="14.25" customHeight="1">
      <c r="A593" s="130"/>
      <c r="B593" s="4" t="s">
        <v>1376</v>
      </c>
      <c r="C593" s="28" t="s">
        <v>3215</v>
      </c>
      <c r="D593" s="26" t="s">
        <v>3846</v>
      </c>
      <c r="G593" s="182"/>
      <c r="H593" s="549" t="s">
        <v>3847</v>
      </c>
      <c r="I593" s="182" t="s">
        <v>3848</v>
      </c>
    </row>
    <row r="594" ht="14.25" customHeight="1">
      <c r="B594" s="4" t="s">
        <v>1378</v>
      </c>
      <c r="C594" s="28" t="s">
        <v>3194</v>
      </c>
      <c r="D594" s="194" t="s">
        <v>3849</v>
      </c>
      <c r="G594" s="182"/>
      <c r="H594" s="549" t="s">
        <v>3850</v>
      </c>
      <c r="I594" s="581" t="s">
        <v>3851</v>
      </c>
    </row>
    <row r="595" ht="14.25" customHeight="1">
      <c r="B595" s="4" t="s">
        <v>1380</v>
      </c>
      <c r="C595" s="28" t="s">
        <v>3194</v>
      </c>
      <c r="D595" s="194" t="s">
        <v>3852</v>
      </c>
      <c r="G595" s="182"/>
      <c r="H595" s="549"/>
      <c r="I595" s="8"/>
    </row>
    <row r="596" ht="14.25" customHeight="1">
      <c r="A596" s="676" t="s">
        <v>3853</v>
      </c>
      <c r="B596" s="657" t="s">
        <v>3854</v>
      </c>
      <c r="C596" s="675"/>
      <c r="D596" s="657"/>
      <c r="E596" s="675"/>
      <c r="F596" s="675"/>
      <c r="G596" s="182"/>
      <c r="H596" s="549"/>
      <c r="I596" s="8"/>
    </row>
    <row r="597" ht="14.25" customHeight="1">
      <c r="A597" s="130"/>
      <c r="B597" s="38" t="s">
        <v>1382</v>
      </c>
      <c r="C597" s="28" t="s">
        <v>3194</v>
      </c>
      <c r="D597" s="20" t="s">
        <v>3855</v>
      </c>
      <c r="G597" s="182"/>
      <c r="H597" s="549" t="s">
        <v>3856</v>
      </c>
      <c r="I597" s="8" t="s">
        <v>3857</v>
      </c>
    </row>
    <row r="598" ht="14.25" customHeight="1">
      <c r="A598" s="130"/>
      <c r="B598" s="4" t="s">
        <v>1385</v>
      </c>
      <c r="C598" s="28" t="s">
        <v>3215</v>
      </c>
      <c r="D598" s="4" t="s">
        <v>3858</v>
      </c>
      <c r="G598" s="182"/>
      <c r="H598" s="549"/>
      <c r="I598" s="8"/>
    </row>
    <row r="599" ht="14.25" customHeight="1">
      <c r="A599" s="130"/>
      <c r="B599" s="4" t="s">
        <v>1387</v>
      </c>
      <c r="C599" s="28" t="s">
        <v>3194</v>
      </c>
      <c r="D599" s="194" t="s">
        <v>3859</v>
      </c>
      <c r="G599" s="182"/>
      <c r="H599" s="549"/>
      <c r="I599" s="8"/>
    </row>
    <row r="600" ht="14.25" customHeight="1">
      <c r="A600" s="130"/>
      <c r="B600" s="4" t="s">
        <v>1388</v>
      </c>
      <c r="C600" s="28" t="s">
        <v>3194</v>
      </c>
      <c r="D600" s="194" t="s">
        <v>3860</v>
      </c>
      <c r="G600" s="182"/>
      <c r="H600" s="549"/>
      <c r="I600" s="8"/>
    </row>
    <row r="601" ht="14.25" customHeight="1">
      <c r="A601" s="674" t="s">
        <v>115</v>
      </c>
      <c r="B601" s="657" t="s">
        <v>3861</v>
      </c>
      <c r="C601" s="673"/>
      <c r="D601" s="670"/>
      <c r="E601" s="673"/>
      <c r="F601" s="673"/>
      <c r="G601" s="182"/>
      <c r="H601" s="549"/>
      <c r="I601" s="8"/>
    </row>
    <row r="602" ht="14.25" customHeight="1">
      <c r="A602" s="130"/>
      <c r="B602" s="4" t="s">
        <v>1389</v>
      </c>
      <c r="C602" s="28" t="s">
        <v>3186</v>
      </c>
      <c r="D602" s="140" t="s">
        <v>1271</v>
      </c>
      <c r="G602" s="182"/>
      <c r="H602" s="549"/>
      <c r="I602" s="8"/>
    </row>
    <row r="603" ht="14.25" customHeight="1">
      <c r="A603" s="557" t="s">
        <v>2329</v>
      </c>
      <c r="B603" s="657" t="s">
        <v>3862</v>
      </c>
      <c r="C603" s="673"/>
      <c r="D603" s="670"/>
      <c r="E603" s="673"/>
      <c r="F603" s="673"/>
      <c r="G603" s="182"/>
      <c r="H603" s="549"/>
      <c r="I603" s="8"/>
    </row>
    <row r="604" ht="14.25" customHeight="1">
      <c r="A604" s="130"/>
      <c r="B604" s="4" t="s">
        <v>1397</v>
      </c>
      <c r="C604" s="28" t="s">
        <v>3186</v>
      </c>
      <c r="D604" s="140" t="s">
        <v>282</v>
      </c>
      <c r="G604" s="182"/>
      <c r="H604" s="549"/>
      <c r="I604" s="8"/>
    </row>
    <row r="605" ht="14.25" customHeight="1">
      <c r="A605" s="557" t="s">
        <v>157</v>
      </c>
      <c r="B605" s="657" t="s">
        <v>3863</v>
      </c>
      <c r="C605" s="673"/>
      <c r="D605" s="670"/>
      <c r="E605" s="673"/>
      <c r="F605" s="673"/>
      <c r="G605" s="182"/>
      <c r="H605" s="549"/>
      <c r="I605" s="8"/>
    </row>
    <row r="606" ht="14.25" customHeight="1">
      <c r="A606" s="130"/>
      <c r="B606" s="4" t="s">
        <v>1403</v>
      </c>
      <c r="C606" s="28" t="s">
        <v>3186</v>
      </c>
      <c r="D606" s="609" t="s">
        <v>288</v>
      </c>
      <c r="G606" s="182"/>
      <c r="H606" s="549"/>
      <c r="I606" s="8"/>
    </row>
    <row r="607" ht="14.25" customHeight="1">
      <c r="A607" s="677" t="s">
        <v>3864</v>
      </c>
      <c r="B607" s="652" t="s">
        <v>3865</v>
      </c>
      <c r="C607" s="660"/>
      <c r="D607" s="652"/>
      <c r="E607" s="660"/>
      <c r="F607" s="660"/>
      <c r="G607" s="182"/>
      <c r="H607" s="549"/>
      <c r="I607" s="8"/>
    </row>
    <row r="608" ht="14.25" customHeight="1">
      <c r="A608" s="130"/>
      <c r="B608" s="109" t="s">
        <v>3866</v>
      </c>
      <c r="C608" s="28" t="s">
        <v>3186</v>
      </c>
      <c r="D608" s="130" t="s">
        <v>3867</v>
      </c>
      <c r="H608" s="549"/>
      <c r="I608" s="8"/>
    </row>
    <row r="609" ht="14.25" customHeight="1">
      <c r="A609" s="130"/>
      <c r="B609" s="109" t="s">
        <v>1424</v>
      </c>
      <c r="C609" s="28" t="s">
        <v>3186</v>
      </c>
      <c r="D609" s="4" t="s">
        <v>3868</v>
      </c>
      <c r="H609" s="549"/>
      <c r="I609" s="8"/>
    </row>
    <row r="610" ht="14.25" customHeight="1">
      <c r="D610" s="4" t="s">
        <v>3869</v>
      </c>
      <c r="H610" s="549"/>
      <c r="I610" s="8"/>
    </row>
    <row r="611" ht="14.25" customHeight="1">
      <c r="D611" s="4" t="s">
        <v>3870</v>
      </c>
      <c r="H611" s="549"/>
      <c r="I611" s="8"/>
    </row>
    <row r="612" ht="14.25" customHeight="1">
      <c r="D612" s="4" t="s">
        <v>3871</v>
      </c>
      <c r="H612" s="549"/>
      <c r="I612" s="8"/>
    </row>
    <row r="613" ht="14.25" customHeight="1">
      <c r="A613" s="664" t="s">
        <v>3872</v>
      </c>
      <c r="B613" s="286" t="s">
        <v>3873</v>
      </c>
      <c r="C613" s="664"/>
      <c r="D613" s="678" t="s">
        <v>3874</v>
      </c>
      <c r="E613" s="182"/>
      <c r="F613" s="182"/>
      <c r="G613" s="182"/>
      <c r="H613" s="549"/>
      <c r="I613" s="8"/>
    </row>
    <row r="614" ht="14.25" customHeight="1">
      <c r="A614" s="182"/>
      <c r="B614" s="109" t="s">
        <v>1426</v>
      </c>
      <c r="C614" s="28" t="s">
        <v>3186</v>
      </c>
      <c r="D614" s="44" t="s">
        <v>3875</v>
      </c>
      <c r="E614" s="182"/>
      <c r="F614" s="182"/>
      <c r="G614" s="182"/>
      <c r="H614" s="549"/>
      <c r="I614" s="8"/>
    </row>
    <row r="615" ht="14.25" customHeight="1">
      <c r="A615" s="182"/>
      <c r="B615" s="109" t="s">
        <v>1428</v>
      </c>
      <c r="C615" s="28" t="s">
        <v>3186</v>
      </c>
      <c r="D615" s="320" t="s">
        <v>3876</v>
      </c>
      <c r="E615" s="182"/>
      <c r="F615" s="182"/>
      <c r="G615" s="182"/>
      <c r="H615" s="549"/>
      <c r="I615" s="8"/>
    </row>
    <row r="616" ht="14.25" customHeight="1">
      <c r="A616" s="182"/>
      <c r="D616" s="320" t="s">
        <v>3877</v>
      </c>
      <c r="E616" s="182"/>
      <c r="F616" s="182"/>
      <c r="G616" s="182"/>
      <c r="H616" s="549"/>
      <c r="I616" s="8"/>
    </row>
    <row r="617" ht="14.25" customHeight="1">
      <c r="A617" s="182"/>
      <c r="D617" s="320" t="s">
        <v>3878</v>
      </c>
      <c r="E617" s="182"/>
      <c r="F617" s="182"/>
      <c r="G617" s="182"/>
      <c r="H617" s="549"/>
      <c r="I617" s="8"/>
    </row>
    <row r="618" ht="14.25" customHeight="1">
      <c r="A618" s="182"/>
      <c r="D618" s="320" t="s">
        <v>3879</v>
      </c>
      <c r="E618" s="182"/>
      <c r="F618" s="182"/>
      <c r="G618" s="182"/>
      <c r="H618" s="549"/>
      <c r="I618" s="8"/>
    </row>
    <row r="619" ht="14.25" customHeight="1">
      <c r="A619" s="182"/>
      <c r="D619" s="320" t="s">
        <v>3880</v>
      </c>
      <c r="E619" s="182"/>
      <c r="F619" s="182"/>
      <c r="G619" s="182"/>
      <c r="H619" s="549"/>
      <c r="I619" s="8"/>
    </row>
    <row r="620" ht="14.25" customHeight="1">
      <c r="A620" s="182"/>
      <c r="B620" s="109" t="s">
        <v>1431</v>
      </c>
      <c r="C620" s="28" t="s">
        <v>3186</v>
      </c>
      <c r="D620" s="320" t="s">
        <v>3881</v>
      </c>
      <c r="E620" s="182"/>
      <c r="F620" s="182"/>
      <c r="G620" s="182"/>
      <c r="H620" s="549"/>
      <c r="I620" s="8"/>
    </row>
    <row r="621" ht="14.25" customHeight="1">
      <c r="A621" s="182"/>
      <c r="D621" s="320" t="s">
        <v>1709</v>
      </c>
      <c r="E621" s="182"/>
      <c r="F621" s="182"/>
      <c r="G621" s="182"/>
      <c r="H621" s="549"/>
      <c r="I621" s="8"/>
    </row>
    <row r="622" ht="14.25" customHeight="1">
      <c r="A622" s="182"/>
      <c r="D622" s="320" t="s">
        <v>1710</v>
      </c>
      <c r="E622" s="182"/>
      <c r="F622" s="182"/>
      <c r="G622" s="182"/>
      <c r="H622" s="549"/>
      <c r="I622" s="8"/>
    </row>
    <row r="623" ht="14.25" customHeight="1">
      <c r="A623" s="182"/>
      <c r="D623" s="320" t="s">
        <v>1711</v>
      </c>
      <c r="E623" s="182"/>
      <c r="F623" s="182"/>
      <c r="G623" s="182"/>
      <c r="H623" s="549"/>
      <c r="I623" s="8"/>
    </row>
    <row r="624" ht="14.25" customHeight="1">
      <c r="A624" s="182"/>
      <c r="D624" s="320" t="s">
        <v>1712</v>
      </c>
      <c r="E624" s="182"/>
      <c r="F624" s="182"/>
      <c r="G624" s="182"/>
      <c r="H624" s="549"/>
      <c r="I624" s="8"/>
    </row>
    <row r="625" ht="14.25" customHeight="1">
      <c r="A625" s="182"/>
      <c r="D625" s="320" t="s">
        <v>1713</v>
      </c>
      <c r="E625" s="182"/>
      <c r="F625" s="182"/>
      <c r="G625" s="182"/>
      <c r="H625" s="549"/>
      <c r="I625" s="8"/>
    </row>
    <row r="626" ht="14.25" customHeight="1">
      <c r="A626" s="182"/>
      <c r="D626" s="320" t="s">
        <v>1714</v>
      </c>
      <c r="E626" s="182"/>
      <c r="F626" s="182"/>
      <c r="G626" s="182"/>
      <c r="H626" s="549"/>
      <c r="I626" s="8"/>
    </row>
    <row r="627" ht="14.25" customHeight="1">
      <c r="A627" s="182"/>
      <c r="D627" s="320" t="s">
        <v>1715</v>
      </c>
      <c r="E627" s="182"/>
      <c r="F627" s="182"/>
      <c r="G627" s="182"/>
      <c r="H627" s="549"/>
      <c r="I627" s="8"/>
    </row>
    <row r="628" ht="14.25" customHeight="1">
      <c r="A628" s="182"/>
      <c r="D628" s="320" t="s">
        <v>1716</v>
      </c>
      <c r="E628" s="182"/>
      <c r="F628" s="182"/>
      <c r="G628" s="182"/>
      <c r="H628" s="549"/>
      <c r="I628" s="8"/>
    </row>
    <row r="629" ht="14.25" customHeight="1">
      <c r="A629" s="182"/>
      <c r="D629" s="320" t="s">
        <v>1717</v>
      </c>
      <c r="E629" s="182"/>
      <c r="F629" s="182"/>
      <c r="G629" s="182"/>
      <c r="H629" s="549"/>
      <c r="I629" s="8"/>
    </row>
    <row r="630" ht="14.25" customHeight="1">
      <c r="A630" s="182"/>
      <c r="D630" s="320" t="s">
        <v>1718</v>
      </c>
      <c r="E630" s="182"/>
      <c r="F630" s="182"/>
      <c r="G630" s="182"/>
      <c r="H630" s="549"/>
      <c r="I630" s="8"/>
    </row>
    <row r="631" ht="14.25" customHeight="1">
      <c r="A631" s="182"/>
      <c r="D631" s="320" t="s">
        <v>3882</v>
      </c>
      <c r="E631" s="182"/>
      <c r="F631" s="182"/>
      <c r="G631" s="182"/>
      <c r="H631" s="549"/>
      <c r="I631" s="8"/>
    </row>
    <row r="632" ht="14.25" customHeight="1">
      <c r="A632" s="182"/>
      <c r="D632" s="320" t="s">
        <v>1720</v>
      </c>
      <c r="E632" s="182"/>
      <c r="F632" s="182"/>
      <c r="G632" s="182"/>
      <c r="H632" s="549"/>
      <c r="I632" s="8"/>
    </row>
    <row r="633" ht="14.25" customHeight="1">
      <c r="A633" s="182"/>
      <c r="D633" s="320" t="s">
        <v>3883</v>
      </c>
      <c r="E633" s="182"/>
      <c r="F633" s="182"/>
      <c r="G633" s="182"/>
      <c r="H633" s="549"/>
      <c r="I633" s="8"/>
    </row>
    <row r="634" ht="14.25" customHeight="1">
      <c r="A634" s="182"/>
      <c r="D634" s="320" t="s">
        <v>3884</v>
      </c>
      <c r="E634" s="182"/>
      <c r="F634" s="182"/>
      <c r="G634" s="182"/>
      <c r="H634" s="549"/>
      <c r="I634" s="8"/>
    </row>
    <row r="635" ht="14.25" customHeight="1">
      <c r="A635" s="182"/>
      <c r="D635" s="320" t="s">
        <v>3885</v>
      </c>
      <c r="E635" s="182"/>
      <c r="F635" s="182"/>
      <c r="G635" s="182"/>
      <c r="H635" s="549"/>
      <c r="I635" s="8"/>
    </row>
    <row r="636" ht="14.25" customHeight="1">
      <c r="A636" s="182"/>
      <c r="D636" s="320" t="s">
        <v>3886</v>
      </c>
      <c r="E636" s="182"/>
      <c r="F636" s="182"/>
      <c r="G636" s="182"/>
      <c r="H636" s="549"/>
      <c r="I636" s="8"/>
    </row>
    <row r="637" ht="15.75" customHeight="1">
      <c r="A637" s="182"/>
      <c r="D637" s="320" t="s">
        <v>3887</v>
      </c>
      <c r="E637" s="182"/>
      <c r="F637" s="182"/>
      <c r="G637" s="581"/>
      <c r="H637" s="549"/>
      <c r="I637" s="8"/>
    </row>
    <row r="638" ht="14.25" customHeight="1">
      <c r="A638" s="182"/>
      <c r="D638" s="320" t="s">
        <v>3888</v>
      </c>
      <c r="E638" s="182"/>
      <c r="F638" s="182"/>
      <c r="G638" s="182"/>
      <c r="H638" s="549"/>
      <c r="I638" s="8"/>
    </row>
    <row r="639" ht="14.25" customHeight="1">
      <c r="A639" s="182"/>
      <c r="D639" s="320" t="s">
        <v>1724</v>
      </c>
      <c r="E639" s="182"/>
      <c r="F639" s="182"/>
      <c r="G639" s="182"/>
      <c r="H639" s="549"/>
      <c r="I639" s="8"/>
    </row>
    <row r="640" ht="14.25" customHeight="1">
      <c r="A640" s="182"/>
      <c r="D640" s="320" t="s">
        <v>1725</v>
      </c>
      <c r="E640" s="182"/>
      <c r="F640" s="182"/>
      <c r="G640" s="182"/>
      <c r="H640" s="549"/>
      <c r="I640" s="8"/>
    </row>
    <row r="641" ht="14.25" customHeight="1">
      <c r="A641" s="182"/>
      <c r="D641" s="320" t="s">
        <v>1726</v>
      </c>
      <c r="E641" s="182"/>
      <c r="F641" s="182"/>
      <c r="G641" s="182"/>
      <c r="H641" s="549"/>
      <c r="I641" s="8"/>
    </row>
    <row r="642" ht="14.25" customHeight="1">
      <c r="A642" s="182"/>
      <c r="D642" s="320" t="s">
        <v>1727</v>
      </c>
      <c r="E642" s="182"/>
      <c r="F642" s="182"/>
      <c r="G642" s="182"/>
      <c r="H642" s="549"/>
      <c r="I642" s="8"/>
    </row>
    <row r="643" ht="14.25" customHeight="1">
      <c r="A643" s="182"/>
      <c r="D643" s="320" t="s">
        <v>3889</v>
      </c>
      <c r="E643" s="182"/>
      <c r="F643" s="182"/>
      <c r="G643" s="182"/>
      <c r="H643" s="549"/>
      <c r="I643" s="8"/>
    </row>
    <row r="644" ht="14.25" customHeight="1">
      <c r="A644" s="182"/>
      <c r="D644" s="320" t="s">
        <v>1729</v>
      </c>
      <c r="E644" s="182"/>
      <c r="F644" s="182"/>
      <c r="G644" s="182"/>
      <c r="H644" s="549"/>
      <c r="I644" s="8"/>
    </row>
    <row r="645" ht="14.25" customHeight="1">
      <c r="A645" s="182"/>
      <c r="D645" s="320" t="s">
        <v>1730</v>
      </c>
      <c r="E645" s="182"/>
      <c r="F645" s="182"/>
      <c r="G645" s="182"/>
      <c r="H645" s="549"/>
      <c r="I645" s="8"/>
    </row>
    <row r="646" ht="14.25" customHeight="1">
      <c r="A646" s="182"/>
      <c r="D646" s="320" t="s">
        <v>1731</v>
      </c>
      <c r="E646" s="182"/>
      <c r="F646" s="182"/>
      <c r="G646" s="182"/>
      <c r="H646" s="549"/>
      <c r="I646" s="8"/>
    </row>
    <row r="647" ht="14.25" customHeight="1">
      <c r="A647" s="182"/>
      <c r="D647" s="120" t="s">
        <v>2029</v>
      </c>
      <c r="E647" s="182"/>
      <c r="F647" s="182"/>
      <c r="G647" s="182"/>
      <c r="H647" s="549"/>
      <c r="I647" s="8"/>
    </row>
    <row r="648" ht="14.25" customHeight="1">
      <c r="A648" s="182"/>
      <c r="D648" s="120" t="s">
        <v>2030</v>
      </c>
      <c r="E648" s="182"/>
      <c r="F648" s="182"/>
      <c r="G648" s="182"/>
      <c r="H648" s="549"/>
      <c r="I648" s="8"/>
    </row>
    <row r="649" ht="14.25" customHeight="1">
      <c r="A649" s="182"/>
      <c r="B649" s="109" t="s">
        <v>3890</v>
      </c>
      <c r="C649" s="28" t="s">
        <v>3194</v>
      </c>
      <c r="D649" s="51" t="s">
        <v>3891</v>
      </c>
      <c r="E649" s="182"/>
      <c r="F649" s="182"/>
      <c r="G649" s="182"/>
      <c r="H649" s="549"/>
      <c r="I649" s="8"/>
    </row>
    <row r="650" ht="14.25" customHeight="1">
      <c r="A650" s="562" t="s">
        <v>1436</v>
      </c>
      <c r="B650" s="562" t="s">
        <v>3892</v>
      </c>
      <c r="C650" s="562"/>
      <c r="D650" s="562"/>
      <c r="E650" s="562"/>
      <c r="F650" s="562"/>
      <c r="G650" s="182"/>
      <c r="H650" s="549"/>
      <c r="I650" s="8"/>
    </row>
    <row r="651" ht="14.25" customHeight="1">
      <c r="B651" s="109" t="s">
        <v>3893</v>
      </c>
      <c r="C651" s="28" t="s">
        <v>3194</v>
      </c>
      <c r="D651" s="51" t="s">
        <v>1437</v>
      </c>
      <c r="E651" s="182"/>
      <c r="F651" s="182"/>
      <c r="G651" s="182"/>
      <c r="H651" s="549"/>
      <c r="I651" s="8"/>
    </row>
    <row r="652" ht="14.25" customHeight="1">
      <c r="B652" s="109" t="s">
        <v>3894</v>
      </c>
      <c r="C652" s="28" t="s">
        <v>3194</v>
      </c>
      <c r="D652" s="51" t="s">
        <v>1441</v>
      </c>
      <c r="E652" s="182"/>
      <c r="F652" s="182"/>
      <c r="G652" s="182"/>
      <c r="H652" s="549"/>
      <c r="I652" s="8"/>
    </row>
    <row r="653" ht="14.25" customHeight="1">
      <c r="A653" s="658" t="s">
        <v>1443</v>
      </c>
      <c r="B653" s="562" t="s">
        <v>3895</v>
      </c>
      <c r="C653" s="562"/>
      <c r="D653" s="562"/>
      <c r="E653" s="562"/>
      <c r="F653" s="562"/>
      <c r="G653" s="182"/>
      <c r="H653" s="549"/>
      <c r="I653" s="8"/>
    </row>
    <row r="654" ht="14.25" customHeight="1">
      <c r="B654" s="109" t="s">
        <v>1445</v>
      </c>
      <c r="C654" s="28" t="s">
        <v>3194</v>
      </c>
      <c r="D654" s="320" t="s">
        <v>1444</v>
      </c>
      <c r="G654" s="182"/>
      <c r="H654" s="549"/>
      <c r="I654" s="8"/>
    </row>
    <row r="655" ht="14.25" customHeight="1">
      <c r="B655" s="109" t="s">
        <v>1449</v>
      </c>
      <c r="C655" s="28" t="s">
        <v>3186</v>
      </c>
      <c r="D655" s="320" t="s">
        <v>1448</v>
      </c>
      <c r="G655" s="182"/>
      <c r="H655" s="549"/>
      <c r="I655" s="8"/>
    </row>
    <row r="656" ht="14.25" customHeight="1">
      <c r="D656" s="320" t="s">
        <v>1452</v>
      </c>
      <c r="G656" s="182"/>
      <c r="H656" s="549"/>
      <c r="I656" s="8"/>
    </row>
    <row r="657" ht="14.25" customHeight="1">
      <c r="D657" s="320" t="s">
        <v>1453</v>
      </c>
      <c r="G657" s="182"/>
      <c r="H657" s="549"/>
      <c r="I657" s="8"/>
    </row>
    <row r="658" ht="14.25" customHeight="1">
      <c r="D658" s="320" t="s">
        <v>1454</v>
      </c>
      <c r="G658" s="182"/>
      <c r="H658" s="549"/>
      <c r="I658" s="8"/>
    </row>
    <row r="659" ht="14.25" customHeight="1">
      <c r="D659" s="51" t="s">
        <v>1455</v>
      </c>
      <c r="G659" s="182"/>
      <c r="H659" s="549"/>
      <c r="I659" s="8"/>
    </row>
    <row r="660" ht="14.25" customHeight="1">
      <c r="D660" s="51" t="s">
        <v>1456</v>
      </c>
      <c r="G660" s="182"/>
      <c r="H660" s="549"/>
      <c r="I660" s="8"/>
    </row>
    <row r="661" ht="14.25" customHeight="1">
      <c r="B661" s="109" t="s">
        <v>1458</v>
      </c>
      <c r="C661" s="28" t="s">
        <v>3215</v>
      </c>
      <c r="D661" s="4" t="s">
        <v>1457</v>
      </c>
      <c r="G661" s="182"/>
      <c r="H661" s="549"/>
      <c r="I661" s="8"/>
    </row>
    <row r="662" ht="14.25" customHeight="1">
      <c r="B662" s="109" t="s">
        <v>1462</v>
      </c>
      <c r="C662" s="28" t="s">
        <v>3215</v>
      </c>
      <c r="D662" s="4" t="s">
        <v>1461</v>
      </c>
      <c r="G662" s="182"/>
      <c r="H662" s="549"/>
      <c r="I662" s="8"/>
    </row>
    <row r="663" ht="14.25" customHeight="1">
      <c r="B663" s="109" t="s">
        <v>1464</v>
      </c>
      <c r="C663" s="28" t="s">
        <v>3215</v>
      </c>
      <c r="D663" s="194" t="s">
        <v>1463</v>
      </c>
      <c r="G663" s="182"/>
      <c r="H663" s="549"/>
      <c r="I663" s="8"/>
    </row>
    <row r="664" ht="14.25" customHeight="1">
      <c r="B664" s="109" t="s">
        <v>1468</v>
      </c>
      <c r="C664" s="28" t="s">
        <v>3194</v>
      </c>
      <c r="D664" s="194" t="s">
        <v>1467</v>
      </c>
      <c r="G664" s="182"/>
      <c r="H664" s="549"/>
      <c r="I664" s="8"/>
    </row>
    <row r="665" ht="14.25" customHeight="1">
      <c r="B665" s="109" t="s">
        <v>1472</v>
      </c>
      <c r="C665" s="28" t="s">
        <v>3186</v>
      </c>
      <c r="D665" s="320" t="s">
        <v>1471</v>
      </c>
      <c r="G665" s="182"/>
      <c r="H665" s="549"/>
      <c r="I665" s="8"/>
    </row>
    <row r="666" ht="14.25" customHeight="1">
      <c r="D666" s="320" t="s">
        <v>1475</v>
      </c>
      <c r="G666" s="182"/>
      <c r="H666" s="549"/>
      <c r="I666" s="8"/>
    </row>
    <row r="667" ht="14.25" customHeight="1">
      <c r="D667" s="320" t="s">
        <v>1453</v>
      </c>
      <c r="G667" s="182"/>
      <c r="H667" s="549"/>
      <c r="I667" s="8"/>
    </row>
    <row r="668" ht="14.25" customHeight="1">
      <c r="D668" s="320" t="s">
        <v>1454</v>
      </c>
      <c r="G668" s="182"/>
      <c r="H668" s="549"/>
      <c r="I668" s="8"/>
    </row>
    <row r="669" ht="14.25" customHeight="1">
      <c r="D669" s="51" t="s">
        <v>1456</v>
      </c>
      <c r="G669" s="182"/>
      <c r="H669" s="549"/>
      <c r="I669" s="8"/>
    </row>
    <row r="670" ht="14.25" customHeight="1">
      <c r="A670" s="562" t="s">
        <v>1476</v>
      </c>
      <c r="B670" s="562" t="s">
        <v>3896</v>
      </c>
      <c r="C670" s="562"/>
      <c r="D670" s="562"/>
      <c r="E670" s="562"/>
      <c r="F670" s="562"/>
      <c r="G670" s="182"/>
      <c r="H670" s="549"/>
      <c r="I670" s="8"/>
    </row>
    <row r="671" ht="14.25" customHeight="1">
      <c r="B671" s="109" t="s">
        <v>1478</v>
      </c>
      <c r="C671" s="28" t="s">
        <v>3186</v>
      </c>
      <c r="D671" s="51" t="s">
        <v>1477</v>
      </c>
      <c r="G671" s="182"/>
      <c r="H671" s="549"/>
      <c r="I671" s="8"/>
    </row>
    <row r="672" ht="14.25" customHeight="1">
      <c r="A672" s="562" t="s">
        <v>1483</v>
      </c>
      <c r="B672" s="562" t="s">
        <v>3897</v>
      </c>
      <c r="C672" s="562"/>
      <c r="D672" s="562"/>
      <c r="E672" s="562"/>
      <c r="F672" s="562"/>
      <c r="G672" s="182"/>
      <c r="H672" s="549"/>
      <c r="I672" s="8"/>
    </row>
    <row r="673" ht="14.25" customHeight="1">
      <c r="B673" s="109" t="s">
        <v>1485</v>
      </c>
      <c r="C673" s="28" t="s">
        <v>3194</v>
      </c>
      <c r="D673" s="320" t="s">
        <v>3898</v>
      </c>
      <c r="E673" s="679"/>
      <c r="F673" s="679"/>
      <c r="G673" s="182"/>
      <c r="H673" s="549" t="s">
        <v>3899</v>
      </c>
      <c r="I673" s="8" t="s">
        <v>3900</v>
      </c>
    </row>
    <row r="674" ht="14.25" customHeight="1">
      <c r="A674" s="562" t="s">
        <v>1488</v>
      </c>
      <c r="B674" s="562" t="s">
        <v>3901</v>
      </c>
      <c r="C674" s="562"/>
      <c r="D674" s="562"/>
      <c r="E674" s="562"/>
      <c r="F674" s="562"/>
      <c r="G674" s="182"/>
      <c r="H674" s="549"/>
      <c r="I674" s="8"/>
    </row>
    <row r="675" ht="14.25" customHeight="1">
      <c r="B675" s="4" t="s">
        <v>1490</v>
      </c>
      <c r="C675" s="28" t="s">
        <v>3194</v>
      </c>
      <c r="D675" s="51" t="s">
        <v>1489</v>
      </c>
      <c r="G675" s="182"/>
      <c r="H675" s="549"/>
      <c r="I675" s="8"/>
    </row>
    <row r="676" ht="14.25" customHeight="1">
      <c r="B676" s="4" t="s">
        <v>1494</v>
      </c>
      <c r="C676" s="28" t="s">
        <v>3194</v>
      </c>
      <c r="D676" s="51" t="s">
        <v>1493</v>
      </c>
      <c r="G676" s="182"/>
      <c r="H676" s="549"/>
      <c r="I676" s="8"/>
    </row>
    <row r="677" ht="14.25" customHeight="1">
      <c r="B677" s="4" t="s">
        <v>1499</v>
      </c>
      <c r="C677" s="28" t="s">
        <v>3194</v>
      </c>
      <c r="D677" s="320" t="s">
        <v>1498</v>
      </c>
      <c r="G677" s="182"/>
      <c r="H677" s="549"/>
      <c r="I677" s="8"/>
    </row>
    <row r="678" ht="14.25" customHeight="1">
      <c r="B678" s="4" t="s">
        <v>1504</v>
      </c>
      <c r="C678" s="28" t="s">
        <v>3194</v>
      </c>
      <c r="D678" s="320" t="s">
        <v>1503</v>
      </c>
      <c r="G678" s="182"/>
      <c r="H678" s="549"/>
      <c r="I678" s="8"/>
    </row>
    <row r="679" ht="14.25" customHeight="1">
      <c r="A679" s="562" t="s">
        <v>1507</v>
      </c>
      <c r="B679" s="562" t="s">
        <v>3902</v>
      </c>
      <c r="C679" s="562"/>
      <c r="D679" s="562"/>
      <c r="E679" s="562"/>
      <c r="F679" s="562"/>
      <c r="G679" s="182"/>
      <c r="H679" s="549"/>
      <c r="I679" s="8"/>
    </row>
    <row r="680" ht="14.25" customHeight="1">
      <c r="B680" s="4" t="s">
        <v>3903</v>
      </c>
      <c r="C680" s="28" t="s">
        <v>3186</v>
      </c>
      <c r="D680" s="320" t="s">
        <v>1484</v>
      </c>
      <c r="G680" s="182"/>
      <c r="H680" s="549"/>
      <c r="I680" s="8"/>
    </row>
    <row r="681" ht="14.25" customHeight="1">
      <c r="A681" s="562" t="s">
        <v>3904</v>
      </c>
      <c r="B681" s="562" t="s">
        <v>3905</v>
      </c>
      <c r="C681" s="562"/>
      <c r="D681" s="562"/>
      <c r="E681" s="562"/>
      <c r="F681" s="562"/>
      <c r="G681" s="182"/>
      <c r="H681" s="549"/>
      <c r="I681" s="8"/>
    </row>
    <row r="682" ht="14.25" customHeight="1">
      <c r="B682" s="4" t="s">
        <v>1512</v>
      </c>
      <c r="C682" s="28" t="s">
        <v>3186</v>
      </c>
      <c r="D682" s="609" t="s">
        <v>1511</v>
      </c>
      <c r="G682" s="182"/>
      <c r="H682" s="549"/>
      <c r="I682" s="8"/>
    </row>
    <row r="683" ht="14.25" customHeight="1">
      <c r="B683" s="4" t="s">
        <v>1515</v>
      </c>
      <c r="C683" s="28" t="s">
        <v>3186</v>
      </c>
      <c r="D683" s="320" t="s">
        <v>3906</v>
      </c>
      <c r="G683" s="182"/>
      <c r="H683" s="549"/>
      <c r="I683" s="8"/>
    </row>
    <row r="684" ht="14.25" customHeight="1">
      <c r="B684" s="4" t="s">
        <v>1518</v>
      </c>
      <c r="C684" s="28" t="s">
        <v>3186</v>
      </c>
      <c r="D684" s="320" t="s">
        <v>3907</v>
      </c>
      <c r="G684" s="182"/>
      <c r="H684" s="549"/>
      <c r="I684" s="8"/>
    </row>
    <row r="685" ht="14.25" customHeight="1">
      <c r="B685" s="4" t="s">
        <v>1521</v>
      </c>
      <c r="C685" s="28" t="s">
        <v>3215</v>
      </c>
      <c r="D685" s="51" t="s">
        <v>3908</v>
      </c>
      <c r="G685" s="182"/>
      <c r="H685" s="549"/>
      <c r="I685" s="8"/>
    </row>
    <row r="686" ht="14.25" customHeight="1">
      <c r="B686" s="4" t="s">
        <v>1524</v>
      </c>
      <c r="C686" s="28" t="s">
        <v>3215</v>
      </c>
      <c r="D686" s="51" t="s">
        <v>3840</v>
      </c>
      <c r="G686" s="182"/>
      <c r="H686" s="549"/>
      <c r="I686" s="8"/>
    </row>
    <row r="687" ht="14.25" customHeight="1">
      <c r="A687" s="562" t="s">
        <v>3909</v>
      </c>
      <c r="B687" s="562" t="s">
        <v>3910</v>
      </c>
      <c r="C687" s="562"/>
      <c r="D687" s="562"/>
      <c r="E687" s="562"/>
      <c r="F687" s="562"/>
      <c r="G687" s="182"/>
      <c r="H687" s="549"/>
      <c r="I687" s="8"/>
    </row>
    <row r="688" ht="19.5" customHeight="1">
      <c r="B688" s="4" t="s">
        <v>1526</v>
      </c>
      <c r="C688" s="28" t="s">
        <v>3186</v>
      </c>
      <c r="D688" s="609" t="s">
        <v>1525</v>
      </c>
      <c r="G688" s="182"/>
      <c r="H688" s="549"/>
      <c r="I688" s="8"/>
    </row>
    <row r="689" ht="14.25" customHeight="1">
      <c r="A689" s="562" t="s">
        <v>3911</v>
      </c>
      <c r="B689" s="562" t="s">
        <v>3912</v>
      </c>
      <c r="C689" s="562"/>
      <c r="D689" s="562"/>
      <c r="E689" s="562"/>
      <c r="F689" s="562"/>
      <c r="G689" s="182"/>
      <c r="H689" s="549"/>
      <c r="I689" s="8"/>
    </row>
    <row r="690" ht="14.25" customHeight="1">
      <c r="B690" s="4" t="s">
        <v>1537</v>
      </c>
      <c r="C690" s="28" t="s">
        <v>3194</v>
      </c>
      <c r="D690" s="55" t="s">
        <v>1536</v>
      </c>
      <c r="G690" s="182"/>
      <c r="H690" s="549"/>
      <c r="I690" s="8"/>
    </row>
    <row r="691" ht="14.25" customHeight="1">
      <c r="A691" s="562" t="s">
        <v>3913</v>
      </c>
      <c r="B691" s="562" t="s">
        <v>3914</v>
      </c>
      <c r="C691" s="562"/>
      <c r="D691" s="562"/>
      <c r="E691" s="562"/>
      <c r="F691" s="562"/>
      <c r="G691" s="182"/>
      <c r="H691" s="549"/>
      <c r="I691" s="8"/>
    </row>
    <row r="692" ht="14.25" customHeight="1">
      <c r="B692" s="4" t="s">
        <v>1541</v>
      </c>
      <c r="C692" s="28" t="s">
        <v>3186</v>
      </c>
      <c r="D692" s="609" t="s">
        <v>1540</v>
      </c>
      <c r="G692" s="182"/>
      <c r="H692" s="549"/>
      <c r="I692" s="8"/>
    </row>
    <row r="693" ht="14.25" customHeight="1">
      <c r="A693" s="562" t="s">
        <v>3915</v>
      </c>
      <c r="B693" s="562" t="s">
        <v>3916</v>
      </c>
      <c r="C693" s="562" t="s">
        <v>3186</v>
      </c>
      <c r="D693" s="562"/>
      <c r="E693" s="562"/>
      <c r="F693" s="562"/>
      <c r="H693" s="549"/>
      <c r="I693" s="8"/>
    </row>
    <row r="694" ht="14.25" customHeight="1">
      <c r="B694" s="26" t="s">
        <v>3917</v>
      </c>
      <c r="C694" s="28" t="s">
        <v>3186</v>
      </c>
      <c r="D694" s="108" t="s">
        <v>1557</v>
      </c>
      <c r="G694" s="680" t="s">
        <v>3918</v>
      </c>
      <c r="H694" s="549"/>
      <c r="I694" s="8"/>
    </row>
    <row r="695" ht="14.25" customHeight="1">
      <c r="A695" s="562" t="s">
        <v>1835</v>
      </c>
      <c r="B695" s="562" t="s">
        <v>3919</v>
      </c>
      <c r="C695" s="562"/>
      <c r="D695" s="562"/>
      <c r="E695" s="562"/>
      <c r="F695" s="562"/>
      <c r="G695" s="182"/>
      <c r="H695" s="549"/>
      <c r="I695" s="8"/>
    </row>
    <row r="696" ht="14.25" customHeight="1">
      <c r="B696" s="4" t="s">
        <v>1560</v>
      </c>
      <c r="C696" s="28" t="s">
        <v>3186</v>
      </c>
      <c r="D696" s="140" t="s">
        <v>1559</v>
      </c>
      <c r="G696" s="182"/>
      <c r="H696" s="549"/>
      <c r="I696" s="8"/>
    </row>
    <row r="697" ht="14.25" customHeight="1">
      <c r="A697" s="562" t="s">
        <v>1837</v>
      </c>
      <c r="B697" s="562" t="s">
        <v>3920</v>
      </c>
      <c r="C697" s="562"/>
      <c r="D697" s="562"/>
      <c r="E697" s="562"/>
      <c r="F697" s="562"/>
      <c r="G697" s="182"/>
      <c r="H697" s="549"/>
      <c r="I697" s="8"/>
    </row>
    <row r="698" ht="14.25" customHeight="1">
      <c r="B698" s="4" t="s">
        <v>1563</v>
      </c>
      <c r="C698" s="28" t="s">
        <v>3186</v>
      </c>
      <c r="D698" s="306" t="s">
        <v>1562</v>
      </c>
      <c r="G698" s="182"/>
      <c r="H698" s="549"/>
      <c r="I698" s="8"/>
    </row>
    <row r="699" ht="14.25" customHeight="1">
      <c r="A699" s="562" t="s">
        <v>1839</v>
      </c>
      <c r="B699" s="562" t="s">
        <v>3921</v>
      </c>
      <c r="C699" s="562"/>
      <c r="D699" s="562"/>
      <c r="E699" s="562"/>
      <c r="F699" s="562"/>
      <c r="G699" s="182"/>
      <c r="H699" s="549"/>
      <c r="I699" s="8"/>
    </row>
    <row r="700" ht="14.25" customHeight="1">
      <c r="B700" s="4" t="s">
        <v>1567</v>
      </c>
      <c r="C700" s="28" t="s">
        <v>3186</v>
      </c>
      <c r="D700" s="140" t="s">
        <v>1566</v>
      </c>
      <c r="G700" s="182"/>
      <c r="H700" s="549"/>
      <c r="I700" s="8"/>
    </row>
    <row r="701" ht="14.25" customHeight="1">
      <c r="A701" s="562" t="s">
        <v>1841</v>
      </c>
      <c r="B701" s="562" t="s">
        <v>3922</v>
      </c>
      <c r="C701" s="562"/>
      <c r="D701" s="562"/>
      <c r="E701" s="562"/>
      <c r="F701" s="562"/>
      <c r="G701" s="182"/>
      <c r="H701" s="549"/>
      <c r="I701" s="8"/>
    </row>
    <row r="702" ht="14.25" customHeight="1">
      <c r="B702" s="4" t="s">
        <v>1570</v>
      </c>
      <c r="C702" s="28" t="s">
        <v>3194</v>
      </c>
      <c r="D702" s="51" t="s">
        <v>1842</v>
      </c>
      <c r="G702" s="182"/>
      <c r="H702" s="549"/>
      <c r="I702" s="8"/>
    </row>
    <row r="703" ht="14.25" customHeight="1">
      <c r="B703" s="4" t="s">
        <v>1573</v>
      </c>
      <c r="C703" s="28" t="s">
        <v>3194</v>
      </c>
      <c r="D703" s="51" t="s">
        <v>1844</v>
      </c>
      <c r="G703" s="182"/>
      <c r="H703" s="549"/>
      <c r="I703" s="8"/>
    </row>
    <row r="704" ht="14.25" customHeight="1">
      <c r="A704" s="562" t="s">
        <v>1846</v>
      </c>
      <c r="B704" s="562" t="s">
        <v>3923</v>
      </c>
      <c r="C704" s="562"/>
      <c r="D704" s="562"/>
      <c r="E704" s="562"/>
      <c r="F704" s="562"/>
      <c r="G704" s="182"/>
      <c r="H704" s="549"/>
      <c r="I704" s="8"/>
    </row>
    <row r="705" ht="14.25" customHeight="1">
      <c r="B705" s="4" t="s">
        <v>1574</v>
      </c>
      <c r="C705" s="28" t="s">
        <v>3194</v>
      </c>
      <c r="D705" s="320" t="s">
        <v>1847</v>
      </c>
      <c r="G705" s="182" t="s">
        <v>3924</v>
      </c>
      <c r="H705" s="549"/>
      <c r="I705" s="8"/>
    </row>
    <row r="706" ht="14.25" customHeight="1">
      <c r="A706" s="562" t="s">
        <v>1849</v>
      </c>
      <c r="B706" s="562" t="s">
        <v>3925</v>
      </c>
      <c r="C706" s="562"/>
      <c r="D706" s="562"/>
      <c r="E706" s="562"/>
      <c r="F706" s="562"/>
      <c r="G706" s="182"/>
      <c r="H706" s="549"/>
      <c r="I706" s="8"/>
    </row>
    <row r="707" ht="14.25" customHeight="1">
      <c r="B707" s="26" t="s">
        <v>1577</v>
      </c>
      <c r="C707" s="28" t="s">
        <v>3186</v>
      </c>
      <c r="D707" s="320" t="s">
        <v>1850</v>
      </c>
      <c r="G707" s="182"/>
      <c r="H707" s="549"/>
      <c r="I707" s="8"/>
    </row>
    <row r="708" ht="14.25" customHeight="1">
      <c r="D708" s="320" t="s">
        <v>1852</v>
      </c>
      <c r="H708" s="549"/>
      <c r="I708" s="8"/>
    </row>
    <row r="709" ht="14.25" customHeight="1">
      <c r="D709" s="320" t="s">
        <v>1853</v>
      </c>
      <c r="G709" s="182" t="s">
        <v>3924</v>
      </c>
      <c r="H709" s="549"/>
      <c r="I709" s="8"/>
    </row>
    <row r="710" ht="14.25" customHeight="1">
      <c r="B710" s="26" t="s">
        <v>1580</v>
      </c>
      <c r="C710" s="28" t="s">
        <v>3194</v>
      </c>
      <c r="D710" s="4" t="s">
        <v>1854</v>
      </c>
      <c r="G710" s="182"/>
      <c r="H710" s="549"/>
      <c r="I710" s="8"/>
    </row>
    <row r="711" ht="14.25" customHeight="1">
      <c r="B711" s="26" t="s">
        <v>1585</v>
      </c>
      <c r="C711" s="28" t="s">
        <v>3186</v>
      </c>
      <c r="D711" s="194" t="s">
        <v>2189</v>
      </c>
      <c r="G711" s="182"/>
      <c r="H711" s="549"/>
      <c r="I711" s="8"/>
    </row>
    <row r="712" ht="14.25" customHeight="1">
      <c r="B712" s="26" t="s">
        <v>1589</v>
      </c>
      <c r="C712" s="28" t="s">
        <v>3215</v>
      </c>
      <c r="D712" s="194" t="s">
        <v>1856</v>
      </c>
      <c r="G712" s="182"/>
      <c r="H712" s="549"/>
      <c r="I712" s="8"/>
    </row>
    <row r="713" ht="14.25" customHeight="1">
      <c r="B713" s="26" t="s">
        <v>3926</v>
      </c>
      <c r="C713" s="28" t="s">
        <v>3215</v>
      </c>
      <c r="D713" s="55" t="s">
        <v>1588</v>
      </c>
      <c r="G713" s="182"/>
      <c r="H713" s="549"/>
      <c r="I713" s="8"/>
    </row>
    <row r="714" ht="14.25" customHeight="1">
      <c r="A714" s="562" t="s">
        <v>1859</v>
      </c>
      <c r="B714" s="562" t="s">
        <v>3927</v>
      </c>
      <c r="C714" s="562"/>
      <c r="D714" s="562"/>
      <c r="E714" s="562"/>
      <c r="F714" s="562"/>
      <c r="G714" s="182"/>
      <c r="H714" s="549"/>
      <c r="I714" s="8"/>
    </row>
    <row r="715" ht="14.25" customHeight="1">
      <c r="B715" s="26" t="s">
        <v>1592</v>
      </c>
      <c r="C715" s="28" t="s">
        <v>3186</v>
      </c>
      <c r="D715" s="51" t="s">
        <v>1860</v>
      </c>
      <c r="G715" s="182"/>
      <c r="H715" s="549"/>
      <c r="I715" s="8"/>
    </row>
    <row r="716" ht="14.25" customHeight="1">
      <c r="B716" s="26" t="s">
        <v>1594</v>
      </c>
      <c r="C716" s="28" t="s">
        <v>3186</v>
      </c>
      <c r="D716" s="51" t="s">
        <v>1862</v>
      </c>
      <c r="G716" s="182"/>
      <c r="H716" s="549" t="s">
        <v>3928</v>
      </c>
      <c r="I716" s="8" t="s">
        <v>3929</v>
      </c>
    </row>
    <row r="717" ht="14.25" customHeight="1">
      <c r="B717" s="26" t="s">
        <v>1596</v>
      </c>
      <c r="C717" s="28" t="s">
        <v>3186</v>
      </c>
      <c r="D717" s="51" t="s">
        <v>1864</v>
      </c>
      <c r="G717" s="182"/>
      <c r="H717" s="549" t="s">
        <v>3930</v>
      </c>
      <c r="I717" s="8" t="s">
        <v>3931</v>
      </c>
    </row>
    <row r="718" ht="14.25" customHeight="1">
      <c r="B718" s="26" t="s">
        <v>1598</v>
      </c>
      <c r="C718" s="26" t="s">
        <v>3186</v>
      </c>
      <c r="D718" s="132" t="s">
        <v>1866</v>
      </c>
      <c r="G718" s="182"/>
      <c r="H718" s="549"/>
      <c r="I718" s="8"/>
    </row>
    <row r="719" ht="14.25" customHeight="1">
      <c r="D719" s="132" t="s">
        <v>1868</v>
      </c>
      <c r="G719" s="182"/>
      <c r="H719" s="549"/>
      <c r="I719" s="8"/>
    </row>
    <row r="720" ht="14.25" customHeight="1">
      <c r="D720" s="132" t="s">
        <v>1869</v>
      </c>
      <c r="G720" s="182"/>
      <c r="H720" s="549"/>
      <c r="I720" s="8"/>
    </row>
    <row r="721" ht="14.25" customHeight="1">
      <c r="B721" s="26" t="s">
        <v>1600</v>
      </c>
      <c r="C721" s="28" t="s">
        <v>3194</v>
      </c>
      <c r="D721" s="51" t="s">
        <v>1870</v>
      </c>
      <c r="G721" s="182"/>
      <c r="H721" s="549"/>
      <c r="I721" s="8"/>
    </row>
    <row r="722" ht="14.25" customHeight="1">
      <c r="B722" s="26" t="s">
        <v>1602</v>
      </c>
      <c r="C722" s="28" t="s">
        <v>3194</v>
      </c>
      <c r="D722" s="51" t="s">
        <v>1872</v>
      </c>
      <c r="G722" s="182"/>
      <c r="H722" s="549"/>
      <c r="I722" s="8"/>
    </row>
    <row r="723" ht="14.25" customHeight="1">
      <c r="A723" s="617" t="s">
        <v>1874</v>
      </c>
      <c r="B723" s="617" t="s">
        <v>3932</v>
      </c>
      <c r="C723" s="617"/>
      <c r="D723" s="617"/>
      <c r="E723" s="617"/>
      <c r="F723" s="617"/>
      <c r="G723" s="182"/>
      <c r="H723" s="549"/>
      <c r="I723" s="8"/>
    </row>
    <row r="724" ht="14.25" customHeight="1">
      <c r="B724" s="26" t="s">
        <v>1604</v>
      </c>
      <c r="C724" s="28" t="s">
        <v>3186</v>
      </c>
      <c r="D724" s="51" t="s">
        <v>1875</v>
      </c>
      <c r="G724" s="182"/>
      <c r="H724" s="549"/>
      <c r="I724" s="8"/>
    </row>
    <row r="725" ht="14.25" customHeight="1">
      <c r="B725" s="26" t="s">
        <v>1606</v>
      </c>
      <c r="C725" s="28" t="s">
        <v>3186</v>
      </c>
      <c r="D725" s="4" t="s">
        <v>1877</v>
      </c>
      <c r="G725" s="182"/>
      <c r="H725" s="549"/>
      <c r="I725" s="8"/>
    </row>
    <row r="726" ht="14.25" customHeight="1">
      <c r="B726" s="26" t="s">
        <v>1609</v>
      </c>
      <c r="C726" s="28" t="s">
        <v>3186</v>
      </c>
      <c r="D726" s="140" t="s">
        <v>1608</v>
      </c>
      <c r="G726" s="182"/>
      <c r="H726" s="549"/>
      <c r="I726" s="8"/>
    </row>
    <row r="727" ht="14.25" customHeight="1">
      <c r="B727" s="26" t="s">
        <v>1615</v>
      </c>
      <c r="C727" s="28" t="s">
        <v>3186</v>
      </c>
      <c r="D727" s="55" t="s">
        <v>1614</v>
      </c>
      <c r="G727" s="182"/>
      <c r="H727" s="549"/>
      <c r="I727" s="8"/>
    </row>
    <row r="728" ht="14.25" customHeight="1">
      <c r="B728" s="26" t="s">
        <v>1636</v>
      </c>
      <c r="C728" s="28" t="s">
        <v>3186</v>
      </c>
      <c r="D728" s="55" t="s">
        <v>1635</v>
      </c>
      <c r="G728" s="182"/>
      <c r="H728" s="549"/>
      <c r="I728" s="8"/>
    </row>
    <row r="729" ht="14.25" customHeight="1">
      <c r="A729" s="681"/>
      <c r="B729" s="26" t="s">
        <v>1640</v>
      </c>
      <c r="C729" s="28" t="s">
        <v>3186</v>
      </c>
      <c r="D729" s="682" t="s">
        <v>1914</v>
      </c>
      <c r="E729" s="681"/>
      <c r="F729" s="681"/>
      <c r="G729" s="182"/>
      <c r="H729" s="549"/>
      <c r="I729" s="8"/>
    </row>
    <row r="730" ht="14.25" customHeight="1">
      <c r="A730" s="681"/>
      <c r="B730" s="26" t="s">
        <v>1643</v>
      </c>
      <c r="C730" s="28" t="s">
        <v>3194</v>
      </c>
      <c r="D730" s="51" t="s">
        <v>1916</v>
      </c>
      <c r="E730" s="681"/>
      <c r="F730" s="681"/>
      <c r="G730" s="182"/>
      <c r="H730" s="549"/>
      <c r="I730" s="8"/>
    </row>
    <row r="731" ht="14.25" customHeight="1">
      <c r="A731" s="681"/>
      <c r="B731" s="26" t="s">
        <v>1646</v>
      </c>
      <c r="C731" s="28" t="s">
        <v>3194</v>
      </c>
      <c r="D731" s="284" t="s">
        <v>1919</v>
      </c>
      <c r="E731" s="681"/>
      <c r="F731" s="681"/>
      <c r="G731" s="182"/>
      <c r="H731" s="549"/>
      <c r="I731" s="8"/>
    </row>
    <row r="732" ht="14.25" customHeight="1">
      <c r="A732" s="681"/>
      <c r="B732" s="26" t="s">
        <v>1649</v>
      </c>
      <c r="C732" s="28" t="s">
        <v>3194</v>
      </c>
      <c r="D732" s="51" t="s">
        <v>1921</v>
      </c>
      <c r="E732" s="681"/>
      <c r="F732" s="681"/>
      <c r="G732" s="182"/>
      <c r="H732" s="549"/>
      <c r="I732" s="8"/>
    </row>
    <row r="733" ht="14.25" customHeight="1">
      <c r="A733" s="681"/>
      <c r="B733" s="26" t="s">
        <v>1652</v>
      </c>
      <c r="C733" s="28" t="s">
        <v>3215</v>
      </c>
      <c r="D733" s="51" t="s">
        <v>447</v>
      </c>
      <c r="E733" s="681"/>
      <c r="F733" s="681"/>
      <c r="G733" s="683"/>
      <c r="H733" s="549"/>
      <c r="I733" s="8"/>
    </row>
    <row r="734" ht="14.25" customHeight="1">
      <c r="A734" s="681"/>
      <c r="B734" s="26" t="s">
        <v>1655</v>
      </c>
      <c r="C734" s="28" t="s">
        <v>3215</v>
      </c>
      <c r="D734" s="51" t="s">
        <v>720</v>
      </c>
      <c r="E734" s="681"/>
      <c r="F734" s="681"/>
      <c r="G734" s="683"/>
      <c r="H734" s="549"/>
      <c r="I734" s="8"/>
    </row>
    <row r="735" ht="14.25" customHeight="1">
      <c r="A735" s="617" t="s">
        <v>1925</v>
      </c>
      <c r="B735" s="617" t="s">
        <v>3933</v>
      </c>
      <c r="C735" s="617"/>
      <c r="D735" s="617"/>
      <c r="E735" s="617"/>
      <c r="F735" s="617"/>
      <c r="G735" s="683"/>
      <c r="H735" s="549"/>
      <c r="I735" s="8"/>
    </row>
    <row r="736" ht="14.25" customHeight="1">
      <c r="A736" s="681"/>
      <c r="B736" s="305" t="s">
        <v>1657</v>
      </c>
      <c r="C736" s="28" t="s">
        <v>3186</v>
      </c>
      <c r="D736" s="51" t="s">
        <v>1741</v>
      </c>
      <c r="E736" s="681"/>
      <c r="F736" s="681"/>
      <c r="G736" s="683"/>
      <c r="H736" s="549"/>
      <c r="I736" s="8"/>
    </row>
    <row r="737" ht="14.25" customHeight="1">
      <c r="A737" s="681"/>
      <c r="D737" s="51" t="s">
        <v>1927</v>
      </c>
      <c r="E737" s="681"/>
      <c r="F737" s="681"/>
      <c r="G737" s="684" t="s">
        <v>3934</v>
      </c>
      <c r="H737" s="549"/>
      <c r="I737" s="8"/>
    </row>
    <row r="738" ht="14.25" customHeight="1">
      <c r="A738" s="681"/>
      <c r="D738" s="685" t="s">
        <v>1928</v>
      </c>
      <c r="E738" s="681"/>
      <c r="F738" s="681"/>
      <c r="G738" s="683"/>
      <c r="H738" s="549"/>
      <c r="I738" s="8"/>
    </row>
    <row r="739" ht="14.25" customHeight="1">
      <c r="A739" s="681"/>
      <c r="D739" s="686" t="s">
        <v>1929</v>
      </c>
      <c r="E739" s="681"/>
      <c r="F739" s="681"/>
      <c r="G739" s="683"/>
      <c r="H739" s="549"/>
      <c r="I739" s="8"/>
    </row>
    <row r="740" ht="14.25" customHeight="1">
      <c r="A740" s="681"/>
      <c r="D740" s="687" t="s">
        <v>1930</v>
      </c>
      <c r="E740" s="681"/>
      <c r="F740" s="681"/>
      <c r="G740" s="683"/>
      <c r="H740" s="549"/>
      <c r="I740" s="8"/>
    </row>
    <row r="741" ht="14.25" customHeight="1">
      <c r="A741" s="562" t="s">
        <v>1931</v>
      </c>
      <c r="B741" s="562" t="s">
        <v>3935</v>
      </c>
      <c r="C741" s="562"/>
      <c r="D741" s="562"/>
      <c r="E741" s="562"/>
      <c r="F741" s="562"/>
      <c r="G741" s="182"/>
      <c r="H741" s="549"/>
      <c r="I741" s="8"/>
    </row>
    <row r="742" ht="14.25" customHeight="1">
      <c r="A742" s="4"/>
      <c r="B742" s="4" t="s">
        <v>1659</v>
      </c>
      <c r="C742" s="28" t="s">
        <v>3186</v>
      </c>
      <c r="D742" s="306" t="s">
        <v>270</v>
      </c>
      <c r="G742" s="182"/>
      <c r="H742" s="549"/>
      <c r="I742" s="8"/>
    </row>
    <row r="743" ht="14.25" customHeight="1">
      <c r="A743" s="562" t="s">
        <v>1948</v>
      </c>
      <c r="B743" s="562" t="s">
        <v>3936</v>
      </c>
      <c r="C743" s="562"/>
      <c r="D743" s="562"/>
      <c r="E743" s="562"/>
      <c r="F743" s="562"/>
      <c r="G743" s="182"/>
      <c r="H743" s="549"/>
      <c r="I743" s="8"/>
    </row>
    <row r="744" ht="14.25" customHeight="1">
      <c r="A744" s="4"/>
      <c r="B744" s="4" t="s">
        <v>1669</v>
      </c>
      <c r="C744" s="56" t="s">
        <v>3186</v>
      </c>
      <c r="D744" s="140" t="s">
        <v>282</v>
      </c>
      <c r="G744" s="182"/>
      <c r="H744" s="549"/>
      <c r="I744" s="8"/>
    </row>
    <row r="745" ht="14.25" customHeight="1">
      <c r="A745" s="562" t="s">
        <v>1957</v>
      </c>
      <c r="B745" s="562" t="s">
        <v>3937</v>
      </c>
      <c r="C745" s="562"/>
      <c r="D745" s="562"/>
      <c r="E745" s="562"/>
      <c r="F745" s="562"/>
      <c r="G745" s="182"/>
      <c r="H745" s="549"/>
      <c r="I745" s="8"/>
    </row>
    <row r="746" ht="14.25" customHeight="1">
      <c r="A746" s="4"/>
      <c r="B746" s="4" t="s">
        <v>1676</v>
      </c>
      <c r="C746" s="56" t="s">
        <v>3186</v>
      </c>
      <c r="D746" s="140" t="s">
        <v>288</v>
      </c>
      <c r="G746" s="182"/>
      <c r="H746" s="549"/>
      <c r="I746" s="8"/>
    </row>
    <row r="747" ht="14.25" customHeight="1">
      <c r="A747" s="557" t="s">
        <v>3938</v>
      </c>
      <c r="B747" s="286" t="s">
        <v>3939</v>
      </c>
      <c r="C747" s="664"/>
      <c r="D747" s="678" t="s">
        <v>3940</v>
      </c>
      <c r="E747" s="664"/>
      <c r="F747" s="664"/>
      <c r="G747" s="182"/>
      <c r="H747" s="549"/>
      <c r="I747" s="8"/>
    </row>
    <row r="748" ht="14.25" customHeight="1">
      <c r="B748" s="4" t="s">
        <v>1699</v>
      </c>
      <c r="C748" s="28" t="s">
        <v>3186</v>
      </c>
      <c r="D748" s="51" t="s">
        <v>3941</v>
      </c>
      <c r="G748" s="182"/>
      <c r="H748" s="549"/>
      <c r="I748" s="8"/>
    </row>
    <row r="749" ht="15.0" customHeight="1">
      <c r="B749" s="26" t="s">
        <v>1701</v>
      </c>
      <c r="C749" s="28" t="s">
        <v>3186</v>
      </c>
      <c r="D749" s="320" t="s">
        <v>2006</v>
      </c>
      <c r="G749" s="581" t="s">
        <v>3942</v>
      </c>
      <c r="H749" s="549"/>
      <c r="I749" s="8"/>
    </row>
    <row r="750" ht="14.25" customHeight="1">
      <c r="D750" s="320" t="s">
        <v>2009</v>
      </c>
      <c r="G750" s="182"/>
      <c r="H750" s="549"/>
      <c r="I750" s="8"/>
    </row>
    <row r="751" ht="14.25" customHeight="1">
      <c r="D751" s="320" t="s">
        <v>2010</v>
      </c>
      <c r="G751" s="182"/>
      <c r="H751" s="549"/>
      <c r="I751" s="8"/>
    </row>
    <row r="752" ht="14.25" customHeight="1">
      <c r="B752" s="26" t="s">
        <v>1703</v>
      </c>
      <c r="C752" s="28" t="s">
        <v>3186</v>
      </c>
      <c r="D752" s="4" t="s">
        <v>3943</v>
      </c>
      <c r="G752" s="182"/>
      <c r="H752" s="549"/>
      <c r="I752" s="8"/>
    </row>
    <row r="753" ht="14.25" customHeight="1">
      <c r="D753" s="4" t="s">
        <v>2015</v>
      </c>
      <c r="G753" s="182"/>
      <c r="H753" s="549"/>
      <c r="I753" s="8"/>
    </row>
    <row r="754" ht="14.25" customHeight="1">
      <c r="D754" s="320" t="s">
        <v>2016</v>
      </c>
      <c r="G754" s="182"/>
      <c r="H754" s="549"/>
      <c r="I754" s="8"/>
    </row>
    <row r="755" ht="14.25" customHeight="1">
      <c r="D755" s="320" t="s">
        <v>2017</v>
      </c>
      <c r="G755" s="182"/>
      <c r="H755" s="549"/>
      <c r="I755" s="8"/>
    </row>
    <row r="756" ht="14.25" customHeight="1">
      <c r="D756" s="320" t="s">
        <v>2018</v>
      </c>
      <c r="G756" s="182"/>
      <c r="H756" s="549"/>
      <c r="I756" s="8"/>
    </row>
    <row r="757" ht="14.25" customHeight="1">
      <c r="D757" s="320" t="s">
        <v>2019</v>
      </c>
      <c r="G757" s="182"/>
      <c r="H757" s="549"/>
      <c r="I757" s="8"/>
    </row>
    <row r="758" ht="14.25" customHeight="1">
      <c r="D758" s="320" t="s">
        <v>2020</v>
      </c>
      <c r="G758" s="182"/>
      <c r="H758" s="549"/>
      <c r="I758" s="8"/>
    </row>
    <row r="759" ht="14.25" customHeight="1">
      <c r="D759" s="320" t="s">
        <v>2021</v>
      </c>
      <c r="G759" s="182"/>
      <c r="H759" s="549"/>
      <c r="I759" s="8"/>
    </row>
    <row r="760" ht="14.25" customHeight="1">
      <c r="D760" s="320" t="s">
        <v>3944</v>
      </c>
      <c r="G760" s="182"/>
      <c r="H760" s="549"/>
      <c r="I760" s="8"/>
    </row>
    <row r="761" ht="14.25" customHeight="1">
      <c r="D761" s="4" t="s">
        <v>2025</v>
      </c>
      <c r="G761" s="182"/>
      <c r="H761" s="549"/>
      <c r="I761" s="8"/>
    </row>
    <row r="762" ht="14.25" customHeight="1">
      <c r="D762" s="4" t="s">
        <v>2022</v>
      </c>
      <c r="G762" s="182"/>
      <c r="H762" s="549"/>
      <c r="I762" s="8"/>
    </row>
    <row r="763" ht="14.25" customHeight="1">
      <c r="B763" s="26" t="s">
        <v>3945</v>
      </c>
      <c r="C763" s="28" t="s">
        <v>3194</v>
      </c>
      <c r="D763" s="51" t="s">
        <v>3946</v>
      </c>
      <c r="G763" s="182"/>
      <c r="H763" s="549"/>
      <c r="I763" s="8"/>
    </row>
    <row r="764" ht="14.25" customHeight="1">
      <c r="A764" s="617" t="s">
        <v>3947</v>
      </c>
      <c r="B764" s="617" t="s">
        <v>3948</v>
      </c>
      <c r="C764" s="617"/>
      <c r="D764" s="617"/>
      <c r="E764" s="617"/>
      <c r="F764" s="617"/>
      <c r="G764" s="182"/>
      <c r="H764" s="549"/>
      <c r="I764" s="8"/>
    </row>
    <row r="765" ht="14.25" customHeight="1">
      <c r="B765" s="4" t="s">
        <v>1776</v>
      </c>
      <c r="C765" s="28" t="s">
        <v>3186</v>
      </c>
      <c r="D765" s="320" t="s">
        <v>3949</v>
      </c>
      <c r="G765" s="182"/>
      <c r="H765" s="549"/>
      <c r="I765" s="8"/>
    </row>
    <row r="766" ht="14.25" customHeight="1">
      <c r="A766" s="617" t="s">
        <v>2147</v>
      </c>
      <c r="B766" s="617" t="s">
        <v>3950</v>
      </c>
      <c r="C766" s="617"/>
      <c r="D766" s="617"/>
      <c r="E766" s="617"/>
      <c r="F766" s="617"/>
      <c r="G766" s="182"/>
      <c r="H766" s="549"/>
      <c r="I766" s="8"/>
    </row>
    <row r="767" ht="14.25" customHeight="1">
      <c r="B767" s="4" t="s">
        <v>1779</v>
      </c>
      <c r="C767" s="28" t="s">
        <v>3186</v>
      </c>
      <c r="D767" s="51" t="s">
        <v>2148</v>
      </c>
      <c r="G767" s="182"/>
      <c r="H767" s="549"/>
      <c r="I767" s="8"/>
    </row>
    <row r="768" ht="14.25" customHeight="1">
      <c r="B768" s="26" t="s">
        <v>1781</v>
      </c>
      <c r="C768" s="28" t="s">
        <v>3186</v>
      </c>
      <c r="D768" s="51" t="s">
        <v>2150</v>
      </c>
      <c r="G768" s="182"/>
      <c r="H768" s="549"/>
      <c r="I768" s="8"/>
    </row>
    <row r="769" ht="14.25" customHeight="1">
      <c r="D769" s="4" t="s">
        <v>2152</v>
      </c>
      <c r="G769" s="182"/>
      <c r="H769" s="549"/>
      <c r="I769" s="8"/>
    </row>
    <row r="770" ht="14.25" customHeight="1">
      <c r="D770" s="51" t="s">
        <v>2153</v>
      </c>
      <c r="G770" s="182"/>
      <c r="H770" s="549"/>
      <c r="I770" s="8"/>
    </row>
    <row r="771" ht="14.25" customHeight="1">
      <c r="D771" s="51" t="s">
        <v>2154</v>
      </c>
      <c r="G771" s="182"/>
      <c r="H771" s="549"/>
      <c r="I771" s="8"/>
    </row>
    <row r="772" ht="14.25" customHeight="1">
      <c r="D772" s="663" t="s">
        <v>2061</v>
      </c>
      <c r="G772" s="182"/>
      <c r="H772" s="549"/>
      <c r="I772" s="8"/>
    </row>
    <row r="773" ht="14.25" customHeight="1">
      <c r="D773" s="4" t="s">
        <v>2155</v>
      </c>
      <c r="G773" s="182"/>
      <c r="H773" s="549"/>
      <c r="I773" s="8"/>
    </row>
    <row r="774" ht="14.25" customHeight="1">
      <c r="D774" s="51" t="s">
        <v>2156</v>
      </c>
      <c r="G774" s="182"/>
      <c r="H774" s="549"/>
      <c r="I774" s="8"/>
    </row>
    <row r="775" ht="14.25" customHeight="1">
      <c r="D775" s="51" t="s">
        <v>2064</v>
      </c>
      <c r="G775" s="182"/>
      <c r="H775" s="549"/>
      <c r="I775" s="8"/>
    </row>
    <row r="776" ht="14.25" customHeight="1">
      <c r="D776" s="663" t="s">
        <v>2157</v>
      </c>
      <c r="G776" s="182"/>
      <c r="H776" s="549"/>
      <c r="I776" s="8"/>
    </row>
    <row r="777" ht="14.25" customHeight="1">
      <c r="D777" s="51" t="s">
        <v>2158</v>
      </c>
      <c r="G777" s="182"/>
      <c r="H777" s="549"/>
      <c r="I777" s="8"/>
    </row>
    <row r="778" ht="14.25" customHeight="1">
      <c r="D778" s="51" t="s">
        <v>2068</v>
      </c>
      <c r="G778" s="182"/>
      <c r="H778" s="549"/>
      <c r="I778" s="8"/>
    </row>
    <row r="779" ht="14.25" customHeight="1">
      <c r="B779" s="4" t="s">
        <v>1783</v>
      </c>
      <c r="C779" s="28" t="s">
        <v>3186</v>
      </c>
      <c r="D779" s="140" t="s">
        <v>1608</v>
      </c>
      <c r="G779" s="182"/>
      <c r="H779" s="549"/>
      <c r="I779" s="8"/>
    </row>
    <row r="780" ht="14.25" customHeight="1">
      <c r="B780" s="4" t="s">
        <v>1788</v>
      </c>
      <c r="C780" s="28" t="s">
        <v>3186</v>
      </c>
      <c r="D780" s="140" t="s">
        <v>368</v>
      </c>
      <c r="G780" s="182"/>
      <c r="H780" s="549"/>
      <c r="I780" s="8"/>
    </row>
    <row r="781" ht="14.25" customHeight="1">
      <c r="B781" s="4" t="s">
        <v>1792</v>
      </c>
      <c r="C781" s="28" t="s">
        <v>3186</v>
      </c>
      <c r="D781" s="103" t="s">
        <v>1791</v>
      </c>
      <c r="G781" s="182"/>
      <c r="H781" s="549"/>
      <c r="I781" s="8"/>
    </row>
    <row r="782" ht="14.25" customHeight="1">
      <c r="B782" s="4" t="s">
        <v>1795</v>
      </c>
      <c r="C782" s="28" t="s">
        <v>3186</v>
      </c>
      <c r="D782" s="140" t="s">
        <v>353</v>
      </c>
      <c r="G782" s="182"/>
      <c r="H782" s="549"/>
      <c r="I782" s="8"/>
    </row>
    <row r="783" ht="14.25" customHeight="1">
      <c r="B783" s="4" t="s">
        <v>1803</v>
      </c>
      <c r="C783" s="28" t="s">
        <v>3186</v>
      </c>
      <c r="D783" s="51" t="s">
        <v>2097</v>
      </c>
      <c r="G783" s="182"/>
      <c r="H783" s="549"/>
      <c r="I783" s="8"/>
    </row>
    <row r="784" ht="14.25" customHeight="1">
      <c r="B784" s="4" t="s">
        <v>1808</v>
      </c>
      <c r="C784" s="28" t="s">
        <v>3186</v>
      </c>
      <c r="D784" s="20" t="s">
        <v>2171</v>
      </c>
      <c r="G784" s="182"/>
      <c r="H784" s="549" t="s">
        <v>3951</v>
      </c>
      <c r="I784" s="8" t="s">
        <v>3952</v>
      </c>
    </row>
    <row r="785" ht="14.25" customHeight="1">
      <c r="B785" s="4" t="s">
        <v>1811</v>
      </c>
      <c r="C785" s="28" t="s">
        <v>3194</v>
      </c>
      <c r="D785" s="51" t="s">
        <v>1916</v>
      </c>
      <c r="G785" s="182"/>
      <c r="H785" s="549"/>
      <c r="I785" s="8"/>
    </row>
    <row r="786" ht="14.25" customHeight="1">
      <c r="B786" s="4" t="s">
        <v>1813</v>
      </c>
      <c r="C786" s="28" t="s">
        <v>3194</v>
      </c>
      <c r="D786" s="284" t="s">
        <v>2174</v>
      </c>
      <c r="G786" s="182"/>
      <c r="H786" s="549"/>
      <c r="I786" s="8"/>
    </row>
    <row r="787" ht="14.25" customHeight="1">
      <c r="B787" s="4" t="s">
        <v>1826</v>
      </c>
      <c r="C787" s="28" t="s">
        <v>3194</v>
      </c>
      <c r="D787" s="51" t="s">
        <v>2176</v>
      </c>
      <c r="G787" s="182"/>
      <c r="H787" s="549"/>
      <c r="I787" s="8"/>
    </row>
    <row r="788" ht="14.25" customHeight="1">
      <c r="B788" s="4" t="s">
        <v>1829</v>
      </c>
      <c r="C788" s="28" t="s">
        <v>3194</v>
      </c>
      <c r="D788" s="51" t="s">
        <v>2137</v>
      </c>
      <c r="G788" s="182"/>
      <c r="H788" s="549"/>
      <c r="I788" s="8"/>
    </row>
    <row r="789" ht="14.25" customHeight="1">
      <c r="B789" s="4" t="s">
        <v>1831</v>
      </c>
      <c r="C789" s="28" t="s">
        <v>3215</v>
      </c>
      <c r="D789" s="51" t="s">
        <v>2179</v>
      </c>
      <c r="G789" s="182"/>
      <c r="H789" s="549"/>
      <c r="I789" s="8"/>
    </row>
    <row r="790" ht="14.25" customHeight="1">
      <c r="B790" s="4" t="s">
        <v>1833</v>
      </c>
      <c r="C790" s="28" t="s">
        <v>3215</v>
      </c>
      <c r="D790" s="51" t="s">
        <v>2144</v>
      </c>
      <c r="G790" s="182"/>
      <c r="H790" s="549"/>
      <c r="I790" s="8"/>
    </row>
    <row r="791" ht="14.25" customHeight="1">
      <c r="A791" s="617" t="s">
        <v>2036</v>
      </c>
      <c r="B791" s="617" t="s">
        <v>3953</v>
      </c>
      <c r="C791" s="617"/>
      <c r="D791" s="617"/>
      <c r="E791" s="617"/>
      <c r="F791" s="617"/>
      <c r="G791" s="182"/>
      <c r="H791" s="549"/>
      <c r="I791" s="8"/>
    </row>
    <row r="792" ht="14.25" customHeight="1">
      <c r="B792" s="4" t="s">
        <v>1738</v>
      </c>
      <c r="C792" s="28" t="s">
        <v>3194</v>
      </c>
      <c r="D792" s="320" t="s">
        <v>1737</v>
      </c>
      <c r="G792" s="182"/>
      <c r="H792" s="549"/>
      <c r="I792" s="8"/>
    </row>
    <row r="793" ht="14.25" customHeight="1">
      <c r="B793" s="26" t="s">
        <v>1742</v>
      </c>
      <c r="C793" s="28" t="s">
        <v>3186</v>
      </c>
      <c r="D793" s="320" t="s">
        <v>1741</v>
      </c>
      <c r="G793" s="182"/>
      <c r="H793" s="549"/>
      <c r="I793" s="8"/>
    </row>
    <row r="794" ht="14.25" customHeight="1">
      <c r="D794" s="320" t="s">
        <v>1745</v>
      </c>
      <c r="G794" s="182"/>
      <c r="H794" s="549"/>
      <c r="I794" s="8"/>
    </row>
    <row r="795" ht="14.25" customHeight="1">
      <c r="D795" s="320" t="s">
        <v>1746</v>
      </c>
      <c r="G795" s="182"/>
      <c r="H795" s="549"/>
      <c r="I795" s="8"/>
    </row>
    <row r="796" ht="14.25" customHeight="1">
      <c r="B796" s="4" t="s">
        <v>1748</v>
      </c>
      <c r="C796" s="28" t="s">
        <v>3186</v>
      </c>
      <c r="D796" s="609" t="s">
        <v>1747</v>
      </c>
      <c r="G796" s="182"/>
      <c r="H796" s="549"/>
      <c r="I796" s="8"/>
    </row>
    <row r="797" ht="14.25" customHeight="1">
      <c r="B797" s="4" t="s">
        <v>1773</v>
      </c>
      <c r="C797" s="28" t="s">
        <v>3194</v>
      </c>
      <c r="D797" s="320" t="s">
        <v>1772</v>
      </c>
      <c r="G797" s="182"/>
      <c r="H797" s="549"/>
      <c r="I797" s="8"/>
    </row>
    <row r="798" ht="14.25" customHeight="1">
      <c r="A798" s="664" t="s">
        <v>2001</v>
      </c>
      <c r="B798" s="286" t="s">
        <v>3954</v>
      </c>
      <c r="C798" s="664"/>
      <c r="D798" s="678" t="s">
        <v>3955</v>
      </c>
      <c r="E798" s="664"/>
      <c r="F798" s="664"/>
      <c r="G798" s="182"/>
      <c r="H798" s="549"/>
      <c r="I798" s="8"/>
    </row>
    <row r="799" ht="14.25" customHeight="1">
      <c r="B799" s="4" t="s">
        <v>2003</v>
      </c>
      <c r="C799" s="28" t="s">
        <v>3186</v>
      </c>
      <c r="D799" s="51" t="s">
        <v>2002</v>
      </c>
      <c r="G799" s="182"/>
      <c r="H799" s="549"/>
      <c r="I799" s="8"/>
    </row>
    <row r="800" ht="14.25" customHeight="1">
      <c r="B800" s="26" t="s">
        <v>2007</v>
      </c>
      <c r="C800" s="28" t="s">
        <v>3186</v>
      </c>
      <c r="D800" s="320" t="s">
        <v>2006</v>
      </c>
      <c r="G800" s="182"/>
      <c r="H800" s="549"/>
      <c r="I800" s="8"/>
    </row>
    <row r="801" ht="14.25" customHeight="1">
      <c r="D801" s="320" t="s">
        <v>2009</v>
      </c>
      <c r="G801" s="182"/>
      <c r="H801" s="549"/>
      <c r="I801" s="8"/>
    </row>
    <row r="802" ht="14.25" customHeight="1">
      <c r="D802" s="320" t="s">
        <v>2010</v>
      </c>
      <c r="G802" s="182"/>
      <c r="H802" s="549"/>
      <c r="I802" s="8"/>
    </row>
    <row r="803" ht="14.25" customHeight="1">
      <c r="B803" s="26" t="s">
        <v>2012</v>
      </c>
      <c r="C803" s="28" t="s">
        <v>3186</v>
      </c>
      <c r="D803" s="4" t="s">
        <v>2011</v>
      </c>
      <c r="G803" s="182"/>
      <c r="H803" s="549"/>
      <c r="I803" s="8"/>
    </row>
    <row r="804" ht="14.25" customHeight="1">
      <c r="D804" s="4" t="s">
        <v>2015</v>
      </c>
      <c r="G804" s="182"/>
      <c r="H804" s="549"/>
      <c r="I804" s="8"/>
    </row>
    <row r="805" ht="14.25" customHeight="1">
      <c r="D805" s="320" t="s">
        <v>2016</v>
      </c>
      <c r="G805" s="182"/>
      <c r="H805" s="549"/>
      <c r="I805" s="8"/>
    </row>
    <row r="806" ht="14.25" customHeight="1">
      <c r="D806" s="320" t="s">
        <v>2017</v>
      </c>
      <c r="G806" s="182"/>
      <c r="H806" s="549"/>
      <c r="I806" s="8"/>
    </row>
    <row r="807" ht="14.25" customHeight="1">
      <c r="D807" s="320" t="s">
        <v>2018</v>
      </c>
      <c r="G807" s="182"/>
      <c r="H807" s="549"/>
      <c r="I807" s="8"/>
    </row>
    <row r="808" ht="14.25" customHeight="1">
      <c r="D808" s="320" t="s">
        <v>2019</v>
      </c>
      <c r="G808" s="182"/>
      <c r="H808" s="549"/>
      <c r="I808" s="8"/>
    </row>
    <row r="809" ht="14.25" customHeight="1">
      <c r="D809" s="320" t="s">
        <v>2020</v>
      </c>
      <c r="G809" s="182"/>
      <c r="H809" s="549"/>
      <c r="I809" s="8"/>
    </row>
    <row r="810" ht="14.25" customHeight="1">
      <c r="D810" s="320" t="s">
        <v>2021</v>
      </c>
      <c r="G810" s="182"/>
      <c r="H810" s="549"/>
      <c r="I810" s="8"/>
    </row>
    <row r="811" ht="14.25" customHeight="1">
      <c r="D811" s="4" t="s">
        <v>2022</v>
      </c>
      <c r="G811" s="182"/>
      <c r="H811" s="549"/>
      <c r="I811" s="8"/>
    </row>
    <row r="812" ht="14.25" customHeight="1">
      <c r="D812" s="320" t="s">
        <v>2023</v>
      </c>
      <c r="G812" s="182"/>
      <c r="H812" s="549"/>
      <c r="I812" s="8"/>
    </row>
    <row r="813" ht="14.25" customHeight="1">
      <c r="D813" s="4" t="s">
        <v>2024</v>
      </c>
      <c r="G813" s="182"/>
      <c r="H813" s="549"/>
      <c r="I813" s="8"/>
    </row>
    <row r="814" ht="14.25" customHeight="1">
      <c r="D814" s="4" t="s">
        <v>2025</v>
      </c>
      <c r="G814" s="182"/>
      <c r="H814" s="549"/>
      <c r="I814" s="8"/>
    </row>
    <row r="815" ht="14.25" customHeight="1">
      <c r="B815" s="26" t="s">
        <v>3956</v>
      </c>
      <c r="C815" s="28" t="s">
        <v>3194</v>
      </c>
      <c r="D815" s="51" t="s">
        <v>3957</v>
      </c>
      <c r="G815" s="182"/>
      <c r="H815" s="549"/>
      <c r="I815" s="8"/>
    </row>
    <row r="816" ht="14.25" customHeight="1">
      <c r="A816" s="617" t="s">
        <v>2036</v>
      </c>
      <c r="B816" s="617" t="s">
        <v>3958</v>
      </c>
      <c r="C816" s="617"/>
      <c r="D816" s="617"/>
      <c r="E816" s="617"/>
      <c r="F816" s="617"/>
      <c r="G816" s="182"/>
      <c r="H816" s="549"/>
      <c r="I816" s="8"/>
    </row>
    <row r="817" ht="14.25" customHeight="1">
      <c r="B817" s="4" t="s">
        <v>2038</v>
      </c>
      <c r="C817" s="28" t="s">
        <v>3186</v>
      </c>
      <c r="D817" s="609" t="s">
        <v>2037</v>
      </c>
      <c r="G817" s="182"/>
      <c r="H817" s="549"/>
      <c r="I817" s="8"/>
    </row>
    <row r="818" ht="14.25" customHeight="1">
      <c r="A818" s="617" t="s">
        <v>2047</v>
      </c>
      <c r="B818" s="617" t="s">
        <v>3959</v>
      </c>
      <c r="C818" s="617"/>
      <c r="D818" s="617"/>
      <c r="E818" s="617"/>
      <c r="F818" s="617"/>
      <c r="G818" s="182"/>
      <c r="H818" s="549"/>
      <c r="I818" s="8"/>
    </row>
    <row r="819" ht="14.25" customHeight="1">
      <c r="B819" s="4" t="s">
        <v>2049</v>
      </c>
      <c r="C819" s="28" t="s">
        <v>3186</v>
      </c>
      <c r="D819" s="194" t="s">
        <v>2048</v>
      </c>
      <c r="G819" s="182"/>
      <c r="H819" s="549"/>
      <c r="I819" s="8"/>
    </row>
    <row r="820" ht="14.25" customHeight="1">
      <c r="A820" s="617" t="s">
        <v>2052</v>
      </c>
      <c r="B820" s="617" t="s">
        <v>3960</v>
      </c>
      <c r="C820" s="617"/>
      <c r="D820" s="617"/>
      <c r="E820" s="617"/>
      <c r="F820" s="617"/>
      <c r="G820" s="182"/>
      <c r="H820" s="549"/>
      <c r="I820" s="8"/>
    </row>
    <row r="821" ht="14.25" customHeight="1">
      <c r="A821" s="182"/>
      <c r="B821" s="26" t="s">
        <v>2054</v>
      </c>
      <c r="C821" s="28" t="s">
        <v>3186</v>
      </c>
      <c r="D821" s="320" t="s">
        <v>2053</v>
      </c>
      <c r="E821" s="182"/>
      <c r="F821" s="182"/>
      <c r="G821" s="182"/>
      <c r="H821" s="549"/>
      <c r="I821" s="8"/>
    </row>
    <row r="822" ht="14.25" customHeight="1">
      <c r="A822" s="182"/>
      <c r="B822" s="26" t="s">
        <v>2058</v>
      </c>
      <c r="C822" s="28" t="s">
        <v>3186</v>
      </c>
      <c r="D822" s="320" t="s">
        <v>2057</v>
      </c>
      <c r="E822" s="182"/>
      <c r="F822" s="182"/>
      <c r="G822" s="182"/>
      <c r="H822" s="549"/>
      <c r="I822" s="8"/>
    </row>
    <row r="823" ht="14.25" customHeight="1">
      <c r="A823" s="182"/>
      <c r="D823" s="320" t="s">
        <v>2061</v>
      </c>
      <c r="E823" s="182"/>
      <c r="F823" s="182"/>
      <c r="G823" s="182"/>
      <c r="H823" s="549"/>
      <c r="I823" s="8"/>
    </row>
    <row r="824" ht="14.25" customHeight="1">
      <c r="A824" s="182"/>
      <c r="D824" s="320" t="s">
        <v>2062</v>
      </c>
      <c r="E824" s="182"/>
      <c r="F824" s="182"/>
      <c r="G824" s="182"/>
      <c r="H824" s="549"/>
      <c r="I824" s="8"/>
    </row>
    <row r="825" ht="14.25" customHeight="1">
      <c r="A825" s="182"/>
      <c r="D825" s="320" t="s">
        <v>2063</v>
      </c>
      <c r="E825" s="182"/>
      <c r="F825" s="182"/>
      <c r="G825" s="182"/>
      <c r="H825" s="549"/>
      <c r="I825" s="8"/>
    </row>
    <row r="826" ht="14.25" customHeight="1">
      <c r="A826" s="182"/>
      <c r="D826" s="320" t="s">
        <v>2064</v>
      </c>
      <c r="E826" s="182"/>
      <c r="F826" s="182"/>
      <c r="G826" s="182"/>
      <c r="H826" s="549"/>
      <c r="I826" s="8"/>
    </row>
    <row r="827" ht="14.25" customHeight="1">
      <c r="A827" s="182"/>
      <c r="D827" s="320" t="s">
        <v>2065</v>
      </c>
      <c r="E827" s="182"/>
      <c r="F827" s="182"/>
      <c r="G827" s="182"/>
      <c r="H827" s="549"/>
      <c r="I827" s="8"/>
    </row>
    <row r="828" ht="14.25" customHeight="1">
      <c r="A828" s="182"/>
      <c r="D828" s="4" t="s">
        <v>2066</v>
      </c>
      <c r="E828" s="182"/>
      <c r="F828" s="182"/>
      <c r="G828" s="182"/>
      <c r="H828" s="549"/>
      <c r="I828" s="8"/>
    </row>
    <row r="829" ht="14.25" customHeight="1">
      <c r="A829" s="182"/>
      <c r="D829" s="320" t="s">
        <v>2067</v>
      </c>
      <c r="E829" s="182"/>
      <c r="F829" s="182"/>
      <c r="G829" s="182"/>
      <c r="H829" s="549"/>
      <c r="I829" s="8"/>
    </row>
    <row r="830" ht="14.25" customHeight="1">
      <c r="A830" s="182"/>
      <c r="D830" s="320" t="s">
        <v>2068</v>
      </c>
      <c r="E830" s="182"/>
      <c r="F830" s="182"/>
      <c r="G830" s="182"/>
      <c r="H830" s="549"/>
      <c r="I830" s="8"/>
    </row>
    <row r="831" ht="14.25" customHeight="1">
      <c r="A831" s="182"/>
      <c r="D831" s="320" t="s">
        <v>2069</v>
      </c>
      <c r="E831" s="182"/>
      <c r="F831" s="182"/>
      <c r="G831" s="182"/>
      <c r="H831" s="549"/>
      <c r="I831" s="8"/>
    </row>
    <row r="832" ht="14.25" customHeight="1">
      <c r="A832" s="182"/>
      <c r="B832" s="320" t="s">
        <v>2070</v>
      </c>
      <c r="C832" s="28" t="s">
        <v>3186</v>
      </c>
      <c r="D832" s="140" t="s">
        <v>1608</v>
      </c>
      <c r="E832" s="182"/>
      <c r="F832" s="182"/>
      <c r="G832" s="182"/>
      <c r="H832" s="549"/>
      <c r="I832" s="8"/>
    </row>
    <row r="833" ht="14.25" customHeight="1">
      <c r="A833" s="182"/>
      <c r="B833" s="320" t="s">
        <v>2078</v>
      </c>
      <c r="C833" s="28" t="s">
        <v>3186</v>
      </c>
      <c r="D833" s="140" t="s">
        <v>353</v>
      </c>
      <c r="E833" s="182"/>
      <c r="F833" s="182"/>
      <c r="G833" s="182"/>
      <c r="H833" s="549"/>
      <c r="I833" s="8"/>
    </row>
    <row r="834" ht="14.25" customHeight="1">
      <c r="A834" s="182"/>
      <c r="B834" s="320" t="s">
        <v>3961</v>
      </c>
      <c r="C834" s="28" t="s">
        <v>3186</v>
      </c>
      <c r="D834" s="140" t="s">
        <v>368</v>
      </c>
      <c r="E834" s="182"/>
      <c r="F834" s="182"/>
      <c r="G834" s="182"/>
      <c r="H834" s="549"/>
      <c r="I834" s="8"/>
    </row>
    <row r="835" ht="14.25" customHeight="1">
      <c r="A835" s="182"/>
      <c r="B835" s="320" t="s">
        <v>2095</v>
      </c>
      <c r="C835" s="28" t="s">
        <v>3186</v>
      </c>
      <c r="D835" s="103" t="s">
        <v>1791</v>
      </c>
      <c r="E835" s="182"/>
      <c r="F835" s="182"/>
      <c r="G835" s="182"/>
      <c r="H835" s="549"/>
      <c r="I835" s="8"/>
    </row>
    <row r="836" ht="14.25" customHeight="1">
      <c r="A836" s="182"/>
      <c r="B836" s="320" t="s">
        <v>2098</v>
      </c>
      <c r="C836" s="28" t="s">
        <v>3186</v>
      </c>
      <c r="D836" s="51" t="s">
        <v>2097</v>
      </c>
      <c r="E836" s="182"/>
      <c r="F836" s="182"/>
      <c r="G836" s="182"/>
      <c r="H836" s="549"/>
      <c r="I836" s="8"/>
    </row>
    <row r="837" ht="14.25" customHeight="1">
      <c r="A837" s="182"/>
      <c r="B837" s="320" t="s">
        <v>2102</v>
      </c>
      <c r="C837" s="28" t="s">
        <v>3186</v>
      </c>
      <c r="D837" s="51" t="s">
        <v>2101</v>
      </c>
      <c r="E837" s="182"/>
      <c r="F837" s="182"/>
      <c r="G837" s="182"/>
      <c r="H837" s="549"/>
      <c r="I837" s="8"/>
    </row>
    <row r="838" ht="14.25" customHeight="1">
      <c r="A838" s="182"/>
      <c r="B838" s="320" t="s">
        <v>2105</v>
      </c>
      <c r="C838" s="28" t="s">
        <v>3194</v>
      </c>
      <c r="D838" s="51" t="s">
        <v>1916</v>
      </c>
      <c r="E838" s="182"/>
      <c r="F838" s="182"/>
      <c r="G838" s="182"/>
      <c r="H838" s="549"/>
      <c r="I838" s="8"/>
    </row>
    <row r="839" ht="14.25" customHeight="1">
      <c r="A839" s="182"/>
      <c r="B839" s="320" t="s">
        <v>2110</v>
      </c>
      <c r="C839" s="28" t="s">
        <v>3194</v>
      </c>
      <c r="D839" s="650" t="s">
        <v>2109</v>
      </c>
      <c r="E839" s="182"/>
      <c r="F839" s="182"/>
      <c r="G839" s="182"/>
      <c r="H839" s="549"/>
      <c r="I839" s="8"/>
    </row>
    <row r="840" ht="14.25" customHeight="1">
      <c r="A840" s="182"/>
      <c r="B840" s="320" t="s">
        <v>2115</v>
      </c>
      <c r="C840" s="28" t="s">
        <v>3194</v>
      </c>
      <c r="D840" s="284" t="s">
        <v>2114</v>
      </c>
      <c r="E840" s="182"/>
      <c r="F840" s="182"/>
      <c r="G840" s="182"/>
      <c r="H840" s="549"/>
      <c r="I840" s="8"/>
    </row>
    <row r="841" ht="14.25" customHeight="1">
      <c r="A841" s="363"/>
      <c r="B841" s="320" t="s">
        <v>2133</v>
      </c>
      <c r="C841" s="28" t="s">
        <v>3194</v>
      </c>
      <c r="D841" s="51" t="s">
        <v>2132</v>
      </c>
      <c r="E841" s="182"/>
      <c r="F841" s="182"/>
      <c r="G841" s="182"/>
      <c r="H841" s="549"/>
      <c r="I841" s="8"/>
    </row>
    <row r="842" ht="14.25" customHeight="1">
      <c r="A842" s="363"/>
      <c r="B842" s="320" t="s">
        <v>2138</v>
      </c>
      <c r="C842" s="28" t="s">
        <v>3194</v>
      </c>
      <c r="D842" s="51" t="s">
        <v>2137</v>
      </c>
      <c r="E842" s="182"/>
      <c r="F842" s="182"/>
      <c r="G842" s="182"/>
      <c r="H842" s="549"/>
      <c r="I842" s="8"/>
    </row>
    <row r="843" ht="14.25" customHeight="1">
      <c r="A843" s="363"/>
      <c r="B843" s="320" t="s">
        <v>2141</v>
      </c>
      <c r="C843" s="28" t="s">
        <v>3215</v>
      </c>
      <c r="D843" s="51" t="s">
        <v>447</v>
      </c>
      <c r="E843" s="182"/>
      <c r="F843" s="182"/>
      <c r="G843" s="182"/>
      <c r="H843" s="549"/>
      <c r="I843" s="8"/>
    </row>
    <row r="844" ht="14.25" customHeight="1">
      <c r="A844" s="363"/>
      <c r="B844" s="320" t="s">
        <v>2145</v>
      </c>
      <c r="C844" s="28" t="s">
        <v>3215</v>
      </c>
      <c r="D844" s="51" t="s">
        <v>2144</v>
      </c>
      <c r="E844" s="182"/>
      <c r="F844" s="182"/>
      <c r="G844" s="182"/>
      <c r="H844" s="549"/>
      <c r="I844" s="8"/>
    </row>
    <row r="845" ht="14.25" customHeight="1">
      <c r="A845" s="688" t="s">
        <v>3962</v>
      </c>
      <c r="B845" s="688" t="s">
        <v>3963</v>
      </c>
      <c r="C845" s="688"/>
      <c r="D845" s="689"/>
      <c r="E845" s="688"/>
      <c r="F845" s="688"/>
      <c r="G845" s="182"/>
      <c r="H845" s="549"/>
      <c r="I845" s="8"/>
    </row>
    <row r="846" ht="14.25" customHeight="1">
      <c r="B846" s="4" t="s">
        <v>2242</v>
      </c>
      <c r="C846" s="28" t="s">
        <v>3186</v>
      </c>
      <c r="D846" s="365" t="s">
        <v>3964</v>
      </c>
      <c r="G846" s="182"/>
      <c r="H846" s="549"/>
      <c r="I846" s="8"/>
    </row>
    <row r="847" ht="14.25" customHeight="1">
      <c r="B847" s="4" t="s">
        <v>2244</v>
      </c>
      <c r="C847" s="28" t="s">
        <v>3186</v>
      </c>
      <c r="D847" s="363" t="s">
        <v>3965</v>
      </c>
      <c r="G847" s="182"/>
      <c r="H847" s="549"/>
      <c r="I847" s="8"/>
    </row>
    <row r="848" ht="14.25" customHeight="1">
      <c r="B848" s="4" t="s">
        <v>3966</v>
      </c>
      <c r="C848" s="28" t="s">
        <v>3186</v>
      </c>
      <c r="D848" s="690" t="s">
        <v>2246</v>
      </c>
      <c r="G848" s="182"/>
      <c r="H848" s="549"/>
      <c r="I848" s="8"/>
    </row>
    <row r="849" ht="14.25" customHeight="1">
      <c r="B849" s="26" t="s">
        <v>2249</v>
      </c>
      <c r="C849" s="26" t="s">
        <v>3186</v>
      </c>
      <c r="D849" s="363" t="s">
        <v>3967</v>
      </c>
      <c r="G849" s="182"/>
      <c r="H849" s="549"/>
      <c r="I849" s="8"/>
    </row>
    <row r="850" ht="14.25" customHeight="1">
      <c r="D850" s="363" t="s">
        <v>3968</v>
      </c>
      <c r="G850" s="182"/>
      <c r="H850" s="549"/>
      <c r="I850" s="8"/>
    </row>
    <row r="851" ht="14.25" customHeight="1">
      <c r="D851" s="363" t="s">
        <v>3969</v>
      </c>
      <c r="G851" s="182"/>
      <c r="H851" s="549"/>
      <c r="I851" s="8"/>
    </row>
    <row r="852" ht="14.25" customHeight="1">
      <c r="D852" s="363" t="s">
        <v>3970</v>
      </c>
      <c r="G852" s="182"/>
      <c r="H852" s="549"/>
      <c r="I852" s="8"/>
    </row>
    <row r="853" ht="14.25" customHeight="1">
      <c r="D853" s="363" t="s">
        <v>3971</v>
      </c>
      <c r="G853" s="182"/>
      <c r="H853" s="549"/>
      <c r="I853" s="8"/>
    </row>
    <row r="854" ht="14.25" customHeight="1">
      <c r="D854" s="363" t="s">
        <v>3972</v>
      </c>
      <c r="G854" s="182"/>
      <c r="H854" s="549"/>
      <c r="I854" s="8"/>
    </row>
    <row r="855" ht="14.25" customHeight="1">
      <c r="D855" s="363" t="s">
        <v>3717</v>
      </c>
      <c r="G855" s="182"/>
      <c r="H855" s="549"/>
      <c r="I855" s="8"/>
    </row>
    <row r="856" ht="14.25" customHeight="1">
      <c r="D856" s="363" t="s">
        <v>3973</v>
      </c>
      <c r="G856" s="182"/>
      <c r="H856" s="549"/>
      <c r="I856" s="8"/>
    </row>
    <row r="857" ht="14.25" customHeight="1">
      <c r="D857" s="363" t="s">
        <v>3718</v>
      </c>
      <c r="G857" s="182"/>
      <c r="H857" s="549"/>
      <c r="I857" s="8"/>
    </row>
    <row r="858" ht="14.25" customHeight="1">
      <c r="D858" s="363" t="s">
        <v>3719</v>
      </c>
      <c r="G858" s="182"/>
      <c r="H858" s="549"/>
      <c r="I858" s="8"/>
    </row>
    <row r="859" ht="14.25" customHeight="1">
      <c r="D859" s="363" t="s">
        <v>3721</v>
      </c>
      <c r="G859" s="182"/>
      <c r="H859" s="549"/>
      <c r="I859" s="8"/>
    </row>
    <row r="860" ht="14.25" customHeight="1">
      <c r="A860" s="286" t="s">
        <v>3974</v>
      </c>
      <c r="B860" s="286" t="s">
        <v>3975</v>
      </c>
      <c r="C860" s="286"/>
      <c r="D860" s="286"/>
      <c r="E860" s="286"/>
      <c r="F860" s="286"/>
      <c r="G860" s="182"/>
      <c r="H860" s="549"/>
      <c r="I860" s="8"/>
    </row>
    <row r="861" ht="14.25" customHeight="1">
      <c r="B861" s="4" t="s">
        <v>2251</v>
      </c>
      <c r="C861" s="28" t="s">
        <v>3194</v>
      </c>
      <c r="D861" s="363" t="s">
        <v>3976</v>
      </c>
      <c r="G861" s="182"/>
      <c r="H861" s="549"/>
      <c r="I861" s="8"/>
    </row>
    <row r="862" ht="14.25" customHeight="1">
      <c r="B862" s="26" t="s">
        <v>2254</v>
      </c>
      <c r="C862" s="26" t="s">
        <v>3194</v>
      </c>
      <c r="D862" s="363" t="s">
        <v>3977</v>
      </c>
      <c r="G862" s="182"/>
      <c r="H862" s="549"/>
      <c r="I862" s="8"/>
    </row>
    <row r="863" ht="14.25" customHeight="1">
      <c r="D863" s="363" t="s">
        <v>3978</v>
      </c>
      <c r="G863" s="182"/>
      <c r="H863" s="549"/>
      <c r="I863" s="8"/>
    </row>
    <row r="864" ht="14.25" customHeight="1">
      <c r="D864" s="320" t="s">
        <v>3612</v>
      </c>
      <c r="G864" s="182"/>
      <c r="H864" s="549"/>
      <c r="I864" s="8"/>
    </row>
    <row r="865" ht="14.25" customHeight="1">
      <c r="D865" s="363" t="s">
        <v>3979</v>
      </c>
      <c r="G865" s="182"/>
      <c r="H865" s="549"/>
      <c r="I865" s="8"/>
    </row>
    <row r="866" ht="14.25" customHeight="1">
      <c r="B866" s="4" t="s">
        <v>2257</v>
      </c>
      <c r="C866" s="28" t="s">
        <v>3194</v>
      </c>
      <c r="D866" s="23" t="s">
        <v>3980</v>
      </c>
      <c r="G866" s="182"/>
      <c r="H866" s="549"/>
      <c r="I866" s="8"/>
    </row>
    <row r="867" ht="14.25" customHeight="1">
      <c r="B867" s="4" t="s">
        <v>2260</v>
      </c>
      <c r="C867" s="28" t="s">
        <v>3215</v>
      </c>
      <c r="D867" s="359" t="s">
        <v>3981</v>
      </c>
      <c r="G867" s="182"/>
      <c r="H867" s="549"/>
      <c r="I867" s="8"/>
    </row>
    <row r="868" ht="14.25" customHeight="1">
      <c r="B868" s="4" t="s">
        <v>2264</v>
      </c>
      <c r="C868" s="28" t="s">
        <v>3186</v>
      </c>
      <c r="D868" s="691" t="s">
        <v>2263</v>
      </c>
      <c r="G868" s="182"/>
      <c r="H868" s="549"/>
      <c r="I868" s="8"/>
    </row>
    <row r="869" ht="14.25" customHeight="1">
      <c r="B869" s="4" t="s">
        <v>2267</v>
      </c>
      <c r="C869" s="28" t="s">
        <v>3194</v>
      </c>
      <c r="D869" s="359" t="s">
        <v>3982</v>
      </c>
      <c r="G869" s="182"/>
      <c r="H869" s="549"/>
      <c r="I869" s="8"/>
    </row>
    <row r="870" ht="14.25" customHeight="1">
      <c r="B870" s="4" t="s">
        <v>2272</v>
      </c>
      <c r="C870" s="28" t="s">
        <v>3186</v>
      </c>
      <c r="D870" s="359" t="s">
        <v>3983</v>
      </c>
      <c r="G870" s="182"/>
      <c r="H870" s="549"/>
      <c r="I870" s="8"/>
    </row>
    <row r="871" ht="14.25" customHeight="1">
      <c r="B871" s="4" t="s">
        <v>2276</v>
      </c>
      <c r="C871" s="28" t="s">
        <v>3186</v>
      </c>
      <c r="D871" s="691" t="s">
        <v>2275</v>
      </c>
      <c r="G871" s="182"/>
      <c r="H871" s="549"/>
      <c r="I871" s="8"/>
    </row>
    <row r="872" ht="14.25" customHeight="1">
      <c r="A872" s="286" t="s">
        <v>3984</v>
      </c>
      <c r="B872" s="286" t="s">
        <v>3985</v>
      </c>
      <c r="C872" s="286"/>
      <c r="D872" s="286"/>
      <c r="E872" s="286"/>
      <c r="F872" s="286"/>
      <c r="G872" s="182"/>
      <c r="H872" s="549"/>
      <c r="I872" s="8"/>
    </row>
    <row r="873" ht="14.25" customHeight="1">
      <c r="B873" s="4" t="s">
        <v>2279</v>
      </c>
      <c r="C873" s="28" t="s">
        <v>3186</v>
      </c>
      <c r="D873" s="363" t="s">
        <v>3986</v>
      </c>
      <c r="G873" s="182"/>
      <c r="H873" s="549"/>
      <c r="I873" s="8"/>
    </row>
    <row r="874" ht="14.25" customHeight="1">
      <c r="B874" s="26" t="s">
        <v>2282</v>
      </c>
      <c r="C874" s="28" t="s">
        <v>3186</v>
      </c>
      <c r="D874" s="130" t="s">
        <v>3987</v>
      </c>
      <c r="G874" s="182"/>
      <c r="H874" s="549"/>
      <c r="I874" s="8"/>
    </row>
    <row r="875" ht="14.25" customHeight="1">
      <c r="D875" s="130" t="s">
        <v>3988</v>
      </c>
      <c r="G875" s="182"/>
      <c r="H875" s="549"/>
      <c r="I875" s="8"/>
    </row>
    <row r="876" ht="14.25" customHeight="1">
      <c r="D876" s="363" t="s">
        <v>3989</v>
      </c>
      <c r="G876" s="182"/>
      <c r="H876" s="549"/>
      <c r="I876" s="8"/>
    </row>
    <row r="877" ht="14.25" customHeight="1">
      <c r="D877" s="363" t="s">
        <v>3990</v>
      </c>
      <c r="G877" s="182"/>
      <c r="H877" s="549"/>
      <c r="I877" s="8"/>
    </row>
    <row r="878" ht="14.25" customHeight="1">
      <c r="B878" s="4" t="s">
        <v>2286</v>
      </c>
      <c r="C878" s="28" t="s">
        <v>3186</v>
      </c>
      <c r="D878" s="365" t="s">
        <v>2285</v>
      </c>
      <c r="G878" s="182"/>
      <c r="H878" s="549"/>
      <c r="I878" s="8"/>
    </row>
    <row r="879" ht="14.25" customHeight="1">
      <c r="A879" s="286" t="s">
        <v>3266</v>
      </c>
      <c r="B879" s="286" t="s">
        <v>3991</v>
      </c>
      <c r="C879" s="286"/>
      <c r="D879" s="286"/>
      <c r="E879" s="286"/>
      <c r="F879" s="286"/>
      <c r="G879" s="182"/>
      <c r="H879" s="549"/>
      <c r="I879" s="8"/>
    </row>
    <row r="880" ht="14.25" customHeight="1">
      <c r="B880" s="56" t="s">
        <v>2289</v>
      </c>
      <c r="C880" s="28" t="s">
        <v>3194</v>
      </c>
      <c r="D880" s="363" t="s">
        <v>3992</v>
      </c>
      <c r="G880" s="182"/>
      <c r="H880" s="549"/>
      <c r="I880" s="8"/>
    </row>
    <row r="881" ht="14.25" customHeight="1">
      <c r="B881" s="56" t="s">
        <v>2293</v>
      </c>
      <c r="C881" s="28" t="s">
        <v>3186</v>
      </c>
      <c r="D881" s="691" t="s">
        <v>2292</v>
      </c>
      <c r="G881" s="182"/>
      <c r="H881" s="549"/>
      <c r="I881" s="8"/>
    </row>
    <row r="882" ht="14.25" customHeight="1">
      <c r="A882" s="286" t="s">
        <v>3993</v>
      </c>
      <c r="B882" s="286" t="s">
        <v>3994</v>
      </c>
      <c r="C882" s="286"/>
      <c r="D882" s="286"/>
      <c r="E882" s="286"/>
      <c r="F882" s="286"/>
      <c r="G882" s="182"/>
      <c r="H882" s="549"/>
      <c r="I882" s="8"/>
    </row>
    <row r="883" ht="14.25" customHeight="1">
      <c r="B883" s="56" t="s">
        <v>3995</v>
      </c>
      <c r="C883" s="28" t="s">
        <v>3194</v>
      </c>
      <c r="D883" s="363" t="s">
        <v>3996</v>
      </c>
      <c r="G883" s="182"/>
      <c r="H883" s="549"/>
      <c r="I883" s="8"/>
    </row>
    <row r="884" ht="14.25" customHeight="1">
      <c r="B884" s="56" t="s">
        <v>2298</v>
      </c>
      <c r="C884" s="28" t="s">
        <v>3186</v>
      </c>
      <c r="D884" s="365" t="s">
        <v>2297</v>
      </c>
      <c r="G884" s="182"/>
      <c r="H884" s="549"/>
      <c r="I884" s="8"/>
    </row>
    <row r="885" ht="14.25" customHeight="1">
      <c r="A885" s="286" t="s">
        <v>3997</v>
      </c>
      <c r="B885" s="286" t="s">
        <v>3998</v>
      </c>
      <c r="C885" s="286"/>
      <c r="D885" s="286"/>
      <c r="E885" s="286"/>
      <c r="F885" s="286"/>
      <c r="G885" s="182"/>
      <c r="H885" s="549"/>
      <c r="I885" s="8"/>
    </row>
    <row r="886" ht="14.25" customHeight="1">
      <c r="B886" s="56" t="s">
        <v>3999</v>
      </c>
      <c r="C886" s="28" t="s">
        <v>3194</v>
      </c>
      <c r="D886" s="363" t="s">
        <v>4000</v>
      </c>
      <c r="G886" s="182"/>
      <c r="H886" s="549"/>
      <c r="I886" s="8"/>
    </row>
    <row r="887" ht="14.25" customHeight="1">
      <c r="B887" s="56" t="s">
        <v>4001</v>
      </c>
      <c r="C887" s="28" t="s">
        <v>3186</v>
      </c>
      <c r="D887" s="365" t="s">
        <v>2309</v>
      </c>
      <c r="G887" s="182"/>
      <c r="H887" s="549"/>
      <c r="I887" s="8"/>
    </row>
    <row r="888" ht="14.25" customHeight="1">
      <c r="A888" s="286" t="s">
        <v>3363</v>
      </c>
      <c r="B888" s="286" t="s">
        <v>4002</v>
      </c>
      <c r="C888" s="286"/>
      <c r="D888" s="286"/>
      <c r="E888" s="286"/>
      <c r="F888" s="286"/>
      <c r="G888" s="182"/>
      <c r="H888" s="549"/>
      <c r="I888" s="8"/>
    </row>
    <row r="889" ht="14.25" customHeight="1">
      <c r="B889" s="4" t="s">
        <v>2316</v>
      </c>
      <c r="C889" s="28" t="s">
        <v>3194</v>
      </c>
      <c r="D889" s="363" t="s">
        <v>4003</v>
      </c>
      <c r="G889" s="182"/>
      <c r="H889" s="549"/>
      <c r="I889" s="8"/>
    </row>
    <row r="890" ht="14.25" customHeight="1">
      <c r="A890" s="286" t="s">
        <v>115</v>
      </c>
      <c r="B890" s="286" t="s">
        <v>4004</v>
      </c>
      <c r="C890" s="286"/>
      <c r="D890" s="286"/>
      <c r="E890" s="286"/>
      <c r="F890" s="286"/>
      <c r="G890" s="182"/>
      <c r="H890" s="549"/>
      <c r="I890" s="8"/>
    </row>
    <row r="891" ht="14.25" customHeight="1">
      <c r="B891" s="4" t="s">
        <v>2320</v>
      </c>
      <c r="C891" s="28" t="s">
        <v>3186</v>
      </c>
      <c r="D891" s="365" t="s">
        <v>2319</v>
      </c>
      <c r="G891" s="182"/>
      <c r="H891" s="549"/>
      <c r="I891" s="8"/>
    </row>
    <row r="892" ht="14.25" customHeight="1">
      <c r="A892" s="688" t="s">
        <v>4005</v>
      </c>
      <c r="B892" s="652" t="s">
        <v>4006</v>
      </c>
      <c r="C892" s="660"/>
      <c r="D892" s="661" t="s">
        <v>3178</v>
      </c>
      <c r="E892" s="692"/>
      <c r="F892" s="692"/>
      <c r="G892" s="182"/>
      <c r="H892" s="549"/>
      <c r="I892" s="8"/>
    </row>
    <row r="893" ht="14.25" customHeight="1">
      <c r="A893" s="4"/>
      <c r="B893" s="26" t="s">
        <v>1133</v>
      </c>
      <c r="C893" s="28" t="s">
        <v>3186</v>
      </c>
      <c r="D893" s="654" t="s">
        <v>4007</v>
      </c>
      <c r="E893" s="692"/>
      <c r="F893" s="692"/>
      <c r="G893" s="182"/>
      <c r="H893" s="549"/>
      <c r="I893" s="8"/>
    </row>
    <row r="894" ht="14.25" customHeight="1">
      <c r="A894" s="688" t="s">
        <v>4008</v>
      </c>
      <c r="B894" s="688" t="s">
        <v>2353</v>
      </c>
      <c r="C894" s="692"/>
      <c r="D894" s="693"/>
      <c r="E894" s="692"/>
      <c r="F894" s="692"/>
      <c r="G894" s="182"/>
      <c r="H894" s="549"/>
      <c r="I894" s="8"/>
    </row>
    <row r="895" ht="14.25" customHeight="1">
      <c r="A895" s="536"/>
      <c r="B895" s="369" t="s">
        <v>2353</v>
      </c>
      <c r="C895" s="369" t="s">
        <v>3186</v>
      </c>
      <c r="D895" s="19" t="s">
        <v>4009</v>
      </c>
      <c r="E895" s="694"/>
      <c r="F895" s="694"/>
      <c r="G895" s="182"/>
      <c r="H895" s="8"/>
      <c r="I895" s="8"/>
    </row>
    <row r="896" ht="14.25" customHeight="1">
      <c r="A896" s="536"/>
      <c r="D896" s="695" t="s">
        <v>4010</v>
      </c>
      <c r="E896" s="694"/>
      <c r="F896" s="694"/>
      <c r="G896" s="182"/>
      <c r="H896" s="8"/>
      <c r="I896" s="8"/>
    </row>
    <row r="897" ht="14.25" customHeight="1">
      <c r="A897" s="536"/>
      <c r="D897" s="51" t="s">
        <v>4011</v>
      </c>
      <c r="E897" s="694"/>
      <c r="F897" s="694"/>
      <c r="G897" s="182"/>
      <c r="H897" s="8"/>
      <c r="I897" s="8"/>
    </row>
    <row r="898" ht="14.25" customHeight="1">
      <c r="A898" s="536"/>
      <c r="D898" s="695" t="s">
        <v>4012</v>
      </c>
      <c r="E898" s="694"/>
      <c r="F898" s="694"/>
      <c r="G898" s="182"/>
      <c r="H898" s="8"/>
      <c r="I898" s="8"/>
    </row>
    <row r="899" ht="14.25" customHeight="1">
      <c r="A899" s="536"/>
      <c r="D899" s="130" t="s">
        <v>4013</v>
      </c>
      <c r="E899" s="694"/>
      <c r="F899" s="694"/>
      <c r="G899" s="182"/>
      <c r="H899" s="8"/>
      <c r="I899" s="8"/>
    </row>
    <row r="900" ht="14.25" customHeight="1">
      <c r="A900" s="536"/>
      <c r="D900" s="19" t="s">
        <v>4014</v>
      </c>
      <c r="E900" s="694"/>
      <c r="F900" s="694"/>
      <c r="G900" s="182"/>
      <c r="H900" s="8"/>
      <c r="I900" s="8"/>
    </row>
    <row r="901" ht="14.25" customHeight="1">
      <c r="A901" s="536"/>
      <c r="D901" s="19" t="s">
        <v>4015</v>
      </c>
      <c r="E901" s="694"/>
      <c r="F901" s="694"/>
      <c r="G901" s="182"/>
      <c r="H901" s="8"/>
      <c r="I901" s="8"/>
    </row>
    <row r="902" ht="14.25" customHeight="1">
      <c r="A902" s="536"/>
      <c r="D902" s="19" t="s">
        <v>4016</v>
      </c>
      <c r="E902" s="694"/>
      <c r="F902" s="694"/>
      <c r="G902" s="182"/>
      <c r="H902" s="8"/>
      <c r="I902" s="8"/>
    </row>
    <row r="903" ht="14.25" customHeight="1">
      <c r="A903" s="536"/>
      <c r="D903" s="19" t="s">
        <v>4017</v>
      </c>
      <c r="E903" s="694"/>
      <c r="F903" s="694"/>
      <c r="G903" s="182"/>
      <c r="H903" s="8"/>
      <c r="I903" s="8"/>
    </row>
    <row r="904" ht="14.25" customHeight="1">
      <c r="A904" s="536"/>
      <c r="D904" s="19" t="s">
        <v>4018</v>
      </c>
      <c r="E904" s="694"/>
      <c r="F904" s="694"/>
      <c r="G904" s="182"/>
      <c r="H904" s="8"/>
      <c r="I904" s="8"/>
    </row>
    <row r="905" ht="14.25" customHeight="1">
      <c r="A905" s="536"/>
      <c r="D905" s="19" t="s">
        <v>4019</v>
      </c>
      <c r="E905" s="694"/>
      <c r="F905" s="694"/>
      <c r="G905" s="182"/>
      <c r="H905" s="8"/>
      <c r="I905" s="8"/>
    </row>
    <row r="906" ht="14.25" customHeight="1">
      <c r="A906" s="536"/>
      <c r="D906" s="19" t="s">
        <v>4020</v>
      </c>
      <c r="E906" s="694"/>
      <c r="F906" s="694"/>
      <c r="G906" s="182"/>
      <c r="H906" s="8"/>
      <c r="I906" s="8"/>
    </row>
    <row r="907" ht="14.25" customHeight="1">
      <c r="A907" s="536"/>
      <c r="D907" s="19" t="s">
        <v>4021</v>
      </c>
      <c r="E907" s="694"/>
      <c r="F907" s="694"/>
      <c r="G907" s="182"/>
      <c r="H907" s="8"/>
      <c r="I907" s="8"/>
    </row>
    <row r="908" ht="14.25" customHeight="1">
      <c r="A908" s="536"/>
      <c r="D908" s="19" t="s">
        <v>4022</v>
      </c>
      <c r="E908" s="694"/>
      <c r="F908" s="694"/>
      <c r="G908" s="182"/>
      <c r="H908" s="8"/>
      <c r="I908" s="8"/>
    </row>
    <row r="909" ht="14.25" customHeight="1">
      <c r="A909" s="536"/>
      <c r="D909" s="19" t="s">
        <v>4023</v>
      </c>
      <c r="E909" s="694"/>
      <c r="F909" s="694"/>
      <c r="G909" s="182"/>
      <c r="H909" s="8"/>
      <c r="I909" s="8"/>
    </row>
    <row r="910" ht="14.25" customHeight="1">
      <c r="A910" s="536"/>
      <c r="D910" s="19" t="s">
        <v>4024</v>
      </c>
      <c r="E910" s="694"/>
      <c r="F910" s="694"/>
      <c r="G910" s="182"/>
      <c r="H910" s="8"/>
      <c r="I910" s="8"/>
    </row>
    <row r="911" ht="14.25" customHeight="1">
      <c r="A911" s="536"/>
      <c r="D911" s="19" t="s">
        <v>4025</v>
      </c>
      <c r="E911" s="694"/>
      <c r="F911" s="694"/>
      <c r="G911" s="182"/>
      <c r="H911" s="8"/>
      <c r="I911" s="8"/>
    </row>
    <row r="912" ht="14.25" customHeight="1">
      <c r="A912" s="536"/>
      <c r="D912" s="19" t="s">
        <v>4026</v>
      </c>
      <c r="E912" s="694"/>
      <c r="F912" s="694"/>
      <c r="G912" s="182"/>
      <c r="H912" s="8"/>
      <c r="I912" s="8"/>
    </row>
    <row r="913" ht="14.25" customHeight="1">
      <c r="A913" s="536"/>
      <c r="D913" s="19" t="s">
        <v>4027</v>
      </c>
      <c r="E913" s="694"/>
      <c r="F913" s="694"/>
      <c r="G913" s="182"/>
      <c r="H913" s="8"/>
      <c r="I913" s="8"/>
    </row>
    <row r="914" ht="14.25" customHeight="1">
      <c r="A914" s="286" t="s">
        <v>4028</v>
      </c>
      <c r="B914" s="286" t="s">
        <v>4029</v>
      </c>
      <c r="C914" s="286"/>
      <c r="D914" s="286"/>
      <c r="E914" s="286"/>
      <c r="F914" s="286"/>
      <c r="G914" s="182"/>
      <c r="H914" s="549"/>
      <c r="I914" s="8"/>
    </row>
    <row r="915" ht="14.25" customHeight="1">
      <c r="A915" s="4"/>
      <c r="B915" s="4" t="s">
        <v>2355</v>
      </c>
      <c r="C915" s="28" t="s">
        <v>3186</v>
      </c>
      <c r="D915" s="609" t="s">
        <v>4030</v>
      </c>
      <c r="G915" s="182"/>
      <c r="H915" s="549"/>
      <c r="I915" s="8"/>
    </row>
    <row r="916" ht="14.25" customHeight="1">
      <c r="A916" s="4"/>
      <c r="B916" s="4" t="s">
        <v>4031</v>
      </c>
      <c r="C916" s="28" t="s">
        <v>3194</v>
      </c>
      <c r="D916" s="696" t="s">
        <v>4032</v>
      </c>
      <c r="G916" s="182"/>
      <c r="H916" s="549"/>
      <c r="I916" s="8"/>
    </row>
    <row r="917" ht="14.25" customHeight="1">
      <c r="A917" s="4"/>
      <c r="B917" s="4" t="s">
        <v>2360</v>
      </c>
      <c r="C917" s="28" t="s">
        <v>3186</v>
      </c>
      <c r="D917" s="4" t="s">
        <v>4033</v>
      </c>
      <c r="G917" s="182"/>
      <c r="H917" s="549"/>
      <c r="I917" s="8"/>
    </row>
    <row r="918" ht="14.25" customHeight="1">
      <c r="A918" s="304"/>
      <c r="B918" s="26" t="s">
        <v>2363</v>
      </c>
      <c r="C918" s="28" t="s">
        <v>3186</v>
      </c>
      <c r="D918" s="4" t="s">
        <v>4034</v>
      </c>
      <c r="G918" s="182"/>
      <c r="H918" s="549"/>
      <c r="I918" s="8"/>
    </row>
    <row r="919" ht="14.25" customHeight="1">
      <c r="A919" s="304"/>
      <c r="D919" s="4" t="s">
        <v>3717</v>
      </c>
      <c r="G919" s="182"/>
      <c r="H919" s="549"/>
      <c r="I919" s="8"/>
    </row>
    <row r="920" ht="14.25" customHeight="1">
      <c r="A920" s="304"/>
      <c r="D920" s="4" t="s">
        <v>4035</v>
      </c>
      <c r="G920" s="182"/>
      <c r="H920" s="549"/>
      <c r="I920" s="8"/>
    </row>
    <row r="921" ht="14.25" customHeight="1">
      <c r="A921" s="4"/>
      <c r="D921" s="4" t="s">
        <v>4036</v>
      </c>
      <c r="G921" s="182"/>
      <c r="H921" s="549"/>
      <c r="I921" s="8"/>
    </row>
    <row r="922" ht="14.25" customHeight="1">
      <c r="A922" s="4"/>
      <c r="D922" s="4" t="s">
        <v>4037</v>
      </c>
      <c r="G922" s="182"/>
      <c r="H922" s="549"/>
      <c r="I922" s="8"/>
    </row>
    <row r="923" ht="14.25" customHeight="1">
      <c r="A923" s="4"/>
      <c r="B923" s="4" t="s">
        <v>2367</v>
      </c>
      <c r="C923" s="28" t="s">
        <v>3186</v>
      </c>
      <c r="D923" s="140" t="s">
        <v>2366</v>
      </c>
      <c r="G923" s="182"/>
      <c r="H923" s="549"/>
      <c r="I923" s="8"/>
    </row>
    <row r="924" ht="14.25" customHeight="1">
      <c r="A924" s="4"/>
      <c r="B924" s="4" t="s">
        <v>2369</v>
      </c>
      <c r="C924" s="28" t="s">
        <v>3186</v>
      </c>
      <c r="D924" s="103" t="s">
        <v>129</v>
      </c>
      <c r="G924" s="182"/>
      <c r="H924" s="549"/>
      <c r="I924" s="8"/>
    </row>
    <row r="925" ht="14.25" customHeight="1">
      <c r="A925" s="562" t="s">
        <v>4038</v>
      </c>
      <c r="B925" s="562" t="s">
        <v>4039</v>
      </c>
      <c r="C925" s="562"/>
      <c r="D925" s="562"/>
      <c r="E925" s="562"/>
      <c r="F925" s="562"/>
      <c r="G925" s="182"/>
      <c r="H925" s="549"/>
      <c r="I925" s="8"/>
    </row>
    <row r="926" ht="14.25" customHeight="1">
      <c r="A926" s="4"/>
      <c r="B926" s="4" t="s">
        <v>4040</v>
      </c>
      <c r="C926" s="28" t="s">
        <v>3186</v>
      </c>
      <c r="D926" s="4" t="s">
        <v>4041</v>
      </c>
      <c r="G926" s="182"/>
      <c r="H926" s="549"/>
      <c r="I926" s="8"/>
    </row>
    <row r="927" ht="14.25" customHeight="1">
      <c r="A927" s="4"/>
      <c r="B927" s="4" t="s">
        <v>4042</v>
      </c>
      <c r="C927" s="28" t="s">
        <v>3194</v>
      </c>
      <c r="D927" s="140" t="s">
        <v>4043</v>
      </c>
      <c r="G927" s="182"/>
      <c r="H927" s="549"/>
      <c r="I927" s="8"/>
    </row>
    <row r="928" ht="14.25" customHeight="1">
      <c r="A928" s="4"/>
      <c r="B928" s="4" t="s">
        <v>4044</v>
      </c>
      <c r="C928" s="28" t="s">
        <v>3215</v>
      </c>
      <c r="D928" s="51" t="s">
        <v>4045</v>
      </c>
      <c r="G928" s="182"/>
      <c r="H928" s="549"/>
      <c r="I928" s="8"/>
    </row>
    <row r="929" ht="14.25" customHeight="1">
      <c r="A929" s="4"/>
      <c r="B929" s="4" t="s">
        <v>4046</v>
      </c>
      <c r="C929" s="28" t="s">
        <v>3215</v>
      </c>
      <c r="D929" s="51" t="s">
        <v>4047</v>
      </c>
      <c r="G929" s="182"/>
      <c r="H929" s="549"/>
      <c r="I929" s="8"/>
    </row>
    <row r="930" ht="14.25" customHeight="1">
      <c r="A930" s="617" t="s">
        <v>4048</v>
      </c>
      <c r="B930" s="617" t="s">
        <v>4049</v>
      </c>
      <c r="C930" s="617"/>
      <c r="D930" s="617"/>
      <c r="E930" s="617"/>
      <c r="F930" s="617"/>
      <c r="G930" s="182"/>
      <c r="H930" s="549"/>
      <c r="I930" s="8"/>
    </row>
    <row r="931" ht="14.25" customHeight="1">
      <c r="A931" s="4"/>
      <c r="B931" s="26" t="s">
        <v>4050</v>
      </c>
      <c r="C931" s="26" t="s">
        <v>3186</v>
      </c>
      <c r="D931" s="4" t="s">
        <v>4051</v>
      </c>
      <c r="G931" s="182"/>
      <c r="H931" s="549"/>
      <c r="I931" s="8"/>
    </row>
    <row r="932" ht="14.25" customHeight="1">
      <c r="A932" s="4"/>
      <c r="D932" s="4" t="s">
        <v>4052</v>
      </c>
      <c r="G932" s="182"/>
      <c r="H932" s="549"/>
      <c r="I932" s="8"/>
    </row>
    <row r="933" ht="14.25" customHeight="1">
      <c r="A933" s="130"/>
      <c r="D933" s="4" t="s">
        <v>4053</v>
      </c>
      <c r="G933" s="182"/>
      <c r="H933" s="549"/>
      <c r="I933" s="8"/>
    </row>
    <row r="934" ht="14.25" customHeight="1">
      <c r="D934" s="4" t="s">
        <v>2995</v>
      </c>
      <c r="G934" s="182"/>
      <c r="H934" s="549" t="s">
        <v>4054</v>
      </c>
      <c r="I934" s="8" t="s">
        <v>4055</v>
      </c>
    </row>
    <row r="935" ht="14.25" customHeight="1">
      <c r="D935" s="4" t="s">
        <v>4056</v>
      </c>
      <c r="G935" s="182"/>
      <c r="H935" s="549"/>
      <c r="I935" s="8"/>
    </row>
    <row r="936" ht="14.25" customHeight="1">
      <c r="D936" s="4" t="s">
        <v>2068</v>
      </c>
      <c r="G936" s="182"/>
      <c r="H936" s="549"/>
      <c r="I936" s="8"/>
    </row>
    <row r="937" ht="14.25" customHeight="1">
      <c r="D937" s="4" t="s">
        <v>3000</v>
      </c>
      <c r="G937" s="182"/>
      <c r="H937" s="549" t="s">
        <v>4057</v>
      </c>
      <c r="I937" s="8" t="s">
        <v>4055</v>
      </c>
    </row>
    <row r="938" ht="14.25" customHeight="1">
      <c r="D938" s="4" t="s">
        <v>3001</v>
      </c>
      <c r="G938" s="182"/>
      <c r="H938" s="549"/>
      <c r="I938" s="8"/>
    </row>
    <row r="939" ht="14.25" customHeight="1">
      <c r="D939" s="4" t="s">
        <v>3004</v>
      </c>
      <c r="G939" s="182"/>
      <c r="H939" s="549"/>
      <c r="I939" s="8"/>
    </row>
    <row r="940" ht="14.25" customHeight="1">
      <c r="D940" s="4" t="s">
        <v>3006</v>
      </c>
      <c r="G940" s="182"/>
      <c r="H940" s="549"/>
      <c r="I940" s="8"/>
    </row>
    <row r="941" ht="14.25" customHeight="1">
      <c r="D941" s="4" t="s">
        <v>3007</v>
      </c>
      <c r="G941" s="182"/>
      <c r="H941" s="549"/>
      <c r="I941" s="8"/>
    </row>
    <row r="942" ht="14.25" customHeight="1">
      <c r="D942" s="4" t="s">
        <v>3008</v>
      </c>
      <c r="G942" s="182"/>
      <c r="H942" s="549"/>
      <c r="I942" s="8"/>
    </row>
    <row r="943" ht="14.25" customHeight="1">
      <c r="D943" s="4" t="s">
        <v>4058</v>
      </c>
      <c r="G943" s="182"/>
      <c r="H943" s="549"/>
      <c r="I943" s="8"/>
    </row>
    <row r="944" ht="14.25" customHeight="1">
      <c r="D944" s="4" t="s">
        <v>4059</v>
      </c>
      <c r="G944" s="182"/>
      <c r="H944" s="549"/>
      <c r="I944" s="8"/>
    </row>
    <row r="945" ht="14.25" customHeight="1">
      <c r="D945" s="4" t="s">
        <v>2153</v>
      </c>
      <c r="G945" s="182"/>
      <c r="H945" s="549"/>
      <c r="I945" s="8"/>
    </row>
    <row r="946" ht="14.25" customHeight="1">
      <c r="D946" s="4" t="s">
        <v>4060</v>
      </c>
      <c r="G946" s="182"/>
      <c r="H946" s="549"/>
      <c r="I946" s="8"/>
    </row>
    <row r="947" ht="14.25" customHeight="1">
      <c r="B947" s="4" t="s">
        <v>4061</v>
      </c>
      <c r="C947" s="28" t="s">
        <v>3194</v>
      </c>
      <c r="D947" s="51" t="s">
        <v>4062</v>
      </c>
      <c r="G947" s="182"/>
      <c r="H947" s="549"/>
      <c r="I947" s="8"/>
    </row>
    <row r="948" ht="14.25" customHeight="1">
      <c r="B948" s="4" t="s">
        <v>4063</v>
      </c>
      <c r="C948" s="28" t="s">
        <v>3186</v>
      </c>
      <c r="D948" s="320" t="s">
        <v>4064</v>
      </c>
      <c r="G948" s="182"/>
      <c r="H948" s="549"/>
      <c r="I948" s="8"/>
    </row>
    <row r="949" ht="14.25" customHeight="1">
      <c r="B949" s="4" t="s">
        <v>4065</v>
      </c>
      <c r="C949" s="26" t="s">
        <v>3194</v>
      </c>
      <c r="D949" s="320" t="s">
        <v>4066</v>
      </c>
      <c r="G949" s="182"/>
      <c r="H949" s="549"/>
      <c r="I949" s="8"/>
    </row>
    <row r="950" ht="14.25" customHeight="1">
      <c r="B950" s="4" t="s">
        <v>4067</v>
      </c>
      <c r="D950" s="4" t="s">
        <v>3007</v>
      </c>
      <c r="G950" s="182"/>
      <c r="H950" s="549"/>
      <c r="I950" s="8"/>
    </row>
    <row r="951" ht="14.25" customHeight="1">
      <c r="B951" s="4" t="s">
        <v>4068</v>
      </c>
      <c r="D951" s="4" t="s">
        <v>3008</v>
      </c>
      <c r="G951" s="182"/>
      <c r="H951" s="549"/>
      <c r="I951" s="8"/>
    </row>
    <row r="952" ht="14.25" customHeight="1">
      <c r="B952" s="4" t="s">
        <v>4069</v>
      </c>
      <c r="C952" s="28" t="s">
        <v>3194</v>
      </c>
      <c r="D952" s="51" t="s">
        <v>4070</v>
      </c>
      <c r="G952" s="182"/>
      <c r="H952" s="549"/>
      <c r="I952" s="8"/>
    </row>
    <row r="953" ht="14.25" customHeight="1">
      <c r="B953" s="4" t="s">
        <v>4071</v>
      </c>
      <c r="C953" s="28" t="s">
        <v>3194</v>
      </c>
      <c r="D953" s="51" t="s">
        <v>4072</v>
      </c>
      <c r="G953" s="182"/>
      <c r="H953" s="549"/>
      <c r="I953" s="8"/>
    </row>
    <row r="954" ht="14.25" customHeight="1">
      <c r="B954" s="4" t="s">
        <v>4073</v>
      </c>
      <c r="C954" s="28" t="s">
        <v>3194</v>
      </c>
      <c r="D954" s="194" t="s">
        <v>4074</v>
      </c>
      <c r="G954" s="182"/>
      <c r="H954" s="549"/>
      <c r="I954" s="8"/>
    </row>
    <row r="955" ht="14.25" customHeight="1">
      <c r="B955" s="4" t="s">
        <v>4075</v>
      </c>
      <c r="C955" s="28" t="s">
        <v>3186</v>
      </c>
      <c r="D955" s="140" t="s">
        <v>368</v>
      </c>
      <c r="G955" s="182"/>
      <c r="H955" s="549"/>
      <c r="I955" s="8"/>
    </row>
    <row r="956" ht="14.25" customHeight="1">
      <c r="B956" s="4" t="s">
        <v>4076</v>
      </c>
      <c r="C956" s="28" t="s">
        <v>3186</v>
      </c>
      <c r="D956" s="140" t="s">
        <v>353</v>
      </c>
      <c r="G956" s="182"/>
      <c r="H956" s="549"/>
      <c r="I956" s="8"/>
    </row>
    <row r="957" ht="14.25" customHeight="1">
      <c r="B957" s="4" t="s">
        <v>4077</v>
      </c>
      <c r="C957" s="28" t="s">
        <v>3194</v>
      </c>
      <c r="D957" s="4" t="s">
        <v>4078</v>
      </c>
      <c r="H957" s="697" t="s">
        <v>4057</v>
      </c>
      <c r="I957" s="8" t="s">
        <v>4055</v>
      </c>
    </row>
    <row r="958" ht="14.25" customHeight="1">
      <c r="B958" s="4" t="s">
        <v>4079</v>
      </c>
      <c r="C958" s="28" t="s">
        <v>3194</v>
      </c>
      <c r="D958" s="4" t="s">
        <v>4080</v>
      </c>
      <c r="G958" s="182"/>
      <c r="H958" s="697" t="s">
        <v>4081</v>
      </c>
      <c r="I958" s="8" t="s">
        <v>4055</v>
      </c>
    </row>
    <row r="959" ht="14.25" customHeight="1">
      <c r="B959" s="4" t="s">
        <v>4082</v>
      </c>
      <c r="C959" s="28" t="s">
        <v>3194</v>
      </c>
      <c r="D959" s="4" t="s">
        <v>4083</v>
      </c>
      <c r="G959" s="182"/>
      <c r="H959" s="549" t="s">
        <v>4084</v>
      </c>
      <c r="I959" s="8" t="s">
        <v>4055</v>
      </c>
    </row>
    <row r="960" ht="14.25" customHeight="1">
      <c r="B960" s="4" t="s">
        <v>4085</v>
      </c>
      <c r="C960" s="28" t="s">
        <v>3194</v>
      </c>
      <c r="D960" s="4" t="s">
        <v>4086</v>
      </c>
      <c r="G960" s="182"/>
      <c r="H960" s="549" t="s">
        <v>4087</v>
      </c>
      <c r="I960" s="8" t="s">
        <v>4055</v>
      </c>
    </row>
    <row r="961" ht="14.25" customHeight="1">
      <c r="B961" s="4" t="s">
        <v>4088</v>
      </c>
      <c r="C961" s="28" t="s">
        <v>3194</v>
      </c>
      <c r="D961" s="4" t="s">
        <v>4089</v>
      </c>
      <c r="G961" s="182"/>
      <c r="H961" s="549" t="s">
        <v>4090</v>
      </c>
      <c r="I961" s="8" t="s">
        <v>4055</v>
      </c>
    </row>
    <row r="962" ht="14.25" customHeight="1">
      <c r="B962" s="4" t="s">
        <v>4091</v>
      </c>
      <c r="C962" s="28" t="s">
        <v>3194</v>
      </c>
      <c r="D962" s="4" t="s">
        <v>4092</v>
      </c>
      <c r="G962" s="182"/>
      <c r="H962" s="549" t="s">
        <v>4090</v>
      </c>
      <c r="I962" s="8" t="s">
        <v>4055</v>
      </c>
    </row>
    <row r="963" ht="14.25" customHeight="1">
      <c r="B963" s="4" t="s">
        <v>4093</v>
      </c>
      <c r="C963" s="28" t="s">
        <v>3186</v>
      </c>
      <c r="D963" s="194" t="s">
        <v>4094</v>
      </c>
      <c r="G963" s="182"/>
      <c r="H963" s="549"/>
      <c r="I963" s="8"/>
    </row>
    <row r="964" ht="14.25" customHeight="1">
      <c r="A964" s="286" t="s">
        <v>4095</v>
      </c>
      <c r="B964" s="286" t="s">
        <v>4096</v>
      </c>
      <c r="C964" s="286"/>
      <c r="D964" s="286"/>
      <c r="E964" s="286"/>
      <c r="F964" s="286"/>
      <c r="G964" s="182"/>
      <c r="H964" s="549"/>
      <c r="I964" s="8"/>
    </row>
    <row r="965" ht="14.25" customHeight="1">
      <c r="B965" s="4" t="s">
        <v>2455</v>
      </c>
      <c r="C965" s="28" t="s">
        <v>3186</v>
      </c>
      <c r="D965" s="55" t="s">
        <v>4097</v>
      </c>
      <c r="G965" s="182"/>
      <c r="H965" s="549"/>
      <c r="I965" s="8"/>
    </row>
    <row r="966" ht="14.25" customHeight="1">
      <c r="B966" s="4" t="s">
        <v>2459</v>
      </c>
      <c r="C966" s="28" t="s">
        <v>3186</v>
      </c>
      <c r="D966" s="62" t="s">
        <v>4098</v>
      </c>
      <c r="G966" s="182"/>
      <c r="H966" s="549"/>
      <c r="I966" s="8"/>
    </row>
    <row r="967" ht="14.25" customHeight="1">
      <c r="B967" s="4" t="s">
        <v>4099</v>
      </c>
      <c r="C967" s="28" t="s">
        <v>3186</v>
      </c>
      <c r="D967" s="257" t="s">
        <v>2457</v>
      </c>
      <c r="G967" s="182"/>
      <c r="H967" s="549"/>
      <c r="I967" s="8"/>
    </row>
    <row r="968" ht="14.25" customHeight="1">
      <c r="B968" s="26" t="s">
        <v>2462</v>
      </c>
      <c r="C968" s="28" t="s">
        <v>3186</v>
      </c>
      <c r="D968" s="62" t="s">
        <v>4100</v>
      </c>
      <c r="G968" s="182"/>
      <c r="H968" s="549"/>
      <c r="I968" s="8"/>
    </row>
    <row r="969" ht="14.25" customHeight="1">
      <c r="A969" s="562" t="s">
        <v>3016</v>
      </c>
      <c r="B969" s="562" t="s">
        <v>4101</v>
      </c>
      <c r="C969" s="562"/>
      <c r="D969" s="562"/>
      <c r="E969" s="562"/>
      <c r="F969" s="562"/>
      <c r="G969" s="182"/>
      <c r="H969" s="549"/>
      <c r="I969" s="8"/>
    </row>
    <row r="970" ht="14.25" customHeight="1">
      <c r="B970" s="38" t="s">
        <v>2465</v>
      </c>
      <c r="C970" s="28" t="s">
        <v>3186</v>
      </c>
      <c r="D970" s="51" t="s">
        <v>4102</v>
      </c>
      <c r="G970" s="182"/>
      <c r="H970" s="549"/>
      <c r="I970" s="8"/>
    </row>
    <row r="971" ht="14.25" customHeight="1">
      <c r="B971" s="38" t="s">
        <v>2468</v>
      </c>
      <c r="C971" s="28" t="s">
        <v>3186</v>
      </c>
      <c r="D971" s="51" t="s">
        <v>4103</v>
      </c>
      <c r="G971" s="182"/>
      <c r="H971" s="549"/>
      <c r="I971" s="8"/>
    </row>
    <row r="972" ht="14.25" customHeight="1">
      <c r="B972" s="38" t="s">
        <v>4104</v>
      </c>
      <c r="C972" s="28" t="s">
        <v>3186</v>
      </c>
      <c r="D972" s="306" t="s">
        <v>4105</v>
      </c>
      <c r="G972" s="182"/>
      <c r="H972" s="549"/>
      <c r="I972" s="8"/>
    </row>
    <row r="973" ht="14.25" customHeight="1">
      <c r="B973" s="38" t="s">
        <v>4106</v>
      </c>
      <c r="C973" s="28" t="s">
        <v>3186</v>
      </c>
      <c r="D973" s="51" t="s">
        <v>4107</v>
      </c>
      <c r="G973" s="182"/>
      <c r="H973" s="549"/>
      <c r="I973" s="8"/>
    </row>
    <row r="974" ht="14.25" customHeight="1">
      <c r="B974" s="38" t="s">
        <v>4108</v>
      </c>
      <c r="C974" s="28" t="s">
        <v>3194</v>
      </c>
      <c r="D974" s="23" t="s">
        <v>4109</v>
      </c>
      <c r="G974" s="182"/>
      <c r="H974" s="549"/>
      <c r="I974" s="8"/>
    </row>
    <row r="975" ht="14.25" customHeight="1">
      <c r="B975" s="38" t="s">
        <v>4110</v>
      </c>
      <c r="C975" s="28" t="s">
        <v>3186</v>
      </c>
      <c r="D975" s="698" t="s">
        <v>4111</v>
      </c>
      <c r="G975" s="182"/>
      <c r="H975" s="549"/>
      <c r="I975" s="8"/>
    </row>
    <row r="976" ht="14.25" customHeight="1">
      <c r="B976" s="38" t="s">
        <v>4112</v>
      </c>
      <c r="C976" s="28" t="s">
        <v>3186</v>
      </c>
      <c r="D976" s="698" t="s">
        <v>4113</v>
      </c>
      <c r="G976" s="182"/>
      <c r="H976" s="549"/>
      <c r="I976" s="8"/>
    </row>
    <row r="977" ht="14.25" customHeight="1">
      <c r="B977" s="38" t="s">
        <v>4114</v>
      </c>
      <c r="C977" s="28" t="s">
        <v>3186</v>
      </c>
      <c r="D977" s="23" t="s">
        <v>4115</v>
      </c>
      <c r="G977" s="182"/>
      <c r="H977" s="549"/>
      <c r="I977" s="8"/>
    </row>
    <row r="978" ht="14.25" customHeight="1">
      <c r="B978" s="38" t="s">
        <v>4116</v>
      </c>
      <c r="C978" s="28" t="s">
        <v>3186</v>
      </c>
      <c r="D978" s="23" t="s">
        <v>4117</v>
      </c>
      <c r="G978" s="182"/>
      <c r="H978" s="549"/>
      <c r="I978" s="8"/>
    </row>
    <row r="979" ht="14.25" customHeight="1">
      <c r="B979" s="38" t="s">
        <v>4118</v>
      </c>
      <c r="C979" s="28" t="s">
        <v>3215</v>
      </c>
      <c r="D979" s="23" t="s">
        <v>4119</v>
      </c>
      <c r="G979" s="182"/>
      <c r="H979" s="549"/>
      <c r="I979" s="8"/>
    </row>
    <row r="980" ht="14.25" customHeight="1">
      <c r="B980" s="38" t="s">
        <v>4120</v>
      </c>
      <c r="C980" s="28" t="s">
        <v>3215</v>
      </c>
      <c r="D980" s="23" t="s">
        <v>4121</v>
      </c>
      <c r="G980" s="182"/>
      <c r="H980" s="549"/>
      <c r="I980" s="8"/>
    </row>
    <row r="981" ht="14.25" customHeight="1">
      <c r="A981" s="617" t="s">
        <v>4122</v>
      </c>
      <c r="B981" s="617" t="s">
        <v>4123</v>
      </c>
      <c r="C981" s="617"/>
      <c r="D981" s="617"/>
      <c r="E981" s="617"/>
      <c r="F981" s="617"/>
      <c r="G981" s="182"/>
      <c r="H981" s="549"/>
      <c r="I981" s="8"/>
    </row>
    <row r="982" ht="14.25" customHeight="1">
      <c r="B982" s="56" t="s">
        <v>2481</v>
      </c>
      <c r="C982" s="28" t="s">
        <v>3186</v>
      </c>
      <c r="D982" s="51" t="s">
        <v>4124</v>
      </c>
      <c r="G982" s="182"/>
      <c r="H982" s="549"/>
      <c r="I982" s="8"/>
    </row>
    <row r="983" ht="14.25" customHeight="1">
      <c r="B983" s="56" t="s">
        <v>2488</v>
      </c>
      <c r="C983" s="28" t="s">
        <v>3194</v>
      </c>
      <c r="D983" s="51" t="s">
        <v>4125</v>
      </c>
      <c r="G983" s="182"/>
      <c r="H983" s="549"/>
      <c r="I983" s="8"/>
    </row>
    <row r="984" ht="14.25" customHeight="1">
      <c r="A984" s="617" t="s">
        <v>4126</v>
      </c>
      <c r="B984" s="617" t="s">
        <v>4127</v>
      </c>
      <c r="C984" s="617"/>
      <c r="D984" s="617"/>
      <c r="E984" s="617"/>
      <c r="F984" s="617"/>
      <c r="G984" s="182"/>
      <c r="H984" s="549"/>
      <c r="I984" s="8"/>
    </row>
    <row r="985" ht="14.25" customHeight="1">
      <c r="B985" s="56" t="s">
        <v>2492</v>
      </c>
      <c r="C985" s="28" t="s">
        <v>3186</v>
      </c>
      <c r="D985" s="51" t="s">
        <v>4128</v>
      </c>
      <c r="G985" s="182"/>
      <c r="H985" s="549"/>
      <c r="I985" s="8"/>
    </row>
    <row r="986" ht="14.25" customHeight="1">
      <c r="B986" s="56" t="s">
        <v>2497</v>
      </c>
      <c r="C986" s="28" t="s">
        <v>3186</v>
      </c>
      <c r="D986" s="306" t="s">
        <v>2496</v>
      </c>
      <c r="G986" s="182"/>
      <c r="H986" s="549"/>
      <c r="I986" s="8"/>
    </row>
    <row r="987" ht="14.25" customHeight="1">
      <c r="A987" s="617" t="s">
        <v>4129</v>
      </c>
      <c r="B987" s="617" t="s">
        <v>4130</v>
      </c>
      <c r="C987" s="617"/>
      <c r="D987" s="617"/>
      <c r="E987" s="617"/>
      <c r="F987" s="617"/>
      <c r="G987" s="182"/>
      <c r="H987" s="549"/>
      <c r="I987" s="8"/>
    </row>
    <row r="988" ht="14.25" customHeight="1">
      <c r="B988" s="56" t="s">
        <v>2499</v>
      </c>
      <c r="C988" s="28" t="s">
        <v>3186</v>
      </c>
      <c r="D988" s="140" t="s">
        <v>353</v>
      </c>
      <c r="G988" s="182"/>
      <c r="H988" s="549"/>
      <c r="I988" s="8"/>
    </row>
    <row r="989" ht="14.25" customHeight="1">
      <c r="B989" s="56" t="s">
        <v>2505</v>
      </c>
      <c r="C989" s="28" t="s">
        <v>3194</v>
      </c>
      <c r="D989" s="51" t="s">
        <v>4131</v>
      </c>
      <c r="G989" s="182"/>
      <c r="H989" s="549"/>
      <c r="I989" s="8"/>
    </row>
    <row r="990" ht="14.25" customHeight="1">
      <c r="A990" s="617" t="s">
        <v>4132</v>
      </c>
      <c r="B990" s="617" t="s">
        <v>4133</v>
      </c>
      <c r="C990" s="617"/>
      <c r="D990" s="617"/>
      <c r="E990" s="617"/>
      <c r="F990" s="617"/>
      <c r="G990" s="182"/>
      <c r="H990" s="549"/>
      <c r="I990" s="8"/>
    </row>
    <row r="991" ht="14.25" customHeight="1">
      <c r="B991" s="56" t="s">
        <v>2508</v>
      </c>
      <c r="C991" s="28" t="s">
        <v>3186</v>
      </c>
      <c r="D991" s="51" t="s">
        <v>4134</v>
      </c>
      <c r="G991" s="182"/>
      <c r="H991" s="549"/>
      <c r="I991" s="8"/>
    </row>
    <row r="992" ht="14.25" customHeight="1">
      <c r="B992" s="56" t="s">
        <v>4135</v>
      </c>
      <c r="C992" s="28" t="s">
        <v>3186</v>
      </c>
      <c r="D992" s="364" t="s">
        <v>368</v>
      </c>
      <c r="G992" s="182"/>
      <c r="H992" s="549"/>
      <c r="I992" s="8"/>
    </row>
    <row r="993" ht="14.25" customHeight="1">
      <c r="A993" s="617" t="s">
        <v>4136</v>
      </c>
      <c r="B993" s="699" t="s">
        <v>4137</v>
      </c>
      <c r="C993" s="699"/>
      <c r="D993" s="617"/>
      <c r="E993" s="617"/>
      <c r="F993" s="617"/>
      <c r="G993" s="182"/>
      <c r="H993" s="549"/>
      <c r="I993" s="8"/>
    </row>
    <row r="994" ht="14.25" customHeight="1">
      <c r="B994" s="56" t="s">
        <v>2525</v>
      </c>
      <c r="C994" s="28" t="s">
        <v>3186</v>
      </c>
      <c r="D994" s="51" t="s">
        <v>4138</v>
      </c>
      <c r="G994" s="182"/>
      <c r="H994" s="549"/>
      <c r="I994" s="8"/>
    </row>
    <row r="995" ht="14.25" customHeight="1">
      <c r="B995" s="56" t="s">
        <v>2529</v>
      </c>
      <c r="C995" s="28" t="s">
        <v>3194</v>
      </c>
      <c r="D995" s="306" t="s">
        <v>4139</v>
      </c>
      <c r="G995" s="182"/>
      <c r="H995" s="549"/>
      <c r="I995" s="8"/>
    </row>
    <row r="996" ht="14.25" customHeight="1">
      <c r="A996" s="617" t="s">
        <v>4140</v>
      </c>
      <c r="B996" s="699" t="s">
        <v>4141</v>
      </c>
      <c r="C996" s="699"/>
      <c r="D996" s="617"/>
      <c r="E996" s="617"/>
      <c r="F996" s="617"/>
      <c r="G996" s="182"/>
      <c r="H996" s="549"/>
      <c r="I996" s="8"/>
    </row>
    <row r="997" ht="14.25" customHeight="1">
      <c r="B997" s="56" t="s">
        <v>2532</v>
      </c>
      <c r="C997" s="28" t="s">
        <v>3215</v>
      </c>
      <c r="D997" s="51" t="s">
        <v>4119</v>
      </c>
      <c r="G997" s="182"/>
      <c r="H997" s="549"/>
      <c r="I997" s="8"/>
    </row>
    <row r="998" ht="14.25" customHeight="1">
      <c r="B998" s="56" t="s">
        <v>2535</v>
      </c>
      <c r="C998" s="28" t="s">
        <v>3215</v>
      </c>
      <c r="D998" s="51" t="s">
        <v>720</v>
      </c>
      <c r="G998" s="182"/>
      <c r="H998" s="549"/>
      <c r="I998" s="8"/>
    </row>
    <row r="999" ht="14.25" customHeight="1">
      <c r="A999" s="286" t="s">
        <v>3363</v>
      </c>
      <c r="B999" s="286" t="s">
        <v>2536</v>
      </c>
      <c r="C999" s="286"/>
      <c r="D999" s="286"/>
      <c r="E999" s="286"/>
      <c r="F999" s="286"/>
      <c r="G999" s="182"/>
      <c r="H999" s="549"/>
      <c r="I999" s="8"/>
    </row>
    <row r="1000" ht="14.25" customHeight="1">
      <c r="A1000" s="56"/>
      <c r="B1000" s="4"/>
      <c r="C1000" s="28" t="s">
        <v>3215</v>
      </c>
      <c r="D1000" s="320" t="s">
        <v>4142</v>
      </c>
      <c r="G1000" s="182"/>
      <c r="H1000" s="549"/>
      <c r="I1000" s="8"/>
    </row>
    <row r="1001" ht="14.25" customHeight="1">
      <c r="A1001" s="286" t="s">
        <v>4143</v>
      </c>
      <c r="B1001" s="286" t="s">
        <v>4144</v>
      </c>
      <c r="C1001" s="286"/>
      <c r="D1001" s="286"/>
      <c r="E1001" s="286"/>
      <c r="F1001" s="286"/>
      <c r="G1001" s="182"/>
      <c r="H1001" s="549"/>
      <c r="I1001" s="8"/>
    </row>
    <row r="1002" ht="14.25" customHeight="1">
      <c r="B1002" s="26" t="s">
        <v>4145</v>
      </c>
      <c r="C1002" s="26" t="s">
        <v>3186</v>
      </c>
      <c r="D1002" s="257" t="s">
        <v>4146</v>
      </c>
      <c r="G1002" s="182"/>
      <c r="H1002" s="549"/>
      <c r="I1002" s="8"/>
    </row>
    <row r="1003" ht="14.25" customHeight="1">
      <c r="B1003" s="26" t="s">
        <v>2540</v>
      </c>
      <c r="C1003" s="26" t="s">
        <v>3186</v>
      </c>
      <c r="D1003" s="320" t="s">
        <v>4147</v>
      </c>
      <c r="G1003" s="182"/>
      <c r="H1003" s="549"/>
      <c r="I1003" s="8"/>
    </row>
    <row r="1004" ht="14.25" customHeight="1">
      <c r="D1004" s="320" t="s">
        <v>4148</v>
      </c>
      <c r="G1004" s="182"/>
      <c r="H1004" s="549"/>
      <c r="I1004" s="8"/>
    </row>
    <row r="1005" ht="14.25" customHeight="1">
      <c r="D1005" s="320" t="s">
        <v>4149</v>
      </c>
      <c r="G1005" s="182"/>
      <c r="H1005" s="549"/>
      <c r="I1005" s="8"/>
    </row>
    <row r="1006" ht="14.25" customHeight="1">
      <c r="D1006" s="320" t="s">
        <v>4150</v>
      </c>
      <c r="G1006" s="182"/>
      <c r="H1006" s="549"/>
      <c r="I1006" s="8"/>
    </row>
    <row r="1007" ht="14.25" customHeight="1">
      <c r="D1007" s="320" t="s">
        <v>4151</v>
      </c>
      <c r="G1007" s="182"/>
      <c r="H1007" s="549"/>
      <c r="I1007" s="8"/>
    </row>
    <row r="1008" ht="14.25" customHeight="1">
      <c r="D1008" s="320" t="s">
        <v>4152</v>
      </c>
      <c r="G1008" s="182"/>
      <c r="H1008" s="549"/>
      <c r="I1008" s="8"/>
    </row>
    <row r="1009" ht="14.25" customHeight="1">
      <c r="D1009" s="320" t="s">
        <v>4153</v>
      </c>
      <c r="G1009" s="182"/>
      <c r="H1009" s="549"/>
      <c r="I1009" s="8"/>
    </row>
    <row r="1010" ht="14.25" customHeight="1">
      <c r="D1010" s="320" t="s">
        <v>4154</v>
      </c>
      <c r="G1010" s="182"/>
      <c r="H1010" s="549"/>
      <c r="I1010" s="8"/>
    </row>
    <row r="1011" ht="14.25" customHeight="1">
      <c r="D1011" s="320" t="s">
        <v>4155</v>
      </c>
      <c r="G1011" s="182"/>
      <c r="H1011" s="549"/>
      <c r="I1011" s="8"/>
    </row>
    <row r="1012" ht="14.25" customHeight="1">
      <c r="A1012" s="658" t="s">
        <v>4156</v>
      </c>
      <c r="B1012" s="562" t="s">
        <v>4157</v>
      </c>
      <c r="C1012" s="562"/>
      <c r="D1012" s="562"/>
      <c r="E1012" s="562"/>
      <c r="F1012" s="562"/>
      <c r="G1012" s="182"/>
      <c r="H1012" s="549"/>
      <c r="I1012" s="8"/>
    </row>
    <row r="1013" ht="14.25" customHeight="1">
      <c r="B1013" s="4" t="s">
        <v>2543</v>
      </c>
      <c r="C1013" s="28" t="s">
        <v>3186</v>
      </c>
      <c r="D1013" s="320" t="s">
        <v>4158</v>
      </c>
      <c r="G1013" s="182"/>
      <c r="H1013" s="549"/>
      <c r="I1013" s="8"/>
    </row>
    <row r="1014" ht="14.25" customHeight="1">
      <c r="B1014" s="26" t="s">
        <v>2546</v>
      </c>
      <c r="C1014" s="28" t="s">
        <v>3186</v>
      </c>
      <c r="D1014" s="320" t="s">
        <v>4159</v>
      </c>
      <c r="G1014" s="182"/>
      <c r="H1014" s="549"/>
      <c r="I1014" s="8"/>
    </row>
    <row r="1015" ht="14.25" customHeight="1">
      <c r="D1015" s="320" t="s">
        <v>4160</v>
      </c>
      <c r="G1015" s="182"/>
      <c r="H1015" s="549"/>
      <c r="I1015" s="8"/>
    </row>
    <row r="1016" ht="14.25" customHeight="1">
      <c r="D1016" s="320" t="s">
        <v>4161</v>
      </c>
      <c r="G1016" s="182"/>
      <c r="H1016" s="549"/>
      <c r="I1016" s="8"/>
    </row>
    <row r="1017" ht="14.25" customHeight="1">
      <c r="D1017" s="320" t="s">
        <v>4162</v>
      </c>
      <c r="G1017" s="182"/>
      <c r="H1017" s="549"/>
      <c r="I1017" s="8"/>
    </row>
    <row r="1018" ht="14.25" customHeight="1">
      <c r="D1018" s="320" t="s">
        <v>4163</v>
      </c>
      <c r="G1018" s="182"/>
      <c r="H1018" s="549"/>
      <c r="I1018" s="8"/>
    </row>
    <row r="1019" ht="14.25" customHeight="1">
      <c r="D1019" s="320" t="s">
        <v>2153</v>
      </c>
      <c r="G1019" s="182"/>
      <c r="H1019" s="549"/>
      <c r="I1019" s="8"/>
    </row>
    <row r="1020" ht="14.25" customHeight="1">
      <c r="D1020" s="320" t="s">
        <v>4164</v>
      </c>
      <c r="G1020" s="182"/>
      <c r="H1020" s="549"/>
      <c r="I1020" s="8"/>
    </row>
    <row r="1021" ht="14.25" customHeight="1">
      <c r="B1021" s="4" t="s">
        <v>2549</v>
      </c>
      <c r="C1021" s="28" t="s">
        <v>3186</v>
      </c>
      <c r="D1021" s="140" t="s">
        <v>1608</v>
      </c>
      <c r="G1021" s="182"/>
      <c r="H1021" s="549"/>
      <c r="I1021" s="8"/>
    </row>
    <row r="1022" ht="14.25" customHeight="1">
      <c r="B1022" s="4" t="s">
        <v>2554</v>
      </c>
      <c r="C1022" s="28" t="s">
        <v>3186</v>
      </c>
      <c r="D1022" s="140" t="s">
        <v>368</v>
      </c>
      <c r="G1022" s="182"/>
      <c r="H1022" s="549"/>
      <c r="I1022" s="8"/>
    </row>
    <row r="1023" ht="14.25" customHeight="1">
      <c r="B1023" s="4" t="s">
        <v>2570</v>
      </c>
      <c r="C1023" s="28" t="s">
        <v>3186</v>
      </c>
      <c r="D1023" s="232" t="s">
        <v>2569</v>
      </c>
      <c r="G1023" s="182"/>
      <c r="H1023" s="549"/>
      <c r="I1023" s="8"/>
    </row>
    <row r="1024" ht="14.25" customHeight="1">
      <c r="B1024" s="4" t="s">
        <v>2577</v>
      </c>
      <c r="C1024" s="28" t="s">
        <v>3186</v>
      </c>
      <c r="D1024" s="700" t="s">
        <v>4165</v>
      </c>
      <c r="G1024" s="182"/>
      <c r="H1024" s="549"/>
      <c r="I1024" s="8"/>
    </row>
    <row r="1025" ht="14.25" customHeight="1">
      <c r="B1025" s="4" t="s">
        <v>2582</v>
      </c>
      <c r="C1025" s="28" t="s">
        <v>3215</v>
      </c>
      <c r="D1025" s="194" t="s">
        <v>4166</v>
      </c>
      <c r="G1025" s="182"/>
      <c r="H1025" s="549"/>
      <c r="I1025" s="8"/>
    </row>
    <row r="1026" ht="14.25" customHeight="1">
      <c r="B1026" s="4" t="s">
        <v>4167</v>
      </c>
      <c r="C1026" s="28" t="s">
        <v>3186</v>
      </c>
      <c r="D1026" s="194" t="s">
        <v>4168</v>
      </c>
      <c r="G1026" s="182"/>
      <c r="H1026" s="549"/>
      <c r="I1026" s="8"/>
    </row>
    <row r="1027" ht="14.25" customHeight="1">
      <c r="B1027" s="4" t="s">
        <v>4169</v>
      </c>
      <c r="C1027" s="28" t="s">
        <v>3215</v>
      </c>
      <c r="D1027" s="51" t="s">
        <v>447</v>
      </c>
      <c r="G1027" s="182"/>
      <c r="H1027" s="549"/>
      <c r="I1027" s="8"/>
    </row>
    <row r="1028" ht="14.25" customHeight="1">
      <c r="B1028" s="4" t="s">
        <v>4170</v>
      </c>
      <c r="C1028" s="28" t="s">
        <v>3215</v>
      </c>
      <c r="D1028" s="51" t="s">
        <v>720</v>
      </c>
      <c r="G1028" s="182"/>
      <c r="H1028" s="549"/>
      <c r="I1028" s="8"/>
    </row>
    <row r="1029" ht="14.25" customHeight="1">
      <c r="A1029" s="658" t="s">
        <v>4171</v>
      </c>
      <c r="B1029" s="578" t="s">
        <v>4172</v>
      </c>
      <c r="C1029" s="562"/>
      <c r="D1029" s="562"/>
      <c r="E1029" s="562"/>
      <c r="F1029" s="562"/>
      <c r="G1029" s="182"/>
      <c r="H1029" s="549"/>
      <c r="I1029" s="8"/>
    </row>
    <row r="1030" ht="14.25" customHeight="1">
      <c r="B1030" s="4" t="s">
        <v>2587</v>
      </c>
      <c r="C1030" s="28" t="s">
        <v>3186</v>
      </c>
      <c r="D1030" s="194" t="s">
        <v>4173</v>
      </c>
      <c r="G1030" s="182"/>
      <c r="H1030" s="549"/>
      <c r="I1030" s="8"/>
    </row>
    <row r="1031" ht="14.25" customHeight="1">
      <c r="B1031" s="4" t="s">
        <v>2590</v>
      </c>
      <c r="C1031" s="28" t="s">
        <v>3186</v>
      </c>
      <c r="D1031" s="609" t="s">
        <v>2589</v>
      </c>
      <c r="G1031" s="182"/>
      <c r="H1031" s="549"/>
      <c r="I1031" s="8"/>
    </row>
    <row r="1032" ht="14.25" customHeight="1">
      <c r="A1032" s="658" t="s">
        <v>4174</v>
      </c>
      <c r="B1032" s="578" t="s">
        <v>4175</v>
      </c>
      <c r="C1032" s="562"/>
      <c r="D1032" s="562"/>
      <c r="E1032" s="562"/>
      <c r="F1032" s="562"/>
      <c r="G1032" s="182"/>
      <c r="H1032" s="549"/>
      <c r="I1032" s="8"/>
    </row>
    <row r="1033" ht="14.25" customHeight="1">
      <c r="B1033" s="26" t="s">
        <v>4176</v>
      </c>
      <c r="C1033" s="28" t="s">
        <v>3186</v>
      </c>
      <c r="D1033" s="320" t="s">
        <v>2619</v>
      </c>
      <c r="G1033" s="182"/>
      <c r="H1033" s="549"/>
      <c r="I1033" s="8"/>
    </row>
    <row r="1034" ht="14.25" customHeight="1">
      <c r="B1034" s="26" t="s">
        <v>4177</v>
      </c>
      <c r="C1034" s="28" t="s">
        <v>3194</v>
      </c>
      <c r="D1034" s="103" t="s">
        <v>485</v>
      </c>
      <c r="G1034" s="182"/>
      <c r="H1034" s="549"/>
      <c r="I1034" s="8"/>
    </row>
    <row r="1035" ht="14.25" customHeight="1">
      <c r="B1035" s="26" t="s">
        <v>4178</v>
      </c>
      <c r="C1035" s="28" t="s">
        <v>3194</v>
      </c>
      <c r="D1035" s="701" t="s">
        <v>129</v>
      </c>
      <c r="G1035" s="182"/>
      <c r="H1035" s="549"/>
      <c r="I1035" s="8"/>
    </row>
    <row r="1036" ht="14.25" customHeight="1">
      <c r="A1036" s="658" t="s">
        <v>4179</v>
      </c>
      <c r="B1036" s="578" t="s">
        <v>4180</v>
      </c>
      <c r="C1036" s="562"/>
      <c r="D1036" s="562"/>
      <c r="E1036" s="562"/>
      <c r="F1036" s="562"/>
      <c r="G1036" s="182"/>
      <c r="H1036" s="549"/>
      <c r="I1036" s="8"/>
    </row>
    <row r="1037" ht="14.25" customHeight="1">
      <c r="B1037" s="26" t="s">
        <v>2621</v>
      </c>
      <c r="C1037" s="28" t="s">
        <v>3186</v>
      </c>
      <c r="D1037" s="320" t="s">
        <v>2619</v>
      </c>
      <c r="G1037" s="182"/>
      <c r="H1037" s="549"/>
      <c r="I1037" s="8"/>
    </row>
    <row r="1038" ht="14.25" customHeight="1">
      <c r="B1038" s="26" t="s">
        <v>2624</v>
      </c>
      <c r="C1038" s="28" t="s">
        <v>3194</v>
      </c>
      <c r="D1038" s="103" t="s">
        <v>485</v>
      </c>
      <c r="G1038" s="182"/>
      <c r="H1038" s="549"/>
      <c r="I1038" s="8"/>
    </row>
    <row r="1039" ht="14.25" customHeight="1">
      <c r="B1039" s="26" t="s">
        <v>2626</v>
      </c>
      <c r="C1039" s="28" t="s">
        <v>3194</v>
      </c>
      <c r="D1039" s="701" t="s">
        <v>129</v>
      </c>
      <c r="G1039" s="182"/>
      <c r="H1039" s="549"/>
      <c r="I1039" s="8"/>
    </row>
    <row r="1040" ht="14.25" customHeight="1">
      <c r="A1040" s="658" t="s">
        <v>4181</v>
      </c>
      <c r="B1040" s="578" t="s">
        <v>4182</v>
      </c>
      <c r="C1040" s="562"/>
      <c r="D1040" s="562"/>
      <c r="E1040" s="562"/>
      <c r="F1040" s="562"/>
      <c r="G1040" s="182"/>
      <c r="H1040" s="549"/>
      <c r="I1040" s="8"/>
    </row>
    <row r="1041" ht="14.25" customHeight="1">
      <c r="B1041" s="4" t="s">
        <v>2628</v>
      </c>
      <c r="C1041" s="28" t="s">
        <v>3186</v>
      </c>
      <c r="D1041" s="320" t="s">
        <v>2619</v>
      </c>
      <c r="G1041" s="182"/>
      <c r="H1041" s="549"/>
      <c r="I1041" s="8"/>
    </row>
    <row r="1042" ht="14.25" customHeight="1">
      <c r="B1042" s="4" t="s">
        <v>2631</v>
      </c>
      <c r="C1042" s="28" t="s">
        <v>3194</v>
      </c>
      <c r="D1042" s="103" t="s">
        <v>485</v>
      </c>
      <c r="G1042" s="182"/>
      <c r="H1042" s="549"/>
      <c r="I1042" s="8"/>
    </row>
    <row r="1043" ht="14.25" customHeight="1">
      <c r="B1043" s="4" t="s">
        <v>2633</v>
      </c>
      <c r="C1043" s="28" t="s">
        <v>3194</v>
      </c>
      <c r="D1043" s="701" t="s">
        <v>129</v>
      </c>
      <c r="G1043" s="182"/>
      <c r="H1043" s="549"/>
      <c r="I1043" s="8"/>
    </row>
    <row r="1044" ht="14.25" customHeight="1">
      <c r="A1044" s="658" t="s">
        <v>4183</v>
      </c>
      <c r="B1044" s="578" t="s">
        <v>4184</v>
      </c>
      <c r="C1044" s="562"/>
      <c r="D1044" s="562"/>
      <c r="E1044" s="562"/>
      <c r="F1044" s="562"/>
      <c r="G1044" s="182"/>
      <c r="H1044" s="549"/>
      <c r="I1044" s="8"/>
    </row>
    <row r="1045" ht="14.25" customHeight="1">
      <c r="B1045" s="4" t="s">
        <v>2636</v>
      </c>
      <c r="C1045" s="28" t="s">
        <v>3186</v>
      </c>
      <c r="D1045" s="320" t="s">
        <v>2635</v>
      </c>
      <c r="G1045" s="182"/>
      <c r="H1045" s="549"/>
      <c r="I1045" s="8"/>
    </row>
    <row r="1046" ht="14.25" customHeight="1">
      <c r="B1046" s="4" t="s">
        <v>2639</v>
      </c>
      <c r="C1046" s="28" t="s">
        <v>3194</v>
      </c>
      <c r="D1046" s="701" t="s">
        <v>129</v>
      </c>
      <c r="G1046" s="182"/>
      <c r="H1046" s="549"/>
      <c r="I1046" s="8"/>
    </row>
    <row r="1047" ht="14.25" customHeight="1">
      <c r="A1047" s="658" t="s">
        <v>4185</v>
      </c>
      <c r="B1047" s="578" t="s">
        <v>4186</v>
      </c>
      <c r="C1047" s="562"/>
      <c r="D1047" s="562"/>
      <c r="E1047" s="562"/>
      <c r="F1047" s="562"/>
      <c r="G1047" s="182"/>
      <c r="H1047" s="549"/>
      <c r="I1047" s="8"/>
    </row>
    <row r="1048" ht="14.25" customHeight="1">
      <c r="B1048" s="4" t="s">
        <v>2641</v>
      </c>
      <c r="C1048" s="28" t="s">
        <v>3186</v>
      </c>
      <c r="D1048" s="320" t="s">
        <v>2635</v>
      </c>
      <c r="G1048" s="182"/>
      <c r="H1048" s="549"/>
      <c r="I1048" s="8"/>
    </row>
    <row r="1049" ht="14.25" customHeight="1">
      <c r="B1049" s="4" t="s">
        <v>2644</v>
      </c>
      <c r="C1049" s="28" t="s">
        <v>3194</v>
      </c>
      <c r="D1049" s="701" t="s">
        <v>129</v>
      </c>
      <c r="G1049" s="182"/>
      <c r="H1049" s="549"/>
      <c r="I1049" s="8"/>
    </row>
    <row r="1050" ht="14.25" customHeight="1">
      <c r="A1050" s="286" t="s">
        <v>4187</v>
      </c>
      <c r="B1050" s="286" t="s">
        <v>4188</v>
      </c>
      <c r="C1050" s="286"/>
      <c r="D1050" s="286"/>
      <c r="E1050" s="286"/>
      <c r="F1050" s="286"/>
      <c r="G1050" s="182"/>
      <c r="H1050" s="549"/>
      <c r="I1050" s="8"/>
    </row>
    <row r="1051" ht="14.25" customHeight="1">
      <c r="B1051" s="4" t="s">
        <v>2646</v>
      </c>
      <c r="C1051" s="28" t="s">
        <v>3186</v>
      </c>
      <c r="D1051" s="364" t="s">
        <v>4189</v>
      </c>
      <c r="G1051" s="182"/>
      <c r="H1051" s="549"/>
      <c r="I1051" s="8"/>
    </row>
    <row r="1052" ht="14.25" customHeight="1">
      <c r="B1052" s="26" t="s">
        <v>2649</v>
      </c>
      <c r="C1052" s="28" t="s">
        <v>3186</v>
      </c>
      <c r="D1052" s="130" t="s">
        <v>4190</v>
      </c>
      <c r="H1052" s="549"/>
      <c r="I1052" s="8"/>
    </row>
    <row r="1053" ht="14.25" customHeight="1">
      <c r="D1053" s="130" t="s">
        <v>2714</v>
      </c>
      <c r="H1053" s="549"/>
      <c r="I1053" s="8"/>
    </row>
    <row r="1054" ht="14.25" customHeight="1">
      <c r="D1054" s="130" t="s">
        <v>2715</v>
      </c>
      <c r="H1054" s="549"/>
      <c r="I1054" s="8"/>
    </row>
    <row r="1055" ht="14.25" customHeight="1">
      <c r="D1055" s="130" t="s">
        <v>2716</v>
      </c>
      <c r="H1055" s="549"/>
      <c r="I1055" s="8"/>
    </row>
    <row r="1056" ht="14.25" customHeight="1">
      <c r="D1056" s="130" t="s">
        <v>2717</v>
      </c>
      <c r="H1056" s="549"/>
      <c r="I1056" s="8"/>
    </row>
    <row r="1057" ht="14.25" customHeight="1">
      <c r="D1057" s="130" t="s">
        <v>4191</v>
      </c>
      <c r="H1057" s="549"/>
      <c r="I1057" s="8"/>
    </row>
    <row r="1058" ht="14.25" customHeight="1">
      <c r="D1058" s="130" t="s">
        <v>3714</v>
      </c>
      <c r="H1058" s="549"/>
      <c r="I1058" s="8"/>
    </row>
    <row r="1059" ht="14.25" customHeight="1">
      <c r="D1059" s="130" t="s">
        <v>4192</v>
      </c>
      <c r="H1059" s="549"/>
      <c r="I1059" s="8"/>
    </row>
    <row r="1060" ht="14.25" customHeight="1">
      <c r="A1060" s="658" t="s">
        <v>4193</v>
      </c>
      <c r="B1060" s="658" t="s">
        <v>4194</v>
      </c>
      <c r="C1060" s="658"/>
      <c r="D1060" s="658"/>
      <c r="E1060" s="658"/>
      <c r="F1060" s="658"/>
      <c r="G1060" s="8"/>
      <c r="H1060" s="549"/>
      <c r="I1060" s="8"/>
    </row>
    <row r="1061" ht="14.25" customHeight="1">
      <c r="B1061" s="56" t="s">
        <v>2651</v>
      </c>
      <c r="C1061" s="28" t="s">
        <v>3215</v>
      </c>
      <c r="D1061" s="698" t="s">
        <v>4195</v>
      </c>
      <c r="G1061" s="8"/>
      <c r="H1061" s="549"/>
      <c r="I1061" s="8"/>
    </row>
    <row r="1062" ht="14.25" customHeight="1">
      <c r="A1062" s="56"/>
      <c r="B1062" s="38" t="s">
        <v>2653</v>
      </c>
      <c r="C1062" s="28" t="s">
        <v>3186</v>
      </c>
      <c r="D1062" s="23" t="s">
        <v>4196</v>
      </c>
      <c r="G1062" s="702"/>
      <c r="H1062" s="549"/>
      <c r="I1062" s="8"/>
    </row>
    <row r="1063" ht="14.25" customHeight="1">
      <c r="A1063" s="56"/>
      <c r="D1063" s="703" t="s">
        <v>2713</v>
      </c>
      <c r="G1063" s="702"/>
      <c r="H1063" s="549"/>
      <c r="I1063" s="8"/>
    </row>
    <row r="1064" ht="14.25" customHeight="1">
      <c r="A1064" s="56"/>
      <c r="D1064" s="698" t="s">
        <v>4197</v>
      </c>
      <c r="G1064" s="702"/>
      <c r="H1064" s="549"/>
      <c r="I1064" s="8"/>
    </row>
    <row r="1065" ht="14.25" customHeight="1">
      <c r="A1065" s="56"/>
      <c r="D1065" s="130" t="s">
        <v>2714</v>
      </c>
      <c r="G1065" s="702"/>
      <c r="H1065" s="549"/>
      <c r="I1065" s="8"/>
    </row>
    <row r="1066" ht="14.25" customHeight="1">
      <c r="A1066" s="56"/>
      <c r="D1066" s="130" t="s">
        <v>2715</v>
      </c>
      <c r="G1066" s="702"/>
      <c r="H1066" s="549"/>
      <c r="I1066" s="8"/>
    </row>
    <row r="1067" ht="14.25" customHeight="1">
      <c r="A1067" s="56"/>
      <c r="D1067" s="130" t="s">
        <v>2716</v>
      </c>
      <c r="G1067" s="702"/>
      <c r="H1067" s="549"/>
      <c r="I1067" s="8"/>
    </row>
    <row r="1068" ht="14.25" customHeight="1">
      <c r="A1068" s="56"/>
      <c r="D1068" s="130" t="s">
        <v>2717</v>
      </c>
      <c r="G1068" s="702"/>
      <c r="H1068" s="549"/>
      <c r="I1068" s="8"/>
    </row>
    <row r="1069" ht="14.25" customHeight="1">
      <c r="A1069" s="56"/>
      <c r="D1069" s="130" t="s">
        <v>2718</v>
      </c>
      <c r="G1069" s="702"/>
      <c r="H1069" s="549"/>
      <c r="I1069" s="8"/>
    </row>
    <row r="1070" ht="14.25" customHeight="1">
      <c r="A1070" s="617" t="s">
        <v>4198</v>
      </c>
      <c r="B1070" s="617" t="s">
        <v>4199</v>
      </c>
      <c r="C1070" s="617"/>
      <c r="D1070" s="617"/>
      <c r="E1070" s="617"/>
      <c r="F1070" s="617"/>
      <c r="G1070" s="702"/>
      <c r="H1070" s="549"/>
      <c r="I1070" s="8"/>
    </row>
    <row r="1071" ht="14.25" customHeight="1">
      <c r="A1071" s="8"/>
      <c r="B1071" s="27" t="s">
        <v>2655</v>
      </c>
      <c r="C1071" s="27" t="s">
        <v>3186</v>
      </c>
      <c r="D1071" s="130" t="s">
        <v>2719</v>
      </c>
      <c r="G1071" s="702"/>
      <c r="H1071" s="549"/>
      <c r="I1071" s="8"/>
    </row>
    <row r="1072" ht="14.25" customHeight="1">
      <c r="A1072" s="8"/>
      <c r="D1072" s="130" t="s">
        <v>2721</v>
      </c>
      <c r="G1072" s="702"/>
      <c r="H1072" s="549"/>
      <c r="I1072" s="8"/>
    </row>
    <row r="1073" ht="14.25" customHeight="1">
      <c r="A1073" s="8"/>
      <c r="D1073" s="4" t="s">
        <v>2722</v>
      </c>
      <c r="G1073" s="702"/>
      <c r="H1073" s="549"/>
      <c r="I1073" s="8"/>
    </row>
    <row r="1074" ht="14.25" customHeight="1">
      <c r="A1074" s="8"/>
      <c r="D1074" s="4" t="s">
        <v>3675</v>
      </c>
      <c r="G1074" s="702"/>
      <c r="H1074" s="549"/>
      <c r="I1074" s="8"/>
    </row>
    <row r="1075" ht="14.25" customHeight="1">
      <c r="A1075" s="8"/>
      <c r="B1075" s="27" t="s">
        <v>2657</v>
      </c>
      <c r="C1075" s="27" t="s">
        <v>3186</v>
      </c>
      <c r="D1075" s="4" t="s">
        <v>4200</v>
      </c>
      <c r="G1075" s="702"/>
      <c r="H1075" s="549"/>
      <c r="I1075" s="8"/>
    </row>
    <row r="1076" ht="14.25" customHeight="1">
      <c r="A1076" s="8"/>
      <c r="D1076" s="51" t="s">
        <v>2725</v>
      </c>
      <c r="E1076" s="56"/>
      <c r="F1076" s="56"/>
      <c r="G1076" s="702"/>
      <c r="H1076" s="549"/>
      <c r="I1076" s="8"/>
    </row>
    <row r="1077" ht="14.25" customHeight="1">
      <c r="A1077" s="8"/>
      <c r="D1077" s="51" t="s">
        <v>2726</v>
      </c>
      <c r="E1077" s="56"/>
      <c r="F1077" s="56"/>
      <c r="G1077" s="702"/>
      <c r="H1077" s="549"/>
      <c r="I1077" s="8"/>
    </row>
    <row r="1078" ht="14.25" customHeight="1">
      <c r="A1078" s="8"/>
      <c r="D1078" s="4" t="s">
        <v>2727</v>
      </c>
      <c r="E1078" s="56"/>
      <c r="F1078" s="56"/>
      <c r="G1078" s="702"/>
      <c r="H1078" s="549"/>
      <c r="I1078" s="8"/>
    </row>
    <row r="1079" ht="14.25" customHeight="1">
      <c r="A1079" s="8"/>
      <c r="B1079" s="8" t="s">
        <v>2659</v>
      </c>
      <c r="C1079" s="28" t="s">
        <v>3194</v>
      </c>
      <c r="D1079" s="51" t="s">
        <v>2728</v>
      </c>
      <c r="E1079" s="56"/>
      <c r="F1079" s="56"/>
      <c r="G1079" s="702"/>
      <c r="H1079" s="549"/>
      <c r="I1079" s="8"/>
    </row>
    <row r="1080" ht="14.25" customHeight="1">
      <c r="A1080" s="8"/>
      <c r="B1080" s="8" t="s">
        <v>2661</v>
      </c>
      <c r="C1080" s="28" t="s">
        <v>3215</v>
      </c>
      <c r="D1080" s="51" t="s">
        <v>2730</v>
      </c>
      <c r="E1080" s="56"/>
      <c r="F1080" s="56"/>
      <c r="G1080" s="702"/>
      <c r="H1080" s="549"/>
      <c r="I1080" s="8"/>
    </row>
    <row r="1081" ht="14.25" customHeight="1">
      <c r="A1081" s="8"/>
      <c r="B1081" s="8" t="s">
        <v>2663</v>
      </c>
      <c r="C1081" s="28" t="s">
        <v>3194</v>
      </c>
      <c r="D1081" s="4" t="s">
        <v>2732</v>
      </c>
      <c r="E1081" s="56"/>
      <c r="F1081" s="56"/>
      <c r="G1081" s="702"/>
      <c r="H1081" s="549"/>
      <c r="I1081" s="8"/>
    </row>
    <row r="1082" ht="14.25" customHeight="1">
      <c r="A1082" s="8"/>
      <c r="B1082" s="8" t="s">
        <v>2665</v>
      </c>
      <c r="C1082" s="28" t="s">
        <v>3215</v>
      </c>
      <c r="D1082" s="4" t="s">
        <v>2734</v>
      </c>
      <c r="E1082" s="56"/>
      <c r="F1082" s="56"/>
      <c r="G1082" s="702"/>
      <c r="H1082" s="549"/>
      <c r="I1082" s="8"/>
    </row>
    <row r="1083" ht="14.25" customHeight="1">
      <c r="A1083" s="8"/>
      <c r="B1083" s="8" t="s">
        <v>2667</v>
      </c>
      <c r="C1083" s="28" t="s">
        <v>3186</v>
      </c>
      <c r="D1083" s="51" t="s">
        <v>2736</v>
      </c>
      <c r="E1083" s="56"/>
      <c r="F1083" s="56"/>
      <c r="G1083" s="702"/>
      <c r="H1083" s="549"/>
      <c r="I1083" s="8"/>
    </row>
    <row r="1084" ht="14.25" customHeight="1">
      <c r="A1084" s="8"/>
      <c r="B1084" s="8" t="s">
        <v>2669</v>
      </c>
      <c r="C1084" s="28" t="s">
        <v>3215</v>
      </c>
      <c r="D1084" s="698" t="s">
        <v>2738</v>
      </c>
      <c r="E1084" s="56"/>
      <c r="F1084" s="56"/>
      <c r="G1084" s="702"/>
      <c r="H1084" s="549"/>
      <c r="I1084" s="8"/>
    </row>
    <row r="1085" ht="14.25" customHeight="1">
      <c r="A1085" s="8"/>
      <c r="B1085" s="27" t="s">
        <v>2671</v>
      </c>
      <c r="C1085" s="27" t="s">
        <v>3186</v>
      </c>
      <c r="D1085" s="51" t="s">
        <v>4201</v>
      </c>
      <c r="E1085" s="56"/>
      <c r="F1085" s="56"/>
      <c r="G1085" s="702"/>
      <c r="H1085" s="549"/>
      <c r="I1085" s="8"/>
    </row>
    <row r="1086" ht="14.25" customHeight="1">
      <c r="A1086" s="8"/>
      <c r="D1086" s="4" t="s">
        <v>4202</v>
      </c>
      <c r="E1086" s="56"/>
      <c r="F1086" s="56"/>
      <c r="G1086" s="702"/>
      <c r="H1086" s="549"/>
      <c r="I1086" s="8"/>
    </row>
    <row r="1087" ht="14.25" customHeight="1">
      <c r="A1087" s="8"/>
      <c r="D1087" s="130" t="s">
        <v>4203</v>
      </c>
      <c r="E1087" s="56"/>
      <c r="F1087" s="56"/>
      <c r="G1087" s="702"/>
      <c r="H1087" s="549"/>
      <c r="I1087" s="8"/>
    </row>
    <row r="1088" ht="14.25" customHeight="1">
      <c r="A1088" s="8"/>
      <c r="D1088" s="130" t="s">
        <v>2714</v>
      </c>
      <c r="E1088" s="56"/>
      <c r="F1088" s="56"/>
      <c r="G1088" s="702"/>
      <c r="H1088" s="549"/>
      <c r="I1088" s="8"/>
    </row>
    <row r="1089" ht="14.25" customHeight="1">
      <c r="A1089" s="8"/>
      <c r="D1089" s="130" t="s">
        <v>2715</v>
      </c>
      <c r="E1089" s="56"/>
      <c r="F1089" s="56"/>
      <c r="G1089" s="702"/>
      <c r="H1089" s="549"/>
      <c r="I1089" s="8"/>
    </row>
    <row r="1090" ht="14.25" customHeight="1">
      <c r="A1090" s="8"/>
      <c r="D1090" s="130" t="s">
        <v>2716</v>
      </c>
      <c r="E1090" s="56"/>
      <c r="F1090" s="56"/>
      <c r="G1090" s="702"/>
      <c r="H1090" s="549"/>
      <c r="I1090" s="8"/>
    </row>
    <row r="1091" ht="14.25" customHeight="1">
      <c r="A1091" s="8"/>
      <c r="D1091" s="130" t="s">
        <v>2717</v>
      </c>
      <c r="E1091" s="56"/>
      <c r="F1091" s="56"/>
      <c r="G1091" s="702"/>
      <c r="H1091" s="549"/>
      <c r="I1091" s="8"/>
    </row>
    <row r="1092" ht="14.25" customHeight="1">
      <c r="A1092" s="8"/>
      <c r="D1092" s="130" t="s">
        <v>4204</v>
      </c>
      <c r="E1092" s="56"/>
      <c r="F1092" s="56"/>
      <c r="G1092" s="702"/>
      <c r="H1092" s="549"/>
      <c r="I1092" s="8"/>
    </row>
    <row r="1093" ht="14.25" customHeight="1">
      <c r="A1093" s="578" t="s">
        <v>4205</v>
      </c>
      <c r="B1093" s="658" t="s">
        <v>4206</v>
      </c>
      <c r="C1093" s="562"/>
      <c r="D1093" s="562"/>
      <c r="E1093" s="562"/>
      <c r="F1093" s="562"/>
      <c r="G1093" s="702"/>
      <c r="H1093" s="549"/>
      <c r="I1093" s="8"/>
    </row>
    <row r="1094" ht="14.25" customHeight="1">
      <c r="B1094" s="56" t="s">
        <v>2673</v>
      </c>
      <c r="C1094" s="28" t="s">
        <v>3186</v>
      </c>
      <c r="D1094" s="358" t="s">
        <v>4207</v>
      </c>
      <c r="G1094" s="704"/>
      <c r="H1094" s="549"/>
      <c r="I1094" s="8"/>
    </row>
    <row r="1095" ht="14.25" customHeight="1">
      <c r="B1095" s="56" t="s">
        <v>2677</v>
      </c>
      <c r="C1095" s="28" t="s">
        <v>3186</v>
      </c>
      <c r="D1095" s="358" t="s">
        <v>2676</v>
      </c>
      <c r="G1095" s="704"/>
      <c r="H1095" s="549"/>
      <c r="I1095" s="8"/>
    </row>
    <row r="1096" ht="14.25" customHeight="1">
      <c r="A1096" s="56"/>
      <c r="B1096" s="56" t="s">
        <v>2690</v>
      </c>
      <c r="C1096" s="28" t="s">
        <v>3215</v>
      </c>
      <c r="D1096" s="23" t="s">
        <v>4208</v>
      </c>
      <c r="G1096" s="8"/>
      <c r="H1096" s="549"/>
      <c r="I1096" s="8"/>
    </row>
    <row r="1097" ht="14.25" customHeight="1">
      <c r="A1097" s="578" t="s">
        <v>4209</v>
      </c>
      <c r="B1097" s="562" t="s">
        <v>4210</v>
      </c>
      <c r="C1097" s="578"/>
      <c r="D1097" s="578"/>
      <c r="E1097" s="578"/>
      <c r="F1097" s="578"/>
      <c r="G1097" s="8"/>
      <c r="H1097" s="549"/>
      <c r="I1097" s="8"/>
    </row>
    <row r="1098" ht="14.25" customHeight="1">
      <c r="B1098" s="56" t="s">
        <v>2692</v>
      </c>
      <c r="C1098" s="28" t="s">
        <v>3186</v>
      </c>
      <c r="D1098" s="358" t="s">
        <v>4211</v>
      </c>
      <c r="G1098" s="8"/>
      <c r="H1098" s="549"/>
      <c r="I1098" s="8"/>
    </row>
    <row r="1099" ht="14.25" customHeight="1">
      <c r="B1099" s="56" t="s">
        <v>2695</v>
      </c>
      <c r="C1099" s="28" t="s">
        <v>3186</v>
      </c>
      <c r="D1099" s="358" t="s">
        <v>2694</v>
      </c>
      <c r="G1099" s="8"/>
      <c r="H1099" s="549"/>
      <c r="I1099" s="8"/>
    </row>
    <row r="1100" ht="14.25" customHeight="1">
      <c r="A1100" s="56"/>
      <c r="B1100" s="56" t="s">
        <v>2708</v>
      </c>
      <c r="C1100" s="28" t="s">
        <v>3215</v>
      </c>
      <c r="D1100" s="698" t="s">
        <v>4212</v>
      </c>
      <c r="G1100" s="702"/>
      <c r="H1100" s="549"/>
      <c r="I1100" s="8"/>
    </row>
    <row r="1101" ht="14.25" customHeight="1">
      <c r="A1101" s="578" t="s">
        <v>4213</v>
      </c>
      <c r="B1101" s="562" t="s">
        <v>4214</v>
      </c>
      <c r="C1101" s="578"/>
      <c r="D1101" s="578"/>
      <c r="E1101" s="578"/>
      <c r="F1101" s="578"/>
      <c r="G1101" s="702"/>
      <c r="H1101" s="549"/>
      <c r="I1101" s="8"/>
    </row>
    <row r="1102" ht="14.25" customHeight="1">
      <c r="B1102" s="56" t="s">
        <v>2710</v>
      </c>
      <c r="C1102" s="28" t="s">
        <v>3186</v>
      </c>
      <c r="D1102" s="358" t="s">
        <v>4215</v>
      </c>
      <c r="G1102" s="8"/>
      <c r="H1102" s="549"/>
      <c r="I1102" s="8"/>
    </row>
    <row r="1103" ht="14.25" customHeight="1">
      <c r="B1103" s="56" t="s">
        <v>2740</v>
      </c>
      <c r="C1103" s="28" t="s">
        <v>3215</v>
      </c>
      <c r="D1103" s="698" t="s">
        <v>4216</v>
      </c>
      <c r="G1103" s="702"/>
      <c r="H1103" s="549"/>
      <c r="I1103" s="8"/>
    </row>
    <row r="1104" ht="14.25" customHeight="1">
      <c r="A1104" s="578" t="s">
        <v>4217</v>
      </c>
      <c r="B1104" s="562" t="s">
        <v>4218</v>
      </c>
      <c r="C1104" s="578"/>
      <c r="D1104" s="578"/>
      <c r="E1104" s="578"/>
      <c r="F1104" s="578"/>
      <c r="G1104" s="702"/>
      <c r="H1104" s="549"/>
      <c r="I1104" s="8"/>
    </row>
    <row r="1105" ht="14.25" customHeight="1">
      <c r="B1105" s="38" t="s">
        <v>2742</v>
      </c>
      <c r="C1105" s="28" t="s">
        <v>3186</v>
      </c>
      <c r="D1105" s="130" t="s">
        <v>4219</v>
      </c>
      <c r="H1105" s="549"/>
      <c r="I1105" s="8"/>
    </row>
    <row r="1106" ht="14.25" customHeight="1">
      <c r="A1106" s="56"/>
      <c r="B1106" s="38" t="s">
        <v>2744</v>
      </c>
      <c r="C1106" s="28" t="s">
        <v>3194</v>
      </c>
      <c r="D1106" s="130" t="s">
        <v>4220</v>
      </c>
      <c r="H1106" s="549"/>
      <c r="I1106" s="8"/>
    </row>
    <row r="1107" ht="14.25" customHeight="1">
      <c r="A1107" s="562" t="s">
        <v>4221</v>
      </c>
      <c r="B1107" s="562" t="s">
        <v>4222</v>
      </c>
      <c r="C1107" s="578"/>
      <c r="D1107" s="578"/>
      <c r="E1107" s="578"/>
      <c r="F1107" s="578"/>
      <c r="G1107" s="182"/>
      <c r="H1107" s="549"/>
      <c r="I1107" s="8"/>
    </row>
    <row r="1108" ht="14.25" customHeight="1">
      <c r="B1108" s="38" t="s">
        <v>4223</v>
      </c>
      <c r="C1108" s="28" t="s">
        <v>3186</v>
      </c>
      <c r="D1108" s="51" t="s">
        <v>3798</v>
      </c>
      <c r="G1108" s="182"/>
      <c r="H1108" s="549"/>
      <c r="I1108" s="8"/>
    </row>
    <row r="1109" ht="14.25" customHeight="1">
      <c r="B1109" s="38" t="s">
        <v>4224</v>
      </c>
      <c r="C1109" s="28" t="s">
        <v>3215</v>
      </c>
      <c r="D1109" s="51" t="s">
        <v>3799</v>
      </c>
      <c r="G1109" s="182"/>
      <c r="H1109" s="549"/>
      <c r="I1109" s="8"/>
    </row>
    <row r="1110" ht="14.25" customHeight="1">
      <c r="A1110" s="286" t="s">
        <v>4225</v>
      </c>
      <c r="B1110" s="286" t="s">
        <v>4226</v>
      </c>
      <c r="C1110" s="286"/>
      <c r="D1110" s="286"/>
      <c r="E1110" s="286"/>
      <c r="F1110" s="286"/>
      <c r="G1110" s="182"/>
      <c r="H1110" s="549"/>
      <c r="I1110" s="8"/>
    </row>
    <row r="1111" ht="14.25" customHeight="1">
      <c r="B1111" s="4" t="s">
        <v>4227</v>
      </c>
      <c r="C1111" s="28" t="s">
        <v>3186</v>
      </c>
      <c r="D1111" s="257" t="s">
        <v>4228</v>
      </c>
      <c r="G1111" s="182"/>
      <c r="H1111" s="549"/>
      <c r="I1111" s="8"/>
    </row>
    <row r="1112" ht="14.25" customHeight="1">
      <c r="B1112" s="4" t="s">
        <v>2749</v>
      </c>
      <c r="C1112" s="28" t="s">
        <v>3186</v>
      </c>
      <c r="D1112" s="705" t="s">
        <v>4229</v>
      </c>
      <c r="G1112" s="182"/>
      <c r="H1112" s="549"/>
      <c r="I1112" s="8"/>
    </row>
    <row r="1113" ht="14.25" customHeight="1">
      <c r="B1113" s="26" t="s">
        <v>2751</v>
      </c>
      <c r="C1113" s="28" t="s">
        <v>3186</v>
      </c>
      <c r="D1113" s="363" t="s">
        <v>4230</v>
      </c>
      <c r="G1113" s="182"/>
      <c r="H1113" s="549"/>
      <c r="I1113" s="8"/>
    </row>
    <row r="1114" ht="14.25" customHeight="1">
      <c r="D1114" s="706" t="s">
        <v>4231</v>
      </c>
      <c r="G1114" s="182"/>
      <c r="H1114" s="549"/>
      <c r="I1114" s="8"/>
    </row>
    <row r="1115" ht="14.25" customHeight="1">
      <c r="D1115" s="320" t="s">
        <v>4232</v>
      </c>
      <c r="G1115" s="182"/>
      <c r="H1115" s="549"/>
      <c r="I1115" s="8"/>
    </row>
    <row r="1116" ht="14.25" customHeight="1">
      <c r="D1116" s="609" t="s">
        <v>4233</v>
      </c>
      <c r="G1116" s="182"/>
      <c r="H1116" s="549"/>
      <c r="I1116" s="8"/>
    </row>
    <row r="1117" ht="14.25" customHeight="1">
      <c r="A1117" s="286" t="s">
        <v>4234</v>
      </c>
      <c r="B1117" s="286" t="s">
        <v>4235</v>
      </c>
      <c r="C1117" s="286"/>
      <c r="D1117" s="286"/>
      <c r="E1117" s="286"/>
      <c r="F1117" s="286"/>
      <c r="G1117" s="182"/>
      <c r="H1117" s="549"/>
      <c r="I1117" s="8"/>
    </row>
    <row r="1118" ht="14.25" customHeight="1">
      <c r="B1118" s="4" t="s">
        <v>4236</v>
      </c>
      <c r="C1118" s="28" t="s">
        <v>3194</v>
      </c>
      <c r="D1118" s="257" t="s">
        <v>4237</v>
      </c>
      <c r="G1118" s="182"/>
      <c r="H1118" s="549"/>
      <c r="I1118" s="8"/>
    </row>
    <row r="1119" ht="14.25" customHeight="1">
      <c r="B1119" s="4" t="s">
        <v>2760</v>
      </c>
      <c r="C1119" s="28" t="s">
        <v>3194</v>
      </c>
      <c r="D1119" s="4" t="s">
        <v>4238</v>
      </c>
      <c r="G1119" s="182"/>
      <c r="H1119" s="549"/>
      <c r="I1119" s="8"/>
    </row>
    <row r="1120" ht="14.25" customHeight="1">
      <c r="A1120" s="286" t="s">
        <v>4239</v>
      </c>
      <c r="B1120" s="286" t="s">
        <v>4240</v>
      </c>
      <c r="C1120" s="286"/>
      <c r="D1120" s="286"/>
      <c r="E1120" s="286"/>
      <c r="F1120" s="286"/>
      <c r="G1120" s="182"/>
      <c r="H1120" s="549"/>
      <c r="I1120" s="8"/>
    </row>
    <row r="1121" ht="14.25" customHeight="1">
      <c r="B1121" s="4" t="s">
        <v>4241</v>
      </c>
      <c r="C1121" s="28" t="s">
        <v>3194</v>
      </c>
      <c r="D1121" s="257" t="s">
        <v>4242</v>
      </c>
      <c r="G1121" s="182"/>
      <c r="H1121" s="549"/>
      <c r="I1121" s="8"/>
    </row>
    <row r="1122" ht="14.25" customHeight="1">
      <c r="B1122" s="4" t="s">
        <v>2767</v>
      </c>
      <c r="C1122" s="28" t="s">
        <v>3194</v>
      </c>
      <c r="D1122" s="320" t="s">
        <v>4243</v>
      </c>
      <c r="G1122" s="182"/>
      <c r="H1122" s="549"/>
      <c r="I1122" s="8"/>
    </row>
    <row r="1123" ht="14.25" customHeight="1">
      <c r="A1123" s="286" t="s">
        <v>4244</v>
      </c>
      <c r="B1123" s="286" t="s">
        <v>4245</v>
      </c>
      <c r="C1123" s="286"/>
      <c r="D1123" s="286"/>
      <c r="E1123" s="286"/>
      <c r="F1123" s="286"/>
      <c r="G1123" s="182"/>
      <c r="H1123" s="549"/>
      <c r="I1123" s="8"/>
    </row>
    <row r="1124" ht="14.25" customHeight="1">
      <c r="B1124" s="4" t="s">
        <v>4246</v>
      </c>
      <c r="C1124" s="28" t="s">
        <v>3194</v>
      </c>
      <c r="D1124" s="257" t="s">
        <v>4247</v>
      </c>
      <c r="G1124" s="182"/>
      <c r="H1124" s="549"/>
      <c r="I1124" s="8"/>
    </row>
    <row r="1125" ht="14.25" customHeight="1">
      <c r="B1125" s="4" t="s">
        <v>2772</v>
      </c>
      <c r="C1125" s="28" t="s">
        <v>3194</v>
      </c>
      <c r="D1125" s="320" t="s">
        <v>4248</v>
      </c>
      <c r="G1125" s="182"/>
      <c r="H1125" s="549"/>
      <c r="I1125" s="8"/>
    </row>
    <row r="1126" ht="14.25" customHeight="1">
      <c r="A1126" s="657" t="s">
        <v>4249</v>
      </c>
      <c r="B1126" s="286" t="s">
        <v>4250</v>
      </c>
      <c r="C1126" s="657"/>
      <c r="D1126" s="657"/>
      <c r="E1126" s="657"/>
      <c r="F1126" s="657"/>
      <c r="G1126" s="182"/>
      <c r="H1126" s="549"/>
      <c r="I1126" s="8"/>
    </row>
    <row r="1127" ht="14.25" customHeight="1">
      <c r="B1127" s="4" t="s">
        <v>2774</v>
      </c>
      <c r="C1127" s="28" t="s">
        <v>3186</v>
      </c>
      <c r="D1127" s="707" t="s">
        <v>4251</v>
      </c>
      <c r="G1127" s="182"/>
      <c r="H1127" s="549"/>
      <c r="I1127" s="8"/>
    </row>
    <row r="1128" ht="14.25" customHeight="1">
      <c r="A1128" s="4"/>
      <c r="B1128" s="4" t="s">
        <v>2776</v>
      </c>
      <c r="C1128" s="28" t="s">
        <v>3186</v>
      </c>
      <c r="D1128" s="306" t="s">
        <v>4252</v>
      </c>
      <c r="G1128" s="182"/>
      <c r="H1128" s="549"/>
      <c r="I1128" s="8"/>
    </row>
    <row r="1129" ht="14.25" customHeight="1">
      <c r="B1129" s="4" t="s">
        <v>2778</v>
      </c>
      <c r="C1129" s="28" t="s">
        <v>3186</v>
      </c>
      <c r="D1129" s="306" t="s">
        <v>4253</v>
      </c>
      <c r="G1129" s="182"/>
      <c r="H1129" s="549"/>
      <c r="I1129" s="8"/>
    </row>
    <row r="1130" ht="14.25" customHeight="1">
      <c r="A1130" s="286" t="s">
        <v>4025</v>
      </c>
      <c r="B1130" s="286" t="s">
        <v>4254</v>
      </c>
      <c r="C1130" s="657"/>
      <c r="D1130" s="657"/>
      <c r="E1130" s="657"/>
      <c r="F1130" s="657"/>
      <c r="G1130" s="182"/>
      <c r="H1130" s="549"/>
      <c r="I1130" s="8"/>
    </row>
    <row r="1131" ht="14.25" customHeight="1">
      <c r="B1131" s="4" t="s">
        <v>2780</v>
      </c>
      <c r="C1131" s="28" t="s">
        <v>3186</v>
      </c>
      <c r="D1131" s="140" t="s">
        <v>4255</v>
      </c>
      <c r="G1131" s="182"/>
      <c r="H1131" s="549"/>
      <c r="I1131" s="8"/>
    </row>
    <row r="1132" ht="14.25" customHeight="1">
      <c r="A1132" s="286" t="s">
        <v>4026</v>
      </c>
      <c r="B1132" s="286" t="s">
        <v>4256</v>
      </c>
      <c r="C1132" s="657"/>
      <c r="D1132" s="657"/>
      <c r="E1132" s="657"/>
      <c r="F1132" s="657"/>
      <c r="G1132" s="182"/>
      <c r="H1132" s="549"/>
      <c r="I1132" s="8"/>
    </row>
    <row r="1133" ht="14.25" customHeight="1">
      <c r="B1133" s="4" t="s">
        <v>2782</v>
      </c>
      <c r="C1133" s="28" t="s">
        <v>3186</v>
      </c>
      <c r="D1133" s="708" t="s">
        <v>4257</v>
      </c>
      <c r="G1133" s="182"/>
      <c r="H1133" s="549"/>
      <c r="I1133" s="8"/>
    </row>
    <row r="1134" ht="14.25" customHeight="1">
      <c r="A1134" s="286" t="s">
        <v>4027</v>
      </c>
      <c r="B1134" s="286" t="s">
        <v>4258</v>
      </c>
      <c r="C1134" s="657"/>
      <c r="D1134" s="657"/>
      <c r="E1134" s="657"/>
      <c r="F1134" s="657"/>
      <c r="G1134" s="182"/>
      <c r="H1134" s="549"/>
      <c r="I1134" s="8"/>
    </row>
    <row r="1135" ht="14.25" customHeight="1">
      <c r="B1135" s="4" t="s">
        <v>2784</v>
      </c>
      <c r="C1135" s="28" t="s">
        <v>3186</v>
      </c>
      <c r="D1135" s="709" t="s">
        <v>4259</v>
      </c>
      <c r="G1135" s="182"/>
      <c r="H1135" s="549"/>
      <c r="I1135" s="8"/>
    </row>
    <row r="1136" ht="14.25" customHeight="1">
      <c r="A1136" s="710" t="s">
        <v>3070</v>
      </c>
      <c r="B1136" s="710" t="s">
        <v>4260</v>
      </c>
      <c r="C1136" s="711"/>
      <c r="D1136" s="711"/>
      <c r="E1136" s="711"/>
      <c r="F1136" s="711"/>
      <c r="G1136" s="182"/>
      <c r="H1136" s="549"/>
      <c r="I1136" s="8"/>
    </row>
    <row r="1137" ht="14.25" customHeight="1">
      <c r="B1137" s="4" t="s">
        <v>2786</v>
      </c>
      <c r="C1137" s="28" t="s">
        <v>3186</v>
      </c>
      <c r="D1137" s="51" t="s">
        <v>4261</v>
      </c>
      <c r="G1137" s="182"/>
      <c r="H1137" s="549"/>
      <c r="I1137" s="8"/>
    </row>
    <row r="1138" ht="14.25" customHeight="1">
      <c r="B1138" s="4" t="s">
        <v>2788</v>
      </c>
      <c r="C1138" s="28" t="s">
        <v>3194</v>
      </c>
      <c r="D1138" s="51" t="s">
        <v>4262</v>
      </c>
      <c r="G1138" s="182"/>
      <c r="H1138" s="549"/>
      <c r="I1138" s="8"/>
    </row>
    <row r="1139" ht="14.25" customHeight="1">
      <c r="B1139" s="4" t="s">
        <v>2790</v>
      </c>
      <c r="C1139" s="28" t="s">
        <v>3186</v>
      </c>
      <c r="D1139" s="306" t="s">
        <v>4263</v>
      </c>
      <c r="G1139" s="182"/>
      <c r="H1139" s="549"/>
      <c r="I1139" s="8"/>
    </row>
    <row r="1140" ht="14.25" customHeight="1">
      <c r="B1140" s="4" t="s">
        <v>2792</v>
      </c>
      <c r="C1140" s="26" t="s">
        <v>3186</v>
      </c>
      <c r="D1140" s="51" t="s">
        <v>4264</v>
      </c>
      <c r="G1140" s="182"/>
      <c r="H1140" s="549"/>
      <c r="I1140" s="8"/>
    </row>
    <row r="1141" ht="14.25" customHeight="1">
      <c r="B1141" s="26" t="s">
        <v>2794</v>
      </c>
      <c r="C1141" s="26" t="s">
        <v>3186</v>
      </c>
      <c r="D1141" s="51" t="s">
        <v>4265</v>
      </c>
      <c r="G1141" s="182"/>
      <c r="H1141" s="549"/>
      <c r="I1141" s="8"/>
    </row>
    <row r="1142" ht="14.25" customHeight="1">
      <c r="D1142" s="51" t="s">
        <v>4266</v>
      </c>
      <c r="G1142" s="182" t="s">
        <v>4267</v>
      </c>
      <c r="H1142" s="549"/>
      <c r="I1142" s="8"/>
    </row>
    <row r="1143" ht="14.25" customHeight="1">
      <c r="D1143" s="51" t="s">
        <v>4268</v>
      </c>
      <c r="G1143" s="182"/>
      <c r="H1143" s="549"/>
      <c r="I1143" s="8"/>
    </row>
    <row r="1144" ht="14.25" customHeight="1">
      <c r="D1144" s="132" t="s">
        <v>4269</v>
      </c>
      <c r="G1144" s="182"/>
      <c r="H1144" s="549"/>
      <c r="I1144" s="8"/>
    </row>
    <row r="1145" ht="14.25" customHeight="1">
      <c r="D1145" s="51" t="s">
        <v>4270</v>
      </c>
      <c r="G1145" s="712"/>
      <c r="H1145" s="549"/>
      <c r="I1145" s="8"/>
    </row>
    <row r="1146" ht="14.25" customHeight="1">
      <c r="D1146" s="51" t="s">
        <v>4271</v>
      </c>
      <c r="G1146" s="712"/>
      <c r="H1146" s="549"/>
      <c r="I1146" s="8"/>
    </row>
    <row r="1147" ht="14.25" customHeight="1">
      <c r="D1147" s="51" t="s">
        <v>4272</v>
      </c>
      <c r="G1147" s="712"/>
      <c r="H1147" s="549"/>
      <c r="I1147" s="8"/>
    </row>
    <row r="1148" ht="14.25" customHeight="1">
      <c r="D1148" s="51" t="s">
        <v>2153</v>
      </c>
      <c r="G1148" s="182"/>
      <c r="H1148" s="549"/>
      <c r="I1148" s="8"/>
    </row>
    <row r="1149" ht="14.25" customHeight="1">
      <c r="D1149" s="51" t="s">
        <v>2154</v>
      </c>
      <c r="G1149" s="182"/>
      <c r="H1149" s="549"/>
      <c r="I1149" s="8"/>
    </row>
    <row r="1150" ht="14.25" customHeight="1">
      <c r="B1150" s="4" t="s">
        <v>2796</v>
      </c>
      <c r="C1150" s="26" t="s">
        <v>3186</v>
      </c>
      <c r="D1150" s="51" t="s">
        <v>4273</v>
      </c>
      <c r="G1150" s="182"/>
      <c r="H1150" s="549"/>
      <c r="I1150" s="8"/>
    </row>
    <row r="1151" ht="14.25" customHeight="1">
      <c r="B1151" s="4" t="s">
        <v>2798</v>
      </c>
      <c r="C1151" s="26" t="s">
        <v>3186</v>
      </c>
      <c r="D1151" s="51" t="s">
        <v>4274</v>
      </c>
      <c r="G1151" s="182"/>
      <c r="H1151" s="549"/>
      <c r="I1151" s="8"/>
    </row>
    <row r="1152" ht="14.25" customHeight="1">
      <c r="B1152" s="4" t="s">
        <v>2803</v>
      </c>
      <c r="C1152" s="28" t="s">
        <v>3215</v>
      </c>
      <c r="D1152" s="51" t="s">
        <v>4275</v>
      </c>
      <c r="G1152" s="182"/>
      <c r="H1152" s="549"/>
      <c r="I1152" s="8"/>
    </row>
    <row r="1153" ht="14.25" customHeight="1">
      <c r="B1153" s="4" t="s">
        <v>2806</v>
      </c>
      <c r="C1153" s="28" t="s">
        <v>3186</v>
      </c>
      <c r="D1153" s="306" t="s">
        <v>2805</v>
      </c>
      <c r="G1153" s="182"/>
      <c r="H1153" s="549"/>
      <c r="I1153" s="8"/>
    </row>
    <row r="1154" ht="14.25" customHeight="1">
      <c r="B1154" s="4" t="s">
        <v>2814</v>
      </c>
      <c r="C1154" s="28" t="s">
        <v>3186</v>
      </c>
      <c r="D1154" s="306" t="s">
        <v>2813</v>
      </c>
      <c r="G1154" s="182"/>
      <c r="H1154" s="549"/>
      <c r="I1154" s="8"/>
    </row>
    <row r="1155" ht="14.25" customHeight="1">
      <c r="B1155" s="4" t="s">
        <v>2820</v>
      </c>
      <c r="C1155" s="28" t="s">
        <v>3186</v>
      </c>
      <c r="D1155" s="306" t="s">
        <v>2819</v>
      </c>
      <c r="G1155" s="182"/>
      <c r="H1155" s="549"/>
      <c r="I1155" s="8"/>
    </row>
    <row r="1156" ht="14.25" customHeight="1">
      <c r="B1156" s="4" t="s">
        <v>2827</v>
      </c>
      <c r="C1156" s="28" t="s">
        <v>3186</v>
      </c>
      <c r="D1156" s="51" t="s">
        <v>4276</v>
      </c>
      <c r="G1156" s="182"/>
      <c r="H1156" s="549"/>
      <c r="I1156" s="8"/>
    </row>
    <row r="1157" ht="14.25" customHeight="1">
      <c r="B1157" s="4" t="s">
        <v>2833</v>
      </c>
      <c r="C1157" s="28" t="s">
        <v>3186</v>
      </c>
      <c r="D1157" s="120" t="s">
        <v>2832</v>
      </c>
      <c r="G1157" s="182"/>
      <c r="H1157" s="549"/>
      <c r="I1157" s="8"/>
    </row>
    <row r="1158" ht="14.25" customHeight="1">
      <c r="B1158" s="4" t="s">
        <v>2842</v>
      </c>
      <c r="C1158" s="28" t="s">
        <v>3186</v>
      </c>
      <c r="D1158" s="194" t="s">
        <v>4277</v>
      </c>
      <c r="G1158" s="182"/>
      <c r="H1158" s="549"/>
      <c r="I1158" s="8"/>
    </row>
    <row r="1159" ht="14.25" customHeight="1">
      <c r="A1159" s="409"/>
      <c r="B1159" s="713" t="s">
        <v>2845</v>
      </c>
      <c r="C1159" s="647" t="s">
        <v>3194</v>
      </c>
      <c r="D1159" s="410" t="s">
        <v>4278</v>
      </c>
      <c r="G1159" s="182"/>
      <c r="H1159" s="549"/>
      <c r="I1159" s="8"/>
    </row>
    <row r="1160" ht="14.25" customHeight="1">
      <c r="B1160" s="4"/>
      <c r="D1160" s="320"/>
      <c r="G1160" s="182"/>
      <c r="H1160" s="549"/>
      <c r="I1160" s="8"/>
    </row>
    <row r="1161" ht="14.25" customHeight="1">
      <c r="B1161" s="4"/>
      <c r="D1161" s="714" t="s">
        <v>4279</v>
      </c>
      <c r="G1161" s="182"/>
      <c r="H1161" s="549"/>
      <c r="I1161" s="8"/>
    </row>
    <row r="1162" ht="14.25" customHeight="1">
      <c r="B1162" s="4"/>
      <c r="D1162" s="715"/>
      <c r="G1162" s="182"/>
      <c r="H1162" s="549"/>
      <c r="I1162" s="8"/>
    </row>
    <row r="1163" ht="14.25" customHeight="1">
      <c r="B1163" s="4"/>
      <c r="D1163" s="715"/>
      <c r="G1163" s="182"/>
      <c r="H1163" s="549"/>
      <c r="I1163" s="8"/>
    </row>
    <row r="1164" ht="14.25" customHeight="1">
      <c r="B1164" s="4"/>
      <c r="D1164" s="363"/>
      <c r="G1164" s="182"/>
      <c r="H1164" s="549"/>
      <c r="I1164" s="8"/>
    </row>
    <row r="1165" ht="14.25" customHeight="1">
      <c r="B1165" s="4"/>
      <c r="D1165" s="363"/>
      <c r="G1165" s="182"/>
      <c r="H1165" s="549"/>
      <c r="I1165" s="8"/>
    </row>
    <row r="1166" ht="14.25" customHeight="1">
      <c r="B1166" s="4"/>
      <c r="D1166" s="363"/>
      <c r="G1166" s="182"/>
      <c r="H1166" s="549"/>
      <c r="I1166" s="8"/>
    </row>
    <row r="1167" ht="14.25" customHeight="1">
      <c r="B1167" s="4"/>
      <c r="D1167" s="363"/>
      <c r="G1167" s="182"/>
      <c r="H1167" s="549"/>
      <c r="I1167" s="8"/>
    </row>
    <row r="1168" ht="14.25" customHeight="1">
      <c r="B1168" s="4"/>
      <c r="D1168" s="363"/>
      <c r="G1168" s="182"/>
      <c r="H1168" s="549"/>
      <c r="I1168" s="8"/>
    </row>
    <row r="1169" ht="14.25" customHeight="1">
      <c r="B1169" s="4"/>
      <c r="D1169" s="363"/>
      <c r="G1169" s="182"/>
      <c r="H1169" s="549"/>
      <c r="I1169" s="8"/>
    </row>
    <row r="1170" ht="14.25" customHeight="1">
      <c r="B1170" s="4"/>
      <c r="D1170" s="363"/>
      <c r="G1170" s="182"/>
      <c r="H1170" s="549"/>
      <c r="I1170" s="8"/>
    </row>
    <row r="1171" ht="14.25" customHeight="1">
      <c r="B1171" s="4"/>
      <c r="D1171" s="363"/>
      <c r="G1171" s="182"/>
      <c r="H1171" s="549"/>
      <c r="I1171" s="8"/>
    </row>
    <row r="1172" ht="14.25" customHeight="1">
      <c r="B1172" s="4"/>
      <c r="D1172" s="363"/>
      <c r="G1172" s="182"/>
      <c r="H1172" s="549"/>
      <c r="I1172" s="8"/>
    </row>
    <row r="1173" ht="14.25" customHeight="1">
      <c r="B1173" s="4"/>
      <c r="D1173" s="363"/>
      <c r="G1173" s="182"/>
      <c r="H1173" s="549"/>
      <c r="I1173" s="8"/>
    </row>
    <row r="1174" ht="14.25" customHeight="1">
      <c r="B1174" s="4"/>
      <c r="D1174" s="363"/>
      <c r="G1174" s="182"/>
      <c r="H1174" s="549"/>
      <c r="I1174" s="8"/>
    </row>
    <row r="1175" ht="14.25" customHeight="1">
      <c r="B1175" s="4"/>
      <c r="D1175" s="363"/>
      <c r="G1175" s="182"/>
      <c r="H1175" s="549"/>
      <c r="I1175" s="8"/>
    </row>
    <row r="1176" ht="14.25" customHeight="1">
      <c r="B1176" s="4"/>
      <c r="D1176" s="363"/>
      <c r="G1176" s="182"/>
      <c r="H1176" s="549"/>
      <c r="I1176" s="8"/>
    </row>
    <row r="1177" ht="14.25" customHeight="1">
      <c r="B1177" s="4"/>
      <c r="D1177" s="363"/>
      <c r="G1177" s="182"/>
      <c r="H1177" s="549"/>
      <c r="I1177" s="8"/>
    </row>
    <row r="1178" ht="14.25" customHeight="1">
      <c r="B1178" s="4"/>
      <c r="D1178" s="363"/>
      <c r="G1178" s="182"/>
      <c r="H1178" s="549"/>
      <c r="I1178" s="8"/>
    </row>
    <row r="1179" ht="14.25" customHeight="1">
      <c r="B1179" s="4"/>
      <c r="D1179" s="363"/>
      <c r="G1179" s="182"/>
      <c r="H1179" s="549"/>
      <c r="I1179" s="8"/>
    </row>
    <row r="1180" ht="14.25" customHeight="1">
      <c r="B1180" s="4"/>
      <c r="D1180" s="363"/>
      <c r="G1180" s="182"/>
      <c r="H1180" s="549"/>
      <c r="I1180" s="8"/>
    </row>
    <row r="1181" ht="14.25" customHeight="1">
      <c r="B1181" s="4"/>
      <c r="D1181" s="363"/>
      <c r="G1181" s="182"/>
      <c r="H1181" s="549"/>
      <c r="I1181" s="8"/>
    </row>
    <row r="1182" ht="14.25" customHeight="1">
      <c r="B1182" s="4"/>
      <c r="D1182" s="363"/>
      <c r="G1182" s="182"/>
      <c r="H1182" s="549"/>
      <c r="I1182" s="8"/>
    </row>
    <row r="1183" ht="14.25" customHeight="1">
      <c r="B1183" s="4"/>
      <c r="D1183" s="363"/>
      <c r="G1183" s="182"/>
      <c r="H1183" s="549"/>
      <c r="I1183" s="8"/>
    </row>
    <row r="1184" ht="14.25" customHeight="1">
      <c r="B1184" s="4"/>
      <c r="D1184" s="363"/>
      <c r="G1184" s="182"/>
      <c r="H1184" s="549"/>
      <c r="I1184" s="8"/>
    </row>
    <row r="1185" ht="14.25" customHeight="1">
      <c r="B1185" s="4"/>
      <c r="D1185" s="363"/>
      <c r="G1185" s="182"/>
      <c r="H1185" s="549"/>
      <c r="I1185" s="8"/>
    </row>
    <row r="1186" ht="14.25" customHeight="1">
      <c r="B1186" s="4"/>
      <c r="D1186" s="363"/>
      <c r="G1186" s="182"/>
      <c r="H1186" s="549"/>
      <c r="I1186" s="8"/>
    </row>
    <row r="1187" ht="14.25" customHeight="1">
      <c r="B1187" s="4"/>
      <c r="D1187" s="363"/>
      <c r="G1187" s="182"/>
      <c r="H1187" s="549"/>
      <c r="I1187" s="8"/>
    </row>
    <row r="1188" ht="14.25" customHeight="1">
      <c r="B1188" s="4"/>
      <c r="D1188" s="363"/>
      <c r="G1188" s="182"/>
      <c r="H1188" s="549"/>
      <c r="I1188" s="8"/>
    </row>
    <row r="1189" ht="14.25" customHeight="1">
      <c r="B1189" s="4"/>
      <c r="D1189" s="363"/>
      <c r="G1189" s="182"/>
      <c r="H1189" s="549"/>
      <c r="I1189" s="8"/>
    </row>
    <row r="1190" ht="14.25" customHeight="1">
      <c r="B1190" s="4"/>
      <c r="D1190" s="363"/>
      <c r="G1190" s="182"/>
      <c r="H1190" s="549"/>
      <c r="I1190" s="8"/>
    </row>
    <row r="1191" ht="14.25" customHeight="1">
      <c r="B1191" s="4"/>
      <c r="D1191" s="363"/>
      <c r="G1191" s="182"/>
      <c r="H1191" s="549"/>
      <c r="I1191" s="8"/>
    </row>
    <row r="1192" ht="14.25" customHeight="1">
      <c r="B1192" s="4"/>
      <c r="D1192" s="363"/>
      <c r="G1192" s="182"/>
      <c r="H1192" s="549"/>
      <c r="I1192" s="8"/>
    </row>
    <row r="1193" ht="14.25" customHeight="1">
      <c r="B1193" s="4"/>
      <c r="D1193" s="363"/>
      <c r="G1193" s="182"/>
      <c r="H1193" s="549"/>
      <c r="I1193" s="8"/>
    </row>
    <row r="1194" ht="14.25" customHeight="1">
      <c r="B1194" s="4"/>
      <c r="D1194" s="363"/>
      <c r="G1194" s="182"/>
      <c r="H1194" s="549"/>
      <c r="I1194" s="8"/>
    </row>
    <row r="1195" ht="14.25" customHeight="1">
      <c r="B1195" s="4"/>
      <c r="D1195" s="363"/>
      <c r="G1195" s="182"/>
      <c r="H1195" s="549"/>
      <c r="I1195" s="8"/>
    </row>
    <row r="1196" ht="14.25" customHeight="1">
      <c r="B1196" s="4"/>
      <c r="D1196" s="363"/>
      <c r="G1196" s="182"/>
      <c r="H1196" s="549"/>
      <c r="I1196" s="8"/>
    </row>
    <row r="1197" ht="14.25" customHeight="1">
      <c r="B1197" s="4"/>
      <c r="D1197" s="363"/>
      <c r="G1197" s="182"/>
      <c r="H1197" s="549"/>
      <c r="I1197" s="8"/>
    </row>
    <row r="1198" ht="14.25" customHeight="1">
      <c r="B1198" s="4"/>
      <c r="D1198" s="363"/>
      <c r="G1198" s="182"/>
      <c r="H1198" s="549"/>
      <c r="I1198" s="8"/>
    </row>
    <row r="1199" ht="14.25" customHeight="1">
      <c r="B1199" s="4"/>
      <c r="D1199" s="363"/>
      <c r="G1199" s="182"/>
      <c r="H1199" s="549"/>
      <c r="I1199" s="8"/>
    </row>
    <row r="1200" ht="14.25" customHeight="1">
      <c r="B1200" s="4"/>
      <c r="D1200" s="363"/>
      <c r="G1200" s="182"/>
      <c r="H1200" s="549"/>
      <c r="I1200" s="8"/>
    </row>
    <row r="1201" ht="14.25" customHeight="1">
      <c r="B1201" s="4"/>
      <c r="D1201" s="363"/>
      <c r="G1201" s="182"/>
      <c r="H1201" s="549"/>
      <c r="I1201" s="8"/>
    </row>
    <row r="1202" ht="14.25" customHeight="1">
      <c r="B1202" s="4"/>
      <c r="D1202" s="363"/>
      <c r="G1202" s="182"/>
      <c r="H1202" s="549"/>
      <c r="I1202" s="8"/>
    </row>
    <row r="1203" ht="14.25" customHeight="1">
      <c r="B1203" s="4"/>
      <c r="D1203" s="363"/>
      <c r="G1203" s="182"/>
      <c r="H1203" s="549"/>
      <c r="I1203" s="8"/>
    </row>
    <row r="1204" ht="14.25" customHeight="1">
      <c r="B1204" s="4"/>
      <c r="D1204" s="363"/>
      <c r="G1204" s="182"/>
      <c r="H1204" s="549"/>
      <c r="I1204" s="8"/>
    </row>
    <row r="1205" ht="14.25" customHeight="1">
      <c r="B1205" s="4"/>
      <c r="D1205" s="363"/>
      <c r="G1205" s="182"/>
      <c r="H1205" s="549"/>
      <c r="I1205" s="8"/>
    </row>
    <row r="1206" ht="14.25" customHeight="1">
      <c r="B1206" s="4"/>
      <c r="D1206" s="363"/>
      <c r="G1206" s="182"/>
      <c r="H1206" s="549"/>
      <c r="I1206" s="8"/>
    </row>
    <row r="1207" ht="14.25" customHeight="1">
      <c r="B1207" s="4"/>
      <c r="D1207" s="363"/>
      <c r="G1207" s="182"/>
      <c r="H1207" s="549"/>
      <c r="I1207" s="8"/>
    </row>
    <row r="1208" ht="14.25" customHeight="1">
      <c r="B1208" s="4"/>
      <c r="D1208" s="363"/>
      <c r="G1208" s="182"/>
      <c r="H1208" s="549"/>
      <c r="I1208" s="8"/>
    </row>
    <row r="1209" ht="14.25" customHeight="1">
      <c r="B1209" s="4"/>
      <c r="D1209" s="363"/>
      <c r="G1209" s="182"/>
      <c r="H1209" s="549"/>
      <c r="I1209" s="8"/>
    </row>
    <row r="1210" ht="14.25" customHeight="1">
      <c r="B1210" s="4"/>
      <c r="D1210" s="363"/>
      <c r="G1210" s="182"/>
      <c r="H1210" s="549"/>
      <c r="I1210" s="8"/>
    </row>
    <row r="1211" ht="14.25" customHeight="1">
      <c r="B1211" s="4"/>
      <c r="D1211" s="363"/>
      <c r="G1211" s="182"/>
      <c r="H1211" s="549"/>
      <c r="I1211" s="8"/>
    </row>
    <row r="1212" ht="14.25" customHeight="1">
      <c r="B1212" s="4"/>
      <c r="D1212" s="363"/>
      <c r="G1212" s="182"/>
      <c r="H1212" s="549"/>
      <c r="I1212" s="8"/>
    </row>
    <row r="1213" ht="14.25" customHeight="1">
      <c r="B1213" s="4"/>
      <c r="D1213" s="363"/>
      <c r="G1213" s="182"/>
      <c r="H1213" s="549"/>
      <c r="I1213" s="8"/>
    </row>
    <row r="1214" ht="14.25" customHeight="1">
      <c r="B1214" s="4"/>
      <c r="D1214" s="363"/>
      <c r="G1214" s="182"/>
      <c r="H1214" s="549"/>
      <c r="I1214" s="8"/>
    </row>
    <row r="1215" ht="14.25" customHeight="1">
      <c r="B1215" s="4"/>
      <c r="D1215" s="363"/>
      <c r="G1215" s="182"/>
      <c r="H1215" s="549"/>
      <c r="I1215" s="8"/>
    </row>
    <row r="1216" ht="14.25" customHeight="1">
      <c r="B1216" s="4"/>
      <c r="D1216" s="363"/>
      <c r="G1216" s="182"/>
      <c r="H1216" s="549"/>
      <c r="I1216" s="8"/>
    </row>
    <row r="1217" ht="14.25" customHeight="1">
      <c r="B1217" s="4"/>
      <c r="D1217" s="363"/>
      <c r="G1217" s="182"/>
      <c r="H1217" s="549"/>
      <c r="I1217" s="8"/>
    </row>
    <row r="1218" ht="14.25" customHeight="1">
      <c r="B1218" s="4"/>
      <c r="D1218" s="363"/>
      <c r="G1218" s="182"/>
      <c r="H1218" s="549"/>
      <c r="I1218" s="8"/>
    </row>
    <row r="1219" ht="14.25" customHeight="1">
      <c r="B1219" s="4"/>
      <c r="D1219" s="363"/>
      <c r="G1219" s="182"/>
      <c r="H1219" s="549"/>
      <c r="I1219" s="8"/>
    </row>
    <row r="1220" ht="14.25" customHeight="1">
      <c r="B1220" s="4"/>
      <c r="D1220" s="363"/>
      <c r="G1220" s="182"/>
      <c r="H1220" s="549"/>
      <c r="I1220" s="8"/>
    </row>
    <row r="1221" ht="14.25" customHeight="1">
      <c r="B1221" s="4"/>
      <c r="D1221" s="363"/>
      <c r="G1221" s="182"/>
      <c r="H1221" s="549"/>
      <c r="I1221" s="8"/>
    </row>
    <row r="1222" ht="14.25" customHeight="1">
      <c r="B1222" s="4"/>
      <c r="D1222" s="363"/>
      <c r="G1222" s="182"/>
      <c r="H1222" s="549"/>
      <c r="I1222" s="8"/>
    </row>
    <row r="1223" ht="14.25" customHeight="1">
      <c r="B1223" s="4"/>
      <c r="D1223" s="363"/>
      <c r="G1223" s="182"/>
      <c r="H1223" s="549"/>
      <c r="I1223" s="8"/>
    </row>
    <row r="1224" ht="14.25" customHeight="1">
      <c r="B1224" s="4"/>
      <c r="D1224" s="363"/>
      <c r="G1224" s="182"/>
      <c r="H1224" s="549"/>
      <c r="I1224" s="8"/>
    </row>
    <row r="1225" ht="14.25" customHeight="1">
      <c r="B1225" s="4"/>
      <c r="D1225" s="363"/>
      <c r="G1225" s="182"/>
      <c r="H1225" s="549"/>
      <c r="I1225" s="8"/>
    </row>
    <row r="1226" ht="14.25" customHeight="1">
      <c r="B1226" s="4"/>
      <c r="D1226" s="363"/>
      <c r="G1226" s="182"/>
      <c r="H1226" s="549"/>
      <c r="I1226" s="8"/>
    </row>
    <row r="1227" ht="14.25" customHeight="1">
      <c r="B1227" s="4"/>
      <c r="D1227" s="363"/>
      <c r="G1227" s="182"/>
      <c r="H1227" s="549"/>
      <c r="I1227" s="8"/>
    </row>
    <row r="1228" ht="14.25" customHeight="1">
      <c r="B1228" s="4"/>
      <c r="D1228" s="363"/>
      <c r="G1228" s="182"/>
      <c r="H1228" s="549"/>
      <c r="I1228" s="8"/>
    </row>
    <row r="1229" ht="14.25" customHeight="1">
      <c r="B1229" s="4"/>
      <c r="D1229" s="363"/>
      <c r="G1229" s="182"/>
      <c r="H1229" s="549"/>
      <c r="I1229" s="8"/>
    </row>
    <row r="1230" ht="14.25" customHeight="1">
      <c r="B1230" s="4"/>
      <c r="D1230" s="363"/>
      <c r="G1230" s="182"/>
      <c r="H1230" s="549"/>
      <c r="I1230" s="8"/>
    </row>
    <row r="1231" ht="14.25" customHeight="1">
      <c r="B1231" s="4"/>
      <c r="D1231" s="363"/>
      <c r="G1231" s="182"/>
      <c r="H1231" s="549"/>
      <c r="I1231" s="8"/>
    </row>
    <row r="1232" ht="14.25" customHeight="1">
      <c r="B1232" s="4"/>
      <c r="D1232" s="363"/>
      <c r="G1232" s="182"/>
      <c r="H1232" s="549"/>
      <c r="I1232" s="8"/>
    </row>
    <row r="1233" ht="14.25" customHeight="1">
      <c r="B1233" s="4"/>
      <c r="D1233" s="363"/>
      <c r="G1233" s="182"/>
      <c r="H1233" s="549"/>
      <c r="I1233" s="8"/>
    </row>
    <row r="1234" ht="14.25" customHeight="1">
      <c r="B1234" s="4"/>
      <c r="D1234" s="363"/>
      <c r="G1234" s="182"/>
      <c r="H1234" s="549"/>
      <c r="I1234" s="8"/>
    </row>
    <row r="1235" ht="14.25" customHeight="1">
      <c r="B1235" s="4"/>
      <c r="D1235" s="363"/>
      <c r="G1235" s="182"/>
      <c r="H1235" s="549"/>
      <c r="I1235" s="8"/>
    </row>
    <row r="1236" ht="14.25" customHeight="1">
      <c r="B1236" s="4"/>
      <c r="D1236" s="363"/>
      <c r="G1236" s="182"/>
      <c r="H1236" s="549"/>
      <c r="I1236" s="8"/>
    </row>
    <row r="1237" ht="14.25" customHeight="1">
      <c r="B1237" s="4"/>
      <c r="D1237" s="363"/>
      <c r="G1237" s="182"/>
      <c r="H1237" s="549"/>
      <c r="I1237" s="8"/>
    </row>
    <row r="1238" ht="14.25" customHeight="1">
      <c r="B1238" s="4"/>
      <c r="D1238" s="363"/>
      <c r="G1238" s="182"/>
      <c r="H1238" s="549"/>
      <c r="I1238" s="8"/>
    </row>
    <row r="1239" ht="14.25" customHeight="1">
      <c r="B1239" s="4"/>
      <c r="D1239" s="363"/>
      <c r="G1239" s="182"/>
      <c r="H1239" s="549"/>
      <c r="I1239" s="8"/>
    </row>
    <row r="1240" ht="14.25" customHeight="1">
      <c r="B1240" s="4"/>
      <c r="D1240" s="363"/>
      <c r="G1240" s="182"/>
      <c r="H1240" s="549"/>
      <c r="I1240" s="8"/>
    </row>
    <row r="1241" ht="14.25" customHeight="1">
      <c r="B1241" s="4"/>
      <c r="D1241" s="363"/>
      <c r="G1241" s="182"/>
      <c r="H1241" s="549"/>
      <c r="I1241" s="8"/>
    </row>
    <row r="1242" ht="14.25" customHeight="1">
      <c r="B1242" s="4"/>
      <c r="D1242" s="363"/>
      <c r="G1242" s="182"/>
      <c r="H1242" s="549"/>
      <c r="I1242" s="8"/>
    </row>
    <row r="1243" ht="14.25" customHeight="1">
      <c r="B1243" s="4"/>
      <c r="D1243" s="363"/>
      <c r="G1243" s="182"/>
      <c r="H1243" s="549"/>
      <c r="I1243" s="8"/>
    </row>
    <row r="1244" ht="14.25" customHeight="1">
      <c r="B1244" s="4"/>
      <c r="D1244" s="363"/>
      <c r="G1244" s="182"/>
      <c r="H1244" s="549"/>
      <c r="I1244" s="8"/>
    </row>
    <row r="1245" ht="14.25" customHeight="1">
      <c r="B1245" s="4"/>
      <c r="D1245" s="363"/>
      <c r="G1245" s="182"/>
      <c r="H1245" s="549"/>
      <c r="I1245" s="8"/>
    </row>
    <row r="1246" ht="14.25" customHeight="1">
      <c r="B1246" s="4"/>
      <c r="D1246" s="363"/>
      <c r="G1246" s="182"/>
      <c r="H1246" s="549"/>
      <c r="I1246" s="8"/>
    </row>
    <row r="1247" ht="14.25" customHeight="1">
      <c r="B1247" s="4"/>
      <c r="D1247" s="363"/>
      <c r="G1247" s="182"/>
      <c r="H1247" s="549"/>
      <c r="I1247" s="8"/>
    </row>
    <row r="1248" ht="14.25" customHeight="1">
      <c r="B1248" s="4"/>
      <c r="D1248" s="363"/>
      <c r="G1248" s="182"/>
      <c r="H1248" s="549"/>
      <c r="I1248" s="8"/>
    </row>
    <row r="1249" ht="14.25" customHeight="1">
      <c r="B1249" s="4"/>
      <c r="D1249" s="363"/>
      <c r="G1249" s="182"/>
      <c r="H1249" s="549"/>
      <c r="I1249" s="8"/>
    </row>
    <row r="1250" ht="14.25" customHeight="1">
      <c r="B1250" s="4"/>
      <c r="D1250" s="363"/>
      <c r="G1250" s="182"/>
      <c r="H1250" s="549"/>
      <c r="I1250" s="8"/>
    </row>
    <row r="1251" ht="14.25" customHeight="1">
      <c r="B1251" s="4"/>
      <c r="D1251" s="363"/>
      <c r="G1251" s="182"/>
      <c r="H1251" s="549"/>
      <c r="I1251" s="8"/>
    </row>
    <row r="1252" ht="14.25" customHeight="1">
      <c r="B1252" s="4"/>
      <c r="D1252" s="363"/>
      <c r="G1252" s="182"/>
      <c r="H1252" s="549"/>
      <c r="I1252" s="8"/>
    </row>
    <row r="1253" ht="14.25" customHeight="1">
      <c r="B1253" s="4"/>
      <c r="D1253" s="363"/>
      <c r="G1253" s="182"/>
      <c r="H1253" s="549"/>
      <c r="I1253" s="8"/>
    </row>
    <row r="1254" ht="14.25" customHeight="1">
      <c r="B1254" s="4"/>
      <c r="D1254" s="363"/>
      <c r="G1254" s="182"/>
      <c r="H1254" s="549"/>
      <c r="I1254" s="8"/>
    </row>
    <row r="1255" ht="14.25" customHeight="1">
      <c r="B1255" s="4"/>
      <c r="D1255" s="363"/>
      <c r="G1255" s="182"/>
      <c r="H1255" s="549"/>
      <c r="I1255" s="8"/>
    </row>
    <row r="1256" ht="14.25" customHeight="1">
      <c r="B1256" s="4"/>
      <c r="D1256" s="363"/>
      <c r="G1256" s="182"/>
      <c r="H1256" s="549"/>
      <c r="I1256" s="8"/>
    </row>
    <row r="1257" ht="14.25" customHeight="1">
      <c r="B1257" s="4"/>
      <c r="D1257" s="363"/>
      <c r="G1257" s="182"/>
      <c r="H1257" s="549"/>
      <c r="I1257" s="8"/>
    </row>
    <row r="1258" ht="14.25" customHeight="1">
      <c r="B1258" s="4"/>
      <c r="D1258" s="363"/>
      <c r="G1258" s="182"/>
      <c r="H1258" s="549"/>
      <c r="I1258" s="8"/>
    </row>
    <row r="1259" ht="14.25" customHeight="1">
      <c r="B1259" s="4"/>
      <c r="D1259" s="363"/>
      <c r="G1259" s="182"/>
      <c r="H1259" s="549"/>
      <c r="I1259" s="8"/>
    </row>
    <row r="1260" ht="14.25" customHeight="1">
      <c r="B1260" s="4"/>
      <c r="D1260" s="363"/>
      <c r="G1260" s="182"/>
      <c r="H1260" s="549"/>
      <c r="I1260" s="8"/>
    </row>
    <row r="1261" ht="14.25" customHeight="1">
      <c r="B1261" s="4"/>
      <c r="D1261" s="363"/>
      <c r="G1261" s="182"/>
      <c r="H1261" s="549"/>
      <c r="I1261" s="8"/>
    </row>
    <row r="1262" ht="14.25" customHeight="1">
      <c r="B1262" s="4"/>
      <c r="D1262" s="363"/>
      <c r="G1262" s="182"/>
      <c r="H1262" s="549"/>
      <c r="I1262" s="8"/>
    </row>
    <row r="1263" ht="14.25" customHeight="1">
      <c r="B1263" s="4"/>
      <c r="D1263" s="363"/>
      <c r="G1263" s="182"/>
      <c r="H1263" s="549"/>
      <c r="I1263" s="8"/>
    </row>
    <row r="1264" ht="14.25" customHeight="1">
      <c r="B1264" s="4"/>
      <c r="D1264" s="363"/>
      <c r="G1264" s="182"/>
      <c r="H1264" s="549"/>
      <c r="I1264" s="8"/>
    </row>
    <row r="1265" ht="14.25" customHeight="1">
      <c r="B1265" s="4"/>
      <c r="D1265" s="363"/>
      <c r="G1265" s="182"/>
      <c r="H1265" s="549"/>
      <c r="I1265" s="8"/>
    </row>
    <row r="1266" ht="14.25" customHeight="1">
      <c r="B1266" s="4"/>
      <c r="D1266" s="363"/>
      <c r="G1266" s="182"/>
      <c r="H1266" s="549"/>
      <c r="I1266" s="8"/>
    </row>
    <row r="1267" ht="14.25" customHeight="1">
      <c r="B1267" s="4"/>
      <c r="D1267" s="363"/>
      <c r="G1267" s="182"/>
      <c r="H1267" s="549"/>
      <c r="I1267" s="8"/>
    </row>
    <row r="1268" ht="14.25" customHeight="1">
      <c r="B1268" s="4"/>
      <c r="D1268" s="363"/>
      <c r="G1268" s="182"/>
      <c r="H1268" s="549"/>
      <c r="I1268" s="8"/>
    </row>
    <row r="1269" ht="14.25" customHeight="1">
      <c r="B1269" s="4"/>
      <c r="D1269" s="363"/>
      <c r="G1269" s="182"/>
      <c r="H1269" s="549"/>
      <c r="I1269" s="8"/>
    </row>
    <row r="1270" ht="14.25" customHeight="1">
      <c r="B1270" s="4"/>
      <c r="D1270" s="363"/>
      <c r="G1270" s="182"/>
      <c r="H1270" s="549"/>
      <c r="I1270" s="8"/>
    </row>
    <row r="1271" ht="14.25" customHeight="1">
      <c r="B1271" s="4"/>
      <c r="D1271" s="363"/>
      <c r="G1271" s="182"/>
      <c r="H1271" s="549"/>
      <c r="I1271" s="8"/>
    </row>
    <row r="1272" ht="14.25" customHeight="1">
      <c r="B1272" s="4"/>
      <c r="D1272" s="363"/>
      <c r="G1272" s="182"/>
      <c r="H1272" s="549"/>
      <c r="I1272" s="8"/>
    </row>
    <row r="1273" ht="14.25" customHeight="1">
      <c r="B1273" s="4"/>
      <c r="D1273" s="363"/>
      <c r="G1273" s="182"/>
      <c r="H1273" s="549"/>
      <c r="I1273" s="8"/>
    </row>
    <row r="1274" ht="14.25" customHeight="1">
      <c r="B1274" s="4"/>
      <c r="D1274" s="363"/>
      <c r="G1274" s="182"/>
      <c r="H1274" s="549"/>
      <c r="I1274" s="8"/>
    </row>
    <row r="1275" ht="14.25" customHeight="1">
      <c r="B1275" s="4"/>
      <c r="D1275" s="363"/>
      <c r="G1275" s="182"/>
      <c r="H1275" s="549"/>
      <c r="I1275" s="8"/>
    </row>
    <row r="1276" ht="14.25" customHeight="1">
      <c r="B1276" s="4"/>
      <c r="D1276" s="363"/>
      <c r="G1276" s="182"/>
      <c r="H1276" s="549"/>
      <c r="I1276" s="8"/>
    </row>
    <row r="1277" ht="14.25" customHeight="1">
      <c r="B1277" s="4"/>
      <c r="D1277" s="363"/>
      <c r="G1277" s="182"/>
      <c r="H1277" s="549"/>
      <c r="I1277" s="8"/>
    </row>
    <row r="1278" ht="14.25" customHeight="1">
      <c r="B1278" s="4"/>
      <c r="D1278" s="363"/>
      <c r="G1278" s="182"/>
      <c r="H1278" s="549"/>
      <c r="I1278" s="8"/>
    </row>
    <row r="1279" ht="14.25" customHeight="1">
      <c r="B1279" s="4"/>
      <c r="D1279" s="363"/>
      <c r="G1279" s="182"/>
      <c r="H1279" s="549"/>
      <c r="I1279" s="8"/>
    </row>
    <row r="1280" ht="14.25" customHeight="1">
      <c r="B1280" s="4"/>
      <c r="D1280" s="363"/>
      <c r="G1280" s="182"/>
      <c r="H1280" s="549"/>
      <c r="I1280" s="8"/>
    </row>
    <row r="1281" ht="14.25" customHeight="1">
      <c r="B1281" s="4"/>
      <c r="D1281" s="363"/>
      <c r="G1281" s="182"/>
      <c r="H1281" s="549"/>
      <c r="I1281" s="8"/>
    </row>
    <row r="1282" ht="14.25" customHeight="1">
      <c r="B1282" s="4"/>
      <c r="D1282" s="363"/>
      <c r="G1282" s="182"/>
      <c r="H1282" s="549"/>
      <c r="I1282" s="8"/>
    </row>
    <row r="1283" ht="14.25" customHeight="1">
      <c r="B1283" s="4"/>
      <c r="D1283" s="363"/>
      <c r="G1283" s="182"/>
      <c r="H1283" s="549"/>
      <c r="I1283" s="8"/>
    </row>
    <row r="1284" ht="14.25" customHeight="1">
      <c r="B1284" s="4"/>
      <c r="D1284" s="363"/>
      <c r="G1284" s="182"/>
      <c r="H1284" s="549"/>
      <c r="I1284" s="8"/>
    </row>
    <row r="1285" ht="14.25" customHeight="1">
      <c r="B1285" s="4"/>
      <c r="D1285" s="363"/>
      <c r="G1285" s="182"/>
      <c r="H1285" s="549"/>
      <c r="I1285" s="8"/>
    </row>
    <row r="1286" ht="14.25" customHeight="1">
      <c r="B1286" s="4"/>
      <c r="D1286" s="363"/>
      <c r="G1286" s="182"/>
      <c r="H1286" s="549"/>
      <c r="I1286" s="8"/>
    </row>
    <row r="1287" ht="14.25" customHeight="1">
      <c r="B1287" s="4"/>
      <c r="D1287" s="363"/>
      <c r="G1287" s="182"/>
      <c r="H1287" s="549"/>
      <c r="I1287" s="8"/>
    </row>
    <row r="1288" ht="14.25" customHeight="1">
      <c r="B1288" s="4"/>
      <c r="D1288" s="363"/>
      <c r="G1288" s="182"/>
      <c r="H1288" s="549"/>
      <c r="I1288" s="8"/>
    </row>
    <row r="1289" ht="14.25" customHeight="1">
      <c r="B1289" s="4"/>
      <c r="D1289" s="363"/>
      <c r="G1289" s="182"/>
      <c r="H1289" s="549"/>
      <c r="I1289" s="8"/>
    </row>
    <row r="1290" ht="14.25" customHeight="1">
      <c r="B1290" s="4"/>
      <c r="D1290" s="363"/>
      <c r="G1290" s="182"/>
      <c r="H1290" s="549"/>
      <c r="I1290" s="8"/>
    </row>
    <row r="1291" ht="14.25" customHeight="1">
      <c r="B1291" s="4"/>
      <c r="D1291" s="363"/>
      <c r="G1291" s="182"/>
      <c r="H1291" s="549"/>
      <c r="I1291" s="8"/>
    </row>
    <row r="1292" ht="14.25" customHeight="1">
      <c r="B1292" s="4"/>
      <c r="D1292" s="363"/>
      <c r="G1292" s="182"/>
      <c r="H1292" s="549"/>
      <c r="I1292" s="8"/>
    </row>
    <row r="1293" ht="14.25" customHeight="1">
      <c r="B1293" s="4"/>
      <c r="D1293" s="363"/>
      <c r="G1293" s="182"/>
      <c r="H1293" s="549"/>
      <c r="I1293" s="8"/>
    </row>
    <row r="1294" ht="14.25" customHeight="1">
      <c r="B1294" s="4"/>
      <c r="D1294" s="363"/>
      <c r="G1294" s="182"/>
      <c r="H1294" s="549"/>
      <c r="I1294" s="8"/>
    </row>
    <row r="1295" ht="14.25" customHeight="1">
      <c r="B1295" s="4"/>
      <c r="D1295" s="363"/>
      <c r="G1295" s="182"/>
      <c r="H1295" s="549"/>
      <c r="I1295" s="8"/>
    </row>
    <row r="1296" ht="14.25" customHeight="1">
      <c r="B1296" s="4"/>
      <c r="D1296" s="363"/>
      <c r="G1296" s="182"/>
      <c r="H1296" s="549"/>
      <c r="I1296" s="8"/>
    </row>
    <row r="1297" ht="14.25" customHeight="1">
      <c r="B1297" s="4"/>
      <c r="D1297" s="363"/>
      <c r="G1297" s="182"/>
      <c r="H1297" s="549"/>
      <c r="I1297" s="8"/>
    </row>
    <row r="1298" ht="14.25" customHeight="1">
      <c r="B1298" s="4"/>
      <c r="D1298" s="363"/>
      <c r="G1298" s="182"/>
      <c r="H1298" s="549"/>
      <c r="I1298" s="8"/>
    </row>
    <row r="1299" ht="14.25" customHeight="1">
      <c r="B1299" s="4"/>
      <c r="D1299" s="363"/>
      <c r="G1299" s="182"/>
      <c r="H1299" s="549"/>
      <c r="I1299" s="8"/>
    </row>
    <row r="1300" ht="14.25" customHeight="1">
      <c r="B1300" s="4"/>
      <c r="D1300" s="363"/>
      <c r="G1300" s="182"/>
      <c r="H1300" s="549"/>
      <c r="I1300" s="8"/>
    </row>
    <row r="1301" ht="14.25" customHeight="1">
      <c r="B1301" s="4"/>
      <c r="D1301" s="363"/>
      <c r="G1301" s="182"/>
      <c r="H1301" s="549"/>
      <c r="I1301" s="8"/>
    </row>
    <row r="1302" ht="14.25" customHeight="1">
      <c r="B1302" s="4"/>
      <c r="D1302" s="363"/>
      <c r="G1302" s="182"/>
      <c r="H1302" s="549"/>
      <c r="I1302" s="8"/>
    </row>
    <row r="1303" ht="14.25" customHeight="1">
      <c r="B1303" s="4"/>
      <c r="D1303" s="363"/>
      <c r="G1303" s="182"/>
      <c r="H1303" s="549"/>
      <c r="I1303" s="8"/>
    </row>
    <row r="1304" ht="14.25" customHeight="1">
      <c r="B1304" s="4"/>
      <c r="D1304" s="363"/>
      <c r="G1304" s="182"/>
      <c r="H1304" s="549"/>
      <c r="I1304" s="8"/>
    </row>
    <row r="1305" ht="14.25" customHeight="1">
      <c r="B1305" s="4"/>
      <c r="D1305" s="363"/>
      <c r="G1305" s="182"/>
      <c r="H1305" s="549"/>
      <c r="I1305" s="8"/>
    </row>
    <row r="1306" ht="14.25" customHeight="1">
      <c r="B1306" s="4"/>
      <c r="D1306" s="363"/>
      <c r="G1306" s="182"/>
      <c r="H1306" s="549"/>
      <c r="I1306" s="8"/>
    </row>
    <row r="1307" ht="14.25" customHeight="1">
      <c r="B1307" s="4"/>
      <c r="D1307" s="363"/>
      <c r="G1307" s="182"/>
      <c r="H1307" s="549"/>
      <c r="I1307" s="8"/>
    </row>
    <row r="1308" ht="14.25" customHeight="1">
      <c r="B1308" s="4"/>
      <c r="D1308" s="363"/>
      <c r="G1308" s="182"/>
      <c r="H1308" s="549"/>
      <c r="I1308" s="8"/>
    </row>
    <row r="1309" ht="14.25" customHeight="1">
      <c r="B1309" s="4"/>
      <c r="D1309" s="363"/>
      <c r="G1309" s="182"/>
      <c r="H1309" s="549"/>
      <c r="I1309" s="8"/>
    </row>
    <row r="1310" ht="14.25" customHeight="1">
      <c r="B1310" s="4"/>
      <c r="D1310" s="363"/>
      <c r="G1310" s="182"/>
      <c r="H1310" s="549"/>
      <c r="I1310" s="8"/>
    </row>
    <row r="1311" ht="14.25" customHeight="1">
      <c r="B1311" s="4"/>
      <c r="D1311" s="363"/>
      <c r="G1311" s="182"/>
      <c r="H1311" s="549"/>
      <c r="I1311" s="8"/>
    </row>
    <row r="1312" ht="14.25" customHeight="1">
      <c r="B1312" s="4"/>
      <c r="D1312" s="363"/>
      <c r="G1312" s="182"/>
      <c r="H1312" s="549"/>
      <c r="I1312" s="8"/>
    </row>
    <row r="1313" ht="14.25" customHeight="1">
      <c r="B1313" s="4"/>
      <c r="D1313" s="363"/>
      <c r="G1313" s="182"/>
      <c r="H1313" s="549"/>
      <c r="I1313" s="8"/>
    </row>
    <row r="1314" ht="14.25" customHeight="1">
      <c r="B1314" s="4"/>
      <c r="D1314" s="363"/>
      <c r="G1314" s="182"/>
      <c r="H1314" s="549"/>
      <c r="I1314" s="8"/>
    </row>
    <row r="1315" ht="14.25" customHeight="1">
      <c r="B1315" s="4"/>
      <c r="D1315" s="363"/>
      <c r="G1315" s="182"/>
      <c r="H1315" s="549"/>
      <c r="I1315" s="8"/>
    </row>
    <row r="1316" ht="14.25" customHeight="1">
      <c r="B1316" s="4"/>
      <c r="D1316" s="363"/>
      <c r="G1316" s="182"/>
      <c r="H1316" s="549"/>
      <c r="I1316" s="8"/>
    </row>
    <row r="1317" ht="14.25" customHeight="1">
      <c r="B1317" s="4"/>
      <c r="D1317" s="363"/>
      <c r="G1317" s="182"/>
      <c r="H1317" s="549"/>
      <c r="I1317" s="8"/>
    </row>
    <row r="1318" ht="14.25" customHeight="1">
      <c r="B1318" s="4"/>
      <c r="D1318" s="363"/>
      <c r="G1318" s="182"/>
      <c r="H1318" s="549"/>
      <c r="I1318" s="8"/>
    </row>
    <row r="1319" ht="14.25" customHeight="1">
      <c r="B1319" s="4"/>
      <c r="D1319" s="363"/>
      <c r="G1319" s="182"/>
      <c r="H1319" s="549"/>
      <c r="I1319" s="8"/>
    </row>
    <row r="1320" ht="14.25" customHeight="1">
      <c r="B1320" s="4"/>
      <c r="D1320" s="363"/>
      <c r="G1320" s="182"/>
      <c r="H1320" s="549"/>
      <c r="I1320" s="8"/>
    </row>
    <row r="1321" ht="14.25" customHeight="1">
      <c r="B1321" s="4"/>
      <c r="D1321" s="363"/>
      <c r="G1321" s="182"/>
      <c r="H1321" s="549"/>
      <c r="I1321" s="8"/>
    </row>
    <row r="1322" ht="14.25" customHeight="1">
      <c r="B1322" s="4"/>
      <c r="D1322" s="363"/>
      <c r="G1322" s="182"/>
      <c r="H1322" s="549"/>
      <c r="I1322" s="8"/>
    </row>
    <row r="1323" ht="14.25" customHeight="1">
      <c r="B1323" s="4"/>
      <c r="D1323" s="363"/>
      <c r="G1323" s="182"/>
      <c r="H1323" s="549"/>
      <c r="I1323" s="8"/>
    </row>
    <row r="1324" ht="14.25" customHeight="1">
      <c r="B1324" s="4"/>
      <c r="D1324" s="363"/>
      <c r="G1324" s="182"/>
      <c r="H1324" s="549"/>
      <c r="I1324" s="8"/>
    </row>
    <row r="1325" ht="14.25" customHeight="1">
      <c r="B1325" s="4"/>
      <c r="D1325" s="363"/>
      <c r="G1325" s="182"/>
      <c r="H1325" s="549"/>
      <c r="I1325" s="8"/>
    </row>
    <row r="1326" ht="14.25" customHeight="1">
      <c r="B1326" s="4"/>
      <c r="D1326" s="363"/>
      <c r="G1326" s="182"/>
      <c r="H1326" s="549"/>
      <c r="I1326" s="8"/>
    </row>
    <row r="1327" ht="14.25" customHeight="1">
      <c r="B1327" s="4"/>
      <c r="D1327" s="363"/>
      <c r="G1327" s="182"/>
      <c r="H1327" s="549"/>
      <c r="I1327" s="8"/>
    </row>
    <row r="1328" ht="14.25" customHeight="1">
      <c r="B1328" s="4"/>
      <c r="D1328" s="363"/>
      <c r="G1328" s="182"/>
      <c r="H1328" s="549"/>
      <c r="I1328" s="8"/>
    </row>
    <row r="1329" ht="14.25" customHeight="1">
      <c r="B1329" s="4"/>
      <c r="D1329" s="363"/>
      <c r="G1329" s="182"/>
      <c r="H1329" s="549"/>
      <c r="I1329" s="8"/>
    </row>
    <row r="1330" ht="14.25" customHeight="1">
      <c r="B1330" s="4"/>
      <c r="D1330" s="363"/>
      <c r="G1330" s="182"/>
      <c r="H1330" s="549"/>
      <c r="I1330" s="8"/>
    </row>
    <row r="1331" ht="14.25" customHeight="1">
      <c r="B1331" s="4"/>
      <c r="D1331" s="363"/>
      <c r="G1331" s="182"/>
      <c r="H1331" s="549"/>
      <c r="I1331" s="8"/>
    </row>
    <row r="1332" ht="14.25" customHeight="1">
      <c r="B1332" s="4"/>
      <c r="D1332" s="363"/>
      <c r="G1332" s="182"/>
      <c r="H1332" s="549"/>
      <c r="I1332" s="8"/>
    </row>
    <row r="1333" ht="14.25" customHeight="1">
      <c r="B1333" s="4"/>
      <c r="D1333" s="363"/>
      <c r="G1333" s="182"/>
      <c r="H1333" s="549"/>
      <c r="I1333" s="8"/>
    </row>
    <row r="1334" ht="14.25" customHeight="1">
      <c r="B1334" s="4"/>
      <c r="D1334" s="363"/>
      <c r="G1334" s="182"/>
      <c r="H1334" s="549"/>
      <c r="I1334" s="8"/>
    </row>
    <row r="1335" ht="14.25" customHeight="1">
      <c r="B1335" s="4"/>
      <c r="D1335" s="363"/>
      <c r="G1335" s="182"/>
      <c r="H1335" s="549"/>
      <c r="I1335" s="8"/>
    </row>
    <row r="1336" ht="14.25" customHeight="1">
      <c r="B1336" s="4"/>
      <c r="D1336" s="363"/>
      <c r="G1336" s="182"/>
      <c r="H1336" s="549"/>
      <c r="I1336" s="8"/>
    </row>
    <row r="1337" ht="14.25" customHeight="1">
      <c r="B1337" s="4"/>
      <c r="D1337" s="363"/>
      <c r="G1337" s="182"/>
      <c r="H1337" s="549"/>
      <c r="I1337" s="8"/>
    </row>
    <row r="1338" ht="14.25" customHeight="1">
      <c r="B1338" s="4"/>
      <c r="D1338" s="363"/>
      <c r="G1338" s="182"/>
      <c r="H1338" s="549"/>
      <c r="I1338" s="8"/>
    </row>
    <row r="1339" ht="14.25" customHeight="1">
      <c r="B1339" s="4"/>
      <c r="D1339" s="363"/>
      <c r="G1339" s="182"/>
      <c r="H1339" s="549"/>
      <c r="I1339" s="8"/>
    </row>
    <row r="1340" ht="14.25" customHeight="1">
      <c r="B1340" s="4"/>
      <c r="D1340" s="363"/>
      <c r="G1340" s="182"/>
      <c r="H1340" s="549"/>
      <c r="I1340" s="8"/>
    </row>
    <row r="1341" ht="14.25" customHeight="1">
      <c r="B1341" s="4"/>
      <c r="D1341" s="363"/>
      <c r="G1341" s="182"/>
      <c r="H1341" s="549"/>
      <c r="I1341" s="8"/>
    </row>
    <row r="1342" ht="14.25" customHeight="1">
      <c r="B1342" s="4"/>
      <c r="D1342" s="363"/>
      <c r="G1342" s="182"/>
      <c r="H1342" s="549"/>
      <c r="I1342" s="8"/>
    </row>
    <row r="1343" ht="14.25" customHeight="1">
      <c r="B1343" s="4"/>
      <c r="D1343" s="363"/>
      <c r="G1343" s="182"/>
      <c r="H1343" s="549"/>
      <c r="I1343" s="8"/>
    </row>
    <row r="1344" ht="14.25" customHeight="1">
      <c r="B1344" s="4"/>
      <c r="D1344" s="363"/>
      <c r="G1344" s="182"/>
      <c r="H1344" s="549"/>
      <c r="I1344" s="8"/>
    </row>
    <row r="1345" ht="14.25" customHeight="1">
      <c r="B1345" s="4"/>
      <c r="D1345" s="363"/>
      <c r="G1345" s="182"/>
      <c r="H1345" s="549"/>
      <c r="I1345" s="8"/>
    </row>
    <row r="1346" ht="14.25" customHeight="1">
      <c r="B1346" s="4"/>
      <c r="D1346" s="363"/>
      <c r="G1346" s="182"/>
      <c r="H1346" s="549"/>
      <c r="I1346" s="8"/>
    </row>
    <row r="1347" ht="14.25" customHeight="1">
      <c r="B1347" s="4"/>
      <c r="D1347" s="363"/>
      <c r="G1347" s="182"/>
      <c r="H1347" s="549"/>
      <c r="I1347" s="8"/>
    </row>
    <row r="1348" ht="14.25" customHeight="1">
      <c r="B1348" s="4"/>
      <c r="D1348" s="363"/>
      <c r="G1348" s="182"/>
      <c r="H1348" s="549"/>
      <c r="I1348" s="8"/>
    </row>
    <row r="1349" ht="14.25" customHeight="1">
      <c r="B1349" s="4"/>
      <c r="D1349" s="363"/>
      <c r="G1349" s="182"/>
      <c r="H1349" s="549"/>
      <c r="I1349" s="8"/>
    </row>
    <row r="1350" ht="14.25" customHeight="1">
      <c r="B1350" s="4"/>
      <c r="D1350" s="363"/>
      <c r="G1350" s="182"/>
      <c r="H1350" s="549"/>
      <c r="I1350" s="8"/>
    </row>
    <row r="1351" ht="14.25" customHeight="1">
      <c r="B1351" s="4"/>
      <c r="D1351" s="363"/>
      <c r="G1351" s="182"/>
      <c r="H1351" s="549"/>
      <c r="I1351" s="8"/>
    </row>
    <row r="1352" ht="14.25" customHeight="1">
      <c r="B1352" s="4"/>
      <c r="D1352" s="363"/>
      <c r="G1352" s="182"/>
      <c r="H1352" s="549"/>
      <c r="I1352" s="8"/>
    </row>
    <row r="1353" ht="14.25" customHeight="1">
      <c r="B1353" s="4"/>
      <c r="D1353" s="363"/>
      <c r="G1353" s="182"/>
      <c r="H1353" s="549"/>
      <c r="I1353" s="8"/>
    </row>
    <row r="1354" ht="14.25" customHeight="1">
      <c r="B1354" s="4"/>
      <c r="D1354" s="363"/>
      <c r="G1354" s="182"/>
      <c r="H1354" s="549"/>
      <c r="I1354" s="8"/>
    </row>
    <row r="1355" ht="14.25" customHeight="1">
      <c r="B1355" s="4"/>
      <c r="D1355" s="363"/>
      <c r="G1355" s="182"/>
      <c r="H1355" s="549"/>
      <c r="I1355" s="8"/>
    </row>
    <row r="1356" ht="14.25" customHeight="1">
      <c r="B1356" s="4"/>
      <c r="D1356" s="363"/>
      <c r="G1356" s="182"/>
      <c r="H1356" s="549"/>
      <c r="I1356" s="8"/>
    </row>
    <row r="1357" ht="14.25" customHeight="1">
      <c r="B1357" s="4"/>
      <c r="D1357" s="363"/>
      <c r="G1357" s="182"/>
      <c r="H1357" s="549"/>
      <c r="I1357" s="8"/>
    </row>
    <row r="1358" ht="14.25" customHeight="1">
      <c r="B1358" s="4"/>
      <c r="D1358" s="363"/>
      <c r="G1358" s="182"/>
      <c r="H1358" s="549"/>
      <c r="I1358" s="8"/>
    </row>
    <row r="1359" ht="14.25" customHeight="1">
      <c r="B1359" s="4"/>
      <c r="D1359" s="363"/>
      <c r="G1359" s="182"/>
      <c r="H1359" s="549"/>
      <c r="I1359" s="8"/>
    </row>
    <row r="1360" ht="14.25" customHeight="1">
      <c r="B1360" s="4"/>
      <c r="D1360" s="363"/>
      <c r="G1360" s="182"/>
      <c r="H1360" s="549"/>
      <c r="I1360" s="8"/>
    </row>
    <row r="1361" ht="14.25" customHeight="1">
      <c r="B1361" s="4"/>
      <c r="D1361" s="363"/>
      <c r="G1361" s="182"/>
      <c r="H1361" s="549"/>
      <c r="I1361" s="8"/>
    </row>
    <row r="1362" ht="14.25" customHeight="1">
      <c r="B1362" s="4"/>
      <c r="D1362" s="363"/>
      <c r="G1362" s="182"/>
      <c r="H1362" s="549"/>
      <c r="I1362" s="8"/>
    </row>
    <row r="1363" ht="14.25" customHeight="1">
      <c r="B1363" s="4"/>
      <c r="D1363" s="363"/>
      <c r="G1363" s="182"/>
      <c r="H1363" s="549"/>
      <c r="I1363" s="8"/>
    </row>
    <row r="1364" ht="14.25" customHeight="1">
      <c r="B1364" s="4"/>
      <c r="D1364" s="363"/>
      <c r="G1364" s="182"/>
      <c r="H1364" s="549"/>
      <c r="I1364" s="8"/>
    </row>
    <row r="1365" ht="14.25" customHeight="1">
      <c r="B1365" s="4"/>
      <c r="D1365" s="363"/>
      <c r="G1365" s="182"/>
      <c r="H1365" s="549"/>
      <c r="I1365" s="8"/>
    </row>
    <row r="1366" ht="14.25" customHeight="1">
      <c r="B1366" s="4"/>
      <c r="D1366" s="363"/>
      <c r="G1366" s="182"/>
      <c r="H1366" s="549"/>
      <c r="I1366" s="8"/>
    </row>
    <row r="1367" ht="14.25" customHeight="1">
      <c r="B1367" s="4"/>
      <c r="D1367" s="363"/>
      <c r="G1367" s="182"/>
      <c r="H1367" s="549"/>
      <c r="I1367" s="8"/>
    </row>
    <row r="1368" ht="14.25" customHeight="1">
      <c r="B1368" s="4"/>
      <c r="D1368" s="363"/>
      <c r="G1368" s="182"/>
      <c r="H1368" s="549"/>
      <c r="I1368" s="8"/>
    </row>
    <row r="1369" ht="14.25" customHeight="1">
      <c r="B1369" s="4"/>
      <c r="D1369" s="363"/>
      <c r="G1369" s="182"/>
      <c r="H1369" s="549"/>
      <c r="I1369" s="8"/>
    </row>
    <row r="1370" ht="14.25" customHeight="1">
      <c r="B1370" s="4"/>
      <c r="D1370" s="363"/>
      <c r="G1370" s="182"/>
      <c r="H1370" s="549"/>
      <c r="I1370" s="8"/>
    </row>
    <row r="1371" ht="14.25" customHeight="1">
      <c r="B1371" s="4"/>
      <c r="D1371" s="363"/>
      <c r="G1371" s="182"/>
      <c r="H1371" s="549"/>
      <c r="I1371" s="8"/>
    </row>
    <row r="1372" ht="14.25" customHeight="1">
      <c r="B1372" s="4"/>
      <c r="D1372" s="363"/>
      <c r="G1372" s="182"/>
      <c r="H1372" s="549"/>
      <c r="I1372" s="8"/>
    </row>
    <row r="1373" ht="14.25" customHeight="1">
      <c r="B1373" s="4"/>
      <c r="D1373" s="363"/>
      <c r="G1373" s="182"/>
      <c r="H1373" s="549"/>
      <c r="I1373" s="8"/>
    </row>
    <row r="1374" ht="14.25" customHeight="1">
      <c r="B1374" s="4"/>
      <c r="D1374" s="363"/>
      <c r="G1374" s="182"/>
      <c r="H1374" s="549"/>
      <c r="I1374" s="8"/>
    </row>
    <row r="1375" ht="14.25" customHeight="1">
      <c r="B1375" s="4"/>
      <c r="D1375" s="363"/>
      <c r="G1375" s="182"/>
      <c r="H1375" s="549"/>
      <c r="I1375" s="8"/>
    </row>
    <row r="1376" ht="14.25" customHeight="1">
      <c r="B1376" s="4"/>
      <c r="D1376" s="363"/>
      <c r="G1376" s="182"/>
      <c r="H1376" s="549"/>
      <c r="I1376" s="8"/>
    </row>
    <row r="1377" ht="14.25" customHeight="1">
      <c r="B1377" s="4"/>
      <c r="D1377" s="363"/>
      <c r="G1377" s="182"/>
      <c r="H1377" s="549"/>
      <c r="I1377" s="8"/>
    </row>
    <row r="1378" ht="14.25" customHeight="1">
      <c r="B1378" s="4"/>
      <c r="D1378" s="363"/>
      <c r="G1378" s="182"/>
      <c r="H1378" s="549"/>
      <c r="I1378" s="8"/>
    </row>
    <row r="1379" ht="14.25" customHeight="1">
      <c r="B1379" s="4"/>
      <c r="D1379" s="363"/>
      <c r="G1379" s="182"/>
      <c r="H1379" s="549"/>
      <c r="I1379" s="8"/>
    </row>
    <row r="1380" ht="14.25" customHeight="1">
      <c r="B1380" s="4"/>
      <c r="D1380" s="363"/>
      <c r="G1380" s="182"/>
      <c r="H1380" s="549"/>
      <c r="I1380" s="8"/>
    </row>
    <row r="1381" ht="14.25" customHeight="1">
      <c r="B1381" s="4"/>
      <c r="D1381" s="363"/>
      <c r="G1381" s="182"/>
      <c r="H1381" s="549"/>
      <c r="I1381" s="8"/>
    </row>
    <row r="1382" ht="14.25" customHeight="1">
      <c r="B1382" s="4"/>
      <c r="D1382" s="363"/>
      <c r="G1382" s="182"/>
      <c r="H1382" s="549"/>
      <c r="I1382" s="8"/>
    </row>
    <row r="1383" ht="14.25" customHeight="1">
      <c r="B1383" s="4"/>
      <c r="D1383" s="363"/>
      <c r="G1383" s="182"/>
      <c r="H1383" s="549"/>
      <c r="I1383" s="8"/>
    </row>
    <row r="1384" ht="14.25" customHeight="1">
      <c r="B1384" s="4"/>
      <c r="D1384" s="363"/>
      <c r="G1384" s="182"/>
      <c r="H1384" s="549"/>
      <c r="I1384" s="8"/>
    </row>
    <row r="1385" ht="14.25" customHeight="1">
      <c r="B1385" s="4"/>
      <c r="D1385" s="363"/>
      <c r="G1385" s="182"/>
      <c r="H1385" s="549"/>
      <c r="I1385" s="8"/>
    </row>
    <row r="1386" ht="14.25" customHeight="1">
      <c r="B1386" s="4"/>
      <c r="D1386" s="363"/>
      <c r="G1386" s="182"/>
      <c r="H1386" s="549"/>
      <c r="I1386" s="8"/>
    </row>
    <row r="1387" ht="14.25" customHeight="1">
      <c r="B1387" s="4"/>
      <c r="D1387" s="363"/>
      <c r="G1387" s="182"/>
      <c r="H1387" s="549"/>
      <c r="I1387" s="8"/>
    </row>
    <row r="1388" ht="14.25" customHeight="1">
      <c r="B1388" s="4"/>
      <c r="D1388" s="363"/>
      <c r="G1388" s="182"/>
      <c r="H1388" s="549"/>
      <c r="I1388" s="8"/>
    </row>
    <row r="1389" ht="14.25" customHeight="1">
      <c r="B1389" s="4"/>
      <c r="D1389" s="363"/>
      <c r="G1389" s="182"/>
      <c r="H1389" s="549"/>
      <c r="I1389" s="8"/>
    </row>
    <row r="1390" ht="14.25" customHeight="1">
      <c r="B1390" s="4"/>
      <c r="D1390" s="363"/>
      <c r="G1390" s="182"/>
      <c r="H1390" s="549"/>
      <c r="I1390" s="8"/>
    </row>
    <row r="1391" ht="14.25" customHeight="1">
      <c r="B1391" s="4"/>
      <c r="D1391" s="363"/>
      <c r="G1391" s="182"/>
      <c r="H1391" s="549"/>
      <c r="I1391" s="8"/>
    </row>
    <row r="1392" ht="14.25" customHeight="1">
      <c r="B1392" s="4"/>
      <c r="D1392" s="363"/>
      <c r="G1392" s="182"/>
      <c r="H1392" s="549"/>
      <c r="I1392" s="8"/>
    </row>
    <row r="1393" ht="14.25" customHeight="1">
      <c r="B1393" s="4"/>
      <c r="D1393" s="363"/>
      <c r="G1393" s="182"/>
      <c r="H1393" s="549"/>
      <c r="I1393" s="8"/>
    </row>
    <row r="1394" ht="14.25" customHeight="1">
      <c r="B1394" s="4"/>
      <c r="D1394" s="363"/>
      <c r="G1394" s="182"/>
      <c r="H1394" s="549"/>
      <c r="I1394" s="8"/>
    </row>
    <row r="1395" ht="14.25" customHeight="1">
      <c r="B1395" s="4"/>
      <c r="D1395" s="363"/>
      <c r="G1395" s="182"/>
      <c r="H1395" s="549"/>
      <c r="I1395" s="8"/>
    </row>
    <row r="1396" ht="14.25" customHeight="1">
      <c r="B1396" s="4"/>
      <c r="D1396" s="363"/>
      <c r="G1396" s="182"/>
      <c r="H1396" s="549"/>
      <c r="I1396" s="8"/>
    </row>
    <row r="1397" ht="14.25" customHeight="1">
      <c r="B1397" s="4"/>
      <c r="D1397" s="363"/>
      <c r="G1397" s="182"/>
      <c r="H1397" s="549"/>
      <c r="I1397" s="8"/>
    </row>
    <row r="1398" ht="14.25" customHeight="1">
      <c r="B1398" s="4"/>
      <c r="D1398" s="363"/>
      <c r="G1398" s="182"/>
      <c r="H1398" s="549"/>
      <c r="I1398" s="8"/>
    </row>
    <row r="1399" ht="14.25" customHeight="1">
      <c r="B1399" s="4"/>
      <c r="D1399" s="363"/>
      <c r="G1399" s="182"/>
      <c r="H1399" s="549"/>
      <c r="I1399" s="8"/>
    </row>
    <row r="1400" ht="14.25" customHeight="1">
      <c r="B1400" s="4"/>
      <c r="D1400" s="363"/>
      <c r="G1400" s="182"/>
      <c r="H1400" s="549"/>
      <c r="I1400" s="8"/>
    </row>
    <row r="1401" ht="14.25" customHeight="1">
      <c r="B1401" s="4"/>
      <c r="D1401" s="363"/>
      <c r="G1401" s="182"/>
      <c r="H1401" s="549"/>
      <c r="I1401" s="8"/>
    </row>
    <row r="1402" ht="14.25" customHeight="1">
      <c r="B1402" s="4"/>
      <c r="D1402" s="363"/>
      <c r="G1402" s="182"/>
      <c r="H1402" s="549"/>
      <c r="I1402" s="8"/>
    </row>
    <row r="1403" ht="14.25" customHeight="1">
      <c r="B1403" s="4"/>
      <c r="D1403" s="363"/>
      <c r="G1403" s="182"/>
      <c r="H1403" s="549"/>
      <c r="I1403" s="8"/>
    </row>
    <row r="1404" ht="14.25" customHeight="1">
      <c r="B1404" s="4"/>
      <c r="D1404" s="363"/>
      <c r="G1404" s="182"/>
      <c r="H1404" s="549"/>
      <c r="I1404" s="8"/>
    </row>
    <row r="1405" ht="14.25" customHeight="1">
      <c r="B1405" s="4"/>
      <c r="D1405" s="363"/>
      <c r="G1405" s="182"/>
      <c r="H1405" s="549"/>
      <c r="I1405" s="8"/>
    </row>
    <row r="1406" ht="14.25" customHeight="1">
      <c r="B1406" s="4"/>
      <c r="D1406" s="363"/>
      <c r="G1406" s="182"/>
      <c r="H1406" s="549"/>
      <c r="I1406" s="8"/>
    </row>
    <row r="1407" ht="14.25" customHeight="1">
      <c r="B1407" s="4"/>
      <c r="D1407" s="363"/>
      <c r="G1407" s="182"/>
      <c r="H1407" s="549"/>
      <c r="I1407" s="8"/>
    </row>
    <row r="1408" ht="14.25" customHeight="1">
      <c r="B1408" s="4"/>
      <c r="D1408" s="363"/>
      <c r="G1408" s="182"/>
      <c r="H1408" s="549"/>
      <c r="I1408" s="8"/>
    </row>
    <row r="1409" ht="14.25" customHeight="1">
      <c r="B1409" s="4"/>
      <c r="D1409" s="363"/>
      <c r="G1409" s="182"/>
      <c r="H1409" s="549"/>
      <c r="I1409" s="8"/>
    </row>
    <row r="1410" ht="14.25" customHeight="1">
      <c r="B1410" s="4"/>
      <c r="D1410" s="363"/>
      <c r="G1410" s="182"/>
      <c r="H1410" s="549"/>
      <c r="I1410" s="8"/>
    </row>
    <row r="1411" ht="14.25" customHeight="1">
      <c r="B1411" s="4"/>
      <c r="D1411" s="363"/>
      <c r="G1411" s="182"/>
      <c r="H1411" s="549"/>
      <c r="I1411" s="8"/>
    </row>
    <row r="1412" ht="14.25" customHeight="1">
      <c r="B1412" s="4"/>
      <c r="D1412" s="363"/>
      <c r="G1412" s="182"/>
      <c r="H1412" s="549"/>
      <c r="I1412" s="8"/>
    </row>
    <row r="1413" ht="14.25" customHeight="1">
      <c r="B1413" s="4"/>
      <c r="D1413" s="363"/>
      <c r="G1413" s="182"/>
      <c r="H1413" s="549"/>
      <c r="I1413" s="8"/>
    </row>
    <row r="1414" ht="14.25" customHeight="1">
      <c r="B1414" s="4"/>
      <c r="D1414" s="363"/>
      <c r="G1414" s="182"/>
      <c r="H1414" s="549"/>
      <c r="I1414" s="8"/>
    </row>
    <row r="1415" ht="14.25" customHeight="1">
      <c r="B1415" s="4"/>
      <c r="D1415" s="363"/>
      <c r="G1415" s="182"/>
      <c r="H1415" s="549"/>
      <c r="I1415" s="8"/>
    </row>
  </sheetData>
  <mergeCells count="131">
    <mergeCell ref="B4:B8"/>
    <mergeCell ref="B21:B23"/>
    <mergeCell ref="C21:C23"/>
    <mergeCell ref="G92:G95"/>
    <mergeCell ref="B113:B116"/>
    <mergeCell ref="C113:C116"/>
    <mergeCell ref="C198:C201"/>
    <mergeCell ref="B198:B201"/>
    <mergeCell ref="B204:B208"/>
    <mergeCell ref="C204:C208"/>
    <mergeCell ref="B228:B231"/>
    <mergeCell ref="C228:C231"/>
    <mergeCell ref="B240:B245"/>
    <mergeCell ref="C240:C245"/>
    <mergeCell ref="B248:B256"/>
    <mergeCell ref="C248:C256"/>
    <mergeCell ref="B271:B273"/>
    <mergeCell ref="C271:C273"/>
    <mergeCell ref="B286:B293"/>
    <mergeCell ref="C286:C293"/>
    <mergeCell ref="C298:C307"/>
    <mergeCell ref="B298:B307"/>
    <mergeCell ref="B314:B317"/>
    <mergeCell ref="B318:B322"/>
    <mergeCell ref="B332:B334"/>
    <mergeCell ref="B336:B338"/>
    <mergeCell ref="B340:B345"/>
    <mergeCell ref="B347:B355"/>
    <mergeCell ref="C314:C317"/>
    <mergeCell ref="C318:C322"/>
    <mergeCell ref="C332:C334"/>
    <mergeCell ref="C336:C338"/>
    <mergeCell ref="C340:C345"/>
    <mergeCell ref="C347:C355"/>
    <mergeCell ref="C373:C380"/>
    <mergeCell ref="B373:B380"/>
    <mergeCell ref="B402:B404"/>
    <mergeCell ref="B408:B411"/>
    <mergeCell ref="B419:B421"/>
    <mergeCell ref="B426:B430"/>
    <mergeCell ref="B431:B434"/>
    <mergeCell ref="B437:B439"/>
    <mergeCell ref="B501:B505"/>
    <mergeCell ref="C501:C505"/>
    <mergeCell ref="B510:B512"/>
    <mergeCell ref="C510:C512"/>
    <mergeCell ref="B514:B516"/>
    <mergeCell ref="B522:B527"/>
    <mergeCell ref="C522:C527"/>
    <mergeCell ref="B450:B455"/>
    <mergeCell ref="B456:B472"/>
    <mergeCell ref="B478:B482"/>
    <mergeCell ref="B483:B484"/>
    <mergeCell ref="C483:C484"/>
    <mergeCell ref="B489:B496"/>
    <mergeCell ref="C489:C496"/>
    <mergeCell ref="B822:B831"/>
    <mergeCell ref="C822:C831"/>
    <mergeCell ref="B849:B859"/>
    <mergeCell ref="C849:C859"/>
    <mergeCell ref="B862:B865"/>
    <mergeCell ref="C862:C865"/>
    <mergeCell ref="C874:C877"/>
    <mergeCell ref="B874:B877"/>
    <mergeCell ref="B895:B913"/>
    <mergeCell ref="C895:C913"/>
    <mergeCell ref="B918:B922"/>
    <mergeCell ref="C918:C922"/>
    <mergeCell ref="C931:C946"/>
    <mergeCell ref="C949:C951"/>
    <mergeCell ref="B931:B946"/>
    <mergeCell ref="B1003:B1011"/>
    <mergeCell ref="C1003:C1011"/>
    <mergeCell ref="B1014:B1020"/>
    <mergeCell ref="C1014:C1020"/>
    <mergeCell ref="B1052:B1059"/>
    <mergeCell ref="C1052:C1059"/>
    <mergeCell ref="B1062:B1069"/>
    <mergeCell ref="C1062:C1069"/>
    <mergeCell ref="B1071:B1074"/>
    <mergeCell ref="C1071:C1074"/>
    <mergeCell ref="B1075:B1078"/>
    <mergeCell ref="C1075:C1078"/>
    <mergeCell ref="C1085:C1092"/>
    <mergeCell ref="C402:C404"/>
    <mergeCell ref="C408:C411"/>
    <mergeCell ref="C419:C421"/>
    <mergeCell ref="C426:C430"/>
    <mergeCell ref="C431:C434"/>
    <mergeCell ref="C437:C439"/>
    <mergeCell ref="C450:C455"/>
    <mergeCell ref="C456:C472"/>
    <mergeCell ref="C478:C482"/>
    <mergeCell ref="B561:B571"/>
    <mergeCell ref="C561:C571"/>
    <mergeCell ref="D565:D566"/>
    <mergeCell ref="B580:B584"/>
    <mergeCell ref="C580:C584"/>
    <mergeCell ref="B609:B612"/>
    <mergeCell ref="C609:C612"/>
    <mergeCell ref="B615:B619"/>
    <mergeCell ref="C615:C619"/>
    <mergeCell ref="B620:B648"/>
    <mergeCell ref="C620:C648"/>
    <mergeCell ref="C655:C660"/>
    <mergeCell ref="B655:B660"/>
    <mergeCell ref="B665:B669"/>
    <mergeCell ref="C665:C669"/>
    <mergeCell ref="B707:B709"/>
    <mergeCell ref="C707:C709"/>
    <mergeCell ref="B718:B720"/>
    <mergeCell ref="C718:C720"/>
    <mergeCell ref="B736:B740"/>
    <mergeCell ref="C736:C740"/>
    <mergeCell ref="B749:B751"/>
    <mergeCell ref="C749:C751"/>
    <mergeCell ref="B752:B762"/>
    <mergeCell ref="C752:C762"/>
    <mergeCell ref="C768:C778"/>
    <mergeCell ref="B768:B778"/>
    <mergeCell ref="B793:B795"/>
    <mergeCell ref="C793:C795"/>
    <mergeCell ref="B800:B802"/>
    <mergeCell ref="C800:C802"/>
    <mergeCell ref="B803:B814"/>
    <mergeCell ref="C803:C814"/>
    <mergeCell ref="B1085:B1092"/>
    <mergeCell ref="B1113:B1116"/>
    <mergeCell ref="C1113:C1116"/>
    <mergeCell ref="B1141:B1149"/>
    <mergeCell ref="C1141:C1149"/>
  </mergeCells>
  <dataValidations>
    <dataValidation type="list" allowBlank="1" showErrorMessage="1" sqref="C9:C10 C17 C19:C21 C24:C27 C29:C32 C34:C38 C40:C42 C44:C45 C47:C50 C52:C53 C55:C59 C61:C64 C66:C69 C71:C80 C82:C89 C91:C107 C109:C111 C113 C117:C129 C131 C133 C135 C137:C140 C142:C144 C146:C162 C164:C169 C171:C176 C178 C180 C182 C184:C185 C187 C189:C193 C195 C197:C198 C202:C204 C210:C211 C213:C214 C216 C218:C220 C222:C224 C226 C228 C232:C236 C238 C240 C246 C248 C257:C269 C271 C274:C278 C280 C282 C284:C286 C294:C295 C297:C298 C308:C312 C314 C318 C323:C325 C332 C335:C336 C339:C340 C346:C347 C356:C365 C367:C371 C373 C381:C382 C384 C386:C387 C389:C390 C392:C394 C396 C398:C400 C402 C405:C406 C408 C413 C415:C417 C419 C422:C424 C426 C431 C435 C437 C440:C443 C445:C447 C450 C456 C474:C475 C477:C478 C483 C486:C487 C489 C497:C501 C506:C508 C510 C514:C519 C521:C522 C528:C536 C538:C541 C543 C545:C547 C549:C554 C556 C558 C560:C561 C573:C575 C577:C578 C580 C585:C590 C592:C595 C597:C600 C602 C604 C606 C608:C609 C614:C615 C620 C649 C651:C652 C654:C655 C661:C665 C671 C673 C675:C678 C680 C682:C686 C688 C690 C692:C694 C696 C698 C700 C702:C703 C705 C707 C710:C713 C715:C718 C721:C722 C724:C734 C736 C742 C744 C746 C748:C749 C752 C763 C765 C767:C768 C779:C790 C792:C793 C796:C797 C799:C800 C803 C815 C817 C819 C821:C822 C832:C844 C846:C849 C861:C862 C866:C871 C873:C874 C878 C880:C881 C883:C884 C886:C887 C889 C891 C893 C895 C915:C918 C923:C924 C926:C929 C931 C947:C949 C952:C963 C965:C968 C970:C980 C982:C983 C985:C986 C988:C989 C991:C992 C994:C995 C997:C998 C1000 C1002:C1003 C1013:C1014 C1021:C1028 C1030:C1031 C1033:C1035 C1037:C1039 C1041:C1043 C1045:C1046 C1048:C1049 C1051:C1052 C1061:C1062 C1071 C1075 C1079:C1085 C1094:C1096 C1098:C1100 C1102:C1103 C1105:C1106 C1108:C1109 C1111:C1113 C1118:C1119 C1121:C1122 C1124:C1125 C1127:C1129 C1131 C1133 C1135 C1137:C1141 C1150:C1159">
      <formula1>"высокий,средний,низкий"</formula1>
    </dataValidation>
  </dataValidations>
  <hyperlinks>
    <hyperlink r:id="rId2" ref="D2"/>
    <hyperlink display="Поле с плейсхолдером &quot;Поиск&quot; и кнопкой со значком &quot;лупа&quot; соответствует(ID2.2.2)" location="Google_Sheet_Link_579969036" ref="D9"/>
    <hyperlink display="Кнопку &quot;Корзина&quot; соответствует (ID1.6)" location="Google_Sheet_Link_362646550" ref="D10"/>
    <hyperlink r:id="rId3" ref="D47"/>
    <hyperlink display="При нажатии на кнопку &quot;Посмотреть&quot; должен произойти переход на страницу &quot;Каталог товаров&quot;- ID3" location="Google_Sheet_Link_1104523139" ref="D58"/>
    <hyperlink display="ID1.2.5" location="Google_Sheet_Link_1915353380" ref="B70"/>
    <hyperlink display="ID1.2.5.2" location="Google_Sheet_Link_58321453" ref="B72"/>
    <hyperlink display="Ссылка mailto полностью соответствует требованиям (ID1.2.5.6)" location="Google_Sheet_Link_390495162" ref="D75"/>
    <hyperlink display="ID1.2.5.6" location="Google_Sheet_Link_2071282336" ref="B76"/>
    <hyperlink display="ID1.2.5.8" location="Google_Sheet_Link_2071282336" ref="B78"/>
    <hyperlink display="ID1.2.6" location="Google_Sheet_Link_721100492" ref="B81"/>
    <hyperlink display="Ссылка mailto полностью соответствует требованиям (ID1.2.5.6)" location="Google_Sheet_Link_390495162" ref="D84"/>
    <hyperlink display="ID1.2.7" location="Google_Sheet_Link_1741358019" ref="B90"/>
    <hyperlink display="ID1.2.7.2" location="Google_Sheet_Link_1895320262" ref="B92"/>
    <hyperlink display="ID1.2.7.2.1" location="Google_Sheet_Link_1895320262" ref="B93"/>
    <hyperlink display="ID1.2.7.2.2" location="Google_Sheet_Link_1895320262" ref="B94"/>
    <hyperlink display="ID1.2.7.3" location="Google_Sheet_Link_2113618663" ref="B99"/>
    <hyperlink display="Условия для отправки письма (подтверждение подписки) на рассылку пользователем:&#10;- указан валидный емейл (ID1.2.7.2)&#10;- пользователь поставил отметку в чек-боксе &quot;Я даю согласие на обработку персональных данных&quot;&#10;" location="Google_Sheet_Link_1895320262" ref="D99"/>
    <hyperlink display="При успешной отправке письма-подтверждения (выполнения требования ID1.2.7.4), пользователь видит текстовое сообщение на месте строки ввода с содержимым &quot;Подтверждение подписки На указанный вами электронный адрес test@test.com было выслано письмо со ссылкой для подтверждения подписки.&quot;" location="Google_Sheet_Link_2113618663" ref="D100"/>
    <hyperlink display="При нажатие на кнопку в поле ввода с указанным в ней не валидным email (не соответствующим формату из ID1.2.7.2 пользователь получает сообщение: &quot;Подтверждение подписки.Вы ввели некорректный email. Вернитесь в форму и проверьте введенный email адреса&quot;" location="Google_Sheet_Link_108193547" ref="D102"/>
    <hyperlink r:id="rId4" ref="D109"/>
    <hyperlink display="ID1.3.1-1" location="Google_Sheet_Link_2071282336" ref="B113"/>
    <hyperlink display="ID1.3.1.1" location="Google_Sheet_Link_50143592" ref="B118"/>
    <hyperlink display="После заполнения обязательных полей (ID1.3.1-1) и нажатия на кнопку &quot;Отправить&quot; система выводит на экране сообщение : &quot;Все получилось. Мы скоро перезвоним Вам.&quot;" location="Google_Sheet_Link_2071282336" ref="D126"/>
    <hyperlink display="Блок &quot;iSpot&quot; полностью соответсвует требования ID1.2.5" location="Google_Sheet_Link_1915353380" ref="D131"/>
    <hyperlink display="Блок &quot;Нужна помощь&quot; полностью соответствует требованиям ID1.2.6" location="Google_Sheet_Link_721100492" ref="D133"/>
    <hyperlink display="Блок &quot;Подпишитесь на рассылку&quot; полностью соответствует требованиям ID1.2.7" location="Google_Sheet_Link_1741358019" ref="D135"/>
    <hyperlink r:id="rId5" ref="D137"/>
    <hyperlink display="Блок &quot;Нужна помощь&quot; полностью соответствует требованиям (ID1.2.6)" location="Google_Sheet_Link_721100492" ref="D140"/>
    <hyperlink r:id="rId6" ref="D142"/>
    <hyperlink display="ID1.5.1" location="Google_Sheet_Link_1967579898" ref="B145"/>
    <hyperlink display="ID1.5.1.1" location="Google_Sheet_Link_823480677" ref="B146"/>
    <hyperlink display="Поле ввода tel полностью соответствует требованиям (ID1.3.1.1)" location="Google_Sheet_Link_50143592" ref="D149"/>
    <hyperlink display="Поле ввода Email полностью соответствует требованиям (ID.1.2.7.2)" location="Google_Sheet_Link_108193547" ref="D150"/>
    <hyperlink display="После заполнения обязательных полей (ID1.5.1.1) и нажатия на кнопку &quot;Отправить&quot; система выводит на экране сообщение : &quot;Спасибо за ваше обращение.Мы скоро перезвоним вам.&quot;" location="Google_Sheet_Link_823480677" ref="D153"/>
    <hyperlink display="Динамическое поле Комментарий соответствует требованиям ID1.5.1.3" location="Google_Sheet_Link_1701831977" ref="D169"/>
    <hyperlink display="Блок содержит:&#10;1.Ссылка tel &#10;2.Ссылка mailto &#10;3. Ссылку WhatsApp с иконкой мессенджера&#10;4. Ссылку Telegram с иконкой мессенджера (ID1.2.5.10)" location="Google_Sheet_Link_1380371103" ref="D171"/>
    <hyperlink r:id="rId7" ref="H171"/>
    <hyperlink r:id="rId8" ref="I172"/>
    <hyperlink display="Ссылка tel полностью соответствует требованиям (ID1.3.1.1)" location="Google_Sheet_Link_50143592" ref="D173"/>
    <hyperlink display="Ссылка mailto полностью соответствует требованиям (ID1.2.5.6)" location="Google_Sheet_Link_390495162" ref="D174"/>
    <hyperlink display="Ссылку WhatsApp с иконкой мессенджера полностью соответствует требованиям  (ID1.2.5.8)" location="Google_Sheet_Link_812417424" ref="D175"/>
    <hyperlink display="Ссылку Telegram с иконкой мессенджера полностью соответствует требованиям (ID1.2.5.10)" location="Google_Sheet_Link_1380371103" ref="D176"/>
    <hyperlink display="Содержимое блока &quot;Запросите прайс-лист&quot; полностью соответствует ID1.5.2.2" location="Google_Sheet_Link_513715841" ref="D178"/>
    <hyperlink display="Блок &quot;Запросить условия&quot; полностью соответствует требованиям (ID1.5.1)" location="Google_Sheet_Link_143038973" ref="D180"/>
    <hyperlink display="Кнопка &quot;iSpot&quot; полностью соответствует требованиям (ID1.2.5.2)" location="Google_Sheet_Link_1915353380" ref="D182"/>
    <hyperlink display="Данная страница соответствует ID1.5.2-2 - ID1.5.2.4 (за исключением контента)" location="Google_Sheet_Link_1260682176" ref="D185"/>
    <hyperlink display="Ссылку WhatsApp с иконкой мессенджера полностью соответствует требованиям  (ID1.2.5.8)" location="Google_Sheet_Link_812417424" ref="D192"/>
    <hyperlink display="Ссылку Telegram с иконкой мессенджера полностью соответствует требованиям (ID1.2.5.10)" location="Google_Sheet_Link_1380371103" ref="D193"/>
    <hyperlink r:id="rId9" ref="D197"/>
    <hyperlink display="Нажатие на заголовок товара в слайдере товаров переводит в Карточку товара ID5" location="Google_Sheet_Link_885509489" ref="D232"/>
    <hyperlink display="Нажатие на фото или название товара открывает страницу &quot;Карточка товара&quot; (ID5)" location="Google_Sheet_Link_127240891" ref="D257"/>
    <hyperlink display="Блок &quot;Нужна помощь&quot; полностью соответствует требованиям ID1.2.6" location="Google_Sheet_Link_721100492" ref="D280"/>
    <hyperlink display="При нажатии на кнопку &quot;Оформление заказа&quot; открывается страница &quot;Оформление заказа&quot; (ID1.6.3)" location="Google_Sheet_Link_1869986902" ref="D282"/>
    <hyperlink display="Поле ввода имени с плейсхолдером &quot;Представьтесь, пожалуйста&quot; полностью соответствует требованиям (ID1.5.1.3) " location="Google_Sheet_Link_1701831977" ref="D323"/>
    <hyperlink display="Поле ввода tel полностью соответствует требованиям (ID1.3.1.1)" location="Google_Sheet_Link_50143592" ref="D324"/>
    <hyperlink display="Поле ввода с плейсхолдером &quot;Ваш email&quot; полностью соответствует требованиям (ID1.2.7.2)" location="Google_Sheet_Link_108193547" ref="D325"/>
    <hyperlink display="&quot;Экспресс-доставка&quot;: аналогично &quot;Доставке курьером&quot;, только меняется срок доставки в контенте (с дней на часы) (ID1.6.3.2.6) " location="Google_Sheet_Link_129930373" ref="D365"/>
    <hyperlink display="При нажатии на ссылку с названием товара открывается Карточка товара (ID5)" location="Google_Sheet_Link_1253876474" ref="D381"/>
    <hyperlink display="Блок &quot;Нужна помощь&quot; полностью соответствует требованиям ID1.2.6" location="Google_Sheet_Link_721100492" ref="D396"/>
    <hyperlink display="При нажатии на кнопку с видами товаров открывается окно &quot;Каталог&quot; по данному виду товара ID3" location="Google_Sheet_Link_1104523139" ref="D416"/>
    <hyperlink display="Каталог находится в футере и соответствует (ID3)" location="Google_Sheet_Link_1104523139" ref="D445"/>
    <hyperlink r:id="rId10" ref="D449"/>
    <hyperlink display="Подкаталог имеет требования идентичные ID3-1, за исключением отсутствия слайдера" location="Google_Sheet_Link_613786961" ref="D475"/>
    <hyperlink display="Кнопка &quot;по цене&quot; имеет идентичные требования ID3.1.2" location="Google_Sheet_Link_1399498996" ref="D487"/>
    <hyperlink display="- повторное нажатие на кнопку &quot;Сравнить&quot; приводит к открытию окна &quot;Сравнение&quot; (ID4)" location="Google_Sheet_Link_1527776727" ref="D505"/>
    <hyperlink display="После однократного нажатия на кнопку &quot;Сравнить&quot; она перестает меняться на прозрачный цвет и становится голубой ID3.4.3" location="Google_Sheet_Link_651520890" ref="D508"/>
    <hyperlink display="Превью товара с характеристиками  (под заказ) полностью соответствует требованиям ID3.1.4,  за исключением:" location="Google_Sheet_Link_1213097806" ref="D510"/>
    <hyperlink display="Превью товара с характеристиками  (под заказ) полностью соответствует требованиям ID3.1.4,  за исключением:" location="Google_Sheet_Link_1213097806" ref="D514"/>
    <hyperlink display="При нажатии на кнопку &quot;Предзаказ&quot; открывается поп-ап окно &quot;Предварительный заказ&quot; ID5.1.3.1.3" location="Google_Sheet_Link_1433866690" ref="D519"/>
    <hyperlink display="при нажатии на &quot;Фильтры&quot; появляется боковая панель с характеристиками которые должны содержать ID3.1.7" location="Google_Sheet_Link_249907956" ref="C520"/>
    <hyperlink display="Блок &quot;iSpot&quot; полностью соответствует требованиям ID1.2.5" location="Google_Sheet_Link_1915353380" ref="D543"/>
    <hyperlink display="Боковая панель сортировки полностью соответствует требованиям ID3.1.7" location="Google_Sheet_Link_249907956" ref="D553"/>
    <hyperlink display="Блок &quot;Нужна помощь&quot; полностью соответствует требованиям ID1.2.6" location="Google_Sheet_Link_721100492" ref="D556"/>
    <hyperlink display="Блок &quot;Подпишитесь на рассылку&quot; полностью соответствует требованиям ID1.2.7" location="Google_Sheet_Link_1741358019" ref="D558"/>
    <hyperlink r:id="rId11" ref="D559"/>
    <hyperlink display="Нажатие на заголовок товара с превью товара переводит в Карточку товара ID5" location="Google_Sheet_Link_668193774" ref="D585"/>
    <hyperlink display="При нажатии на кнопку &quot;Купить&quot; появится окно добавления товаров в Корзину (ID1.6.1) (с ID1.6.1.6.1 по ID1.6.1.6.1)" location="Google_Sheet_Link_259791332" ref="D586"/>
    <hyperlink display="Блок &quot;iSpot&quot; полностью соответствует требованиям ID1.2.5" location="Google_Sheet_Link_1915353380" ref="D602"/>
    <hyperlink display="Блок &quot;Нужна помощь&quot; полностью соответствует требованиям ID1.2.6" location="Google_Sheet_Link_721100492" ref="D604"/>
    <hyperlink display="Блок &quot;Подпишитесь на рассылку&quot; полностью соответствует требованиям ID1.2.7" location="Google_Sheet_Link_1741358019" ref="D606"/>
    <hyperlink r:id="rId12" ref="D613"/>
    <hyperlink display="При нажатии на кнопку &quot;Купить&quot; открывается окно добавления товаров в Корзину (ID1.6.1)" location="Google_Sheet_Link_259791332" ref="D682"/>
    <hyperlink display="Требования к кнопке &quot;Сравнить&quot;  ID3.1.4.4" location="Google_Sheet_Link_956358480" ref="D688"/>
    <hyperlink display="При нажатии на ссылку &quot;Подробнее&quot; происходит переход на страницу программы лояльности iSpot club ID7.1.2" location="Google_Sheet_Link_911507534" ref="D690"/>
    <hyperlink display="При нажатии на ссылку открывается окно выбора города (ID1.1, за исключением  ID1.1-1)" location="Google_Sheet_Link_597846181" ref="D692"/>
    <hyperlink display="Стоимость и дата доставки рассчитываются в разделе Оформление заказа ID1.6.3" location="Google_Sheet_Link_1869986902" ref="D694"/>
    <hyperlink display="При нажатии на ссылку &quot;Условия доставки&quot; открывается окно &quot;Доставка и оплата&quot; (ID1.4)" location="Google_Sheet_Link_823923118" ref="D696"/>
    <hyperlink display="При нажатии на ссылку &quot;Возврат товаров&quot; открывается страница &quot;Обмен и возврат&quot; ID7.1.1" location="Google_Sheet_Link_1132286223" ref="D698"/>
    <hyperlink display="При нажатии на ссылку &quot;Способ оплаты&quot; открывается окно &quot;Доставка и оплата&quot; (ID1.4)" location="Google_Sheet_Link_823923118" ref="D700"/>
    <hyperlink display="При нажатии на слайдер с товаром происходит переход на Карточку товара ID5" location="Google_Sheet_Link_127240891" ref="D713"/>
    <hyperlink display="Поле ввода &quot;Имя&quot; соответствует требованию ID1.5.1.3" location="Google_Sheet_Link_1701831977" ref="D726"/>
    <hyperlink display="Поле ввода &quot;email&quot; соответствует требованию ID1.2.7.2" location="Google_Sheet_Link_1895320262" ref="D727"/>
    <hyperlink display="Динамическое поле &quot;Отзыв&quot; соответствует требованию ID1.5.1.3" location="Google_Sheet_Link_1701831977" ref="D728"/>
    <hyperlink r:id="rId13" ref="G737"/>
    <hyperlink display="Блок &quot;iSpot&quot; полностью соответсвует требования ID1.2.5" location="Google_Sheet_Link_1915353380" ref="D742"/>
    <hyperlink display="Блок &quot;Нужна помощь&quot; полностью соответствует требованиям ID1.2.6" location="Google_Sheet_Link_721100492" ref="D744"/>
    <hyperlink display="Блок &quot;Подпишитесь на рассылку&quot; полностью соответствует требованиям ID1.2.7" location="Google_Sheet_Link_1741358019" ref="D746"/>
    <hyperlink r:id="rId14" ref="D747"/>
    <hyperlink display="Поле ввода &quot;Имя&quot; соответствует требованию ID1.5.1.3" location="Google_Sheet_Link_1701831977" ref="D779"/>
    <hyperlink display="Поле ввода Email полностью соответствует требованиям (ID.1.2.7.2)" location="Google_Sheet_Link_108193547" ref="D780"/>
    <hyperlink display="Поле Комментарий соответствует требованиям ID1.5.1.3" location="Google_Sheet_Link_1701831977" ref="D781"/>
    <hyperlink display="Поле ввода tel полностью соответствует требованиям (ID1.3.1.1)" location="Google_Sheet_Link_50143592" ref="D782"/>
    <hyperlink display="Превью товара в слайдере соответствует требованиям ID1.6.1.5" location="Google_Sheet_Link_1715523235" ref="D796"/>
    <hyperlink r:id="rId15" ref="D798"/>
    <hyperlink display="Блок со слайдером полностью соответствует ID5.1.2.1.3" location="Google_Sheet_Link_492035314" ref="D817"/>
    <hyperlink display="Поле ввода &quot;Имя&quot; соответствует требованию ID1.5.1.3" location="Google_Sheet_Link_1701831977" ref="D832"/>
    <hyperlink display="Поле ввода tel полностью соответствует требованиям (ID1.3.1.1)" location="Google_Sheet_Link_50143592" ref="D833"/>
    <hyperlink display="Поле ввода Email полностью соответствует требованиям (ID.1.2.7.2)" location="Google_Sheet_Link_108193547" ref="D834"/>
    <hyperlink display="Поле Комментарий соответствует требованиям ID1.5.1.3" location="Google_Sheet_Link_1701831977" ref="D835"/>
    <hyperlink r:id="rId16" ref="D846"/>
    <hyperlink display="Кнопка &quot;Купить&quot; при нажатии открывает страницу Каталога соответствующих слайду товаров (ID3)" location="Google_Sheet_Link_1104523139" ref="D868"/>
    <hyperlink display="Кнопка &quot;Подробнее - оптовые продажи&quot; при нажатии открывает страницу &quot;B2B, оптовые продажи&quot; (ID1.5)" location="Google_Sheet_Link_171556729" ref="D871"/>
    <hyperlink display="При нажатии на карточку товара происходит переход в Каталог товаров (ID3)" location="Google_Sheet_Link_1104523139" ref="D878"/>
    <hyperlink display="При нажатии на блок &quot;Сервисный центр&quot;происходит переход на страницу &quot;Сервисный центр&quot; (ID1.2.4)" location="Google_Sheet_Link_1424373409" ref="D881"/>
    <hyperlink display="Превью товара соответствует  ID1.6.1.6" location="Google_Sheet_Link_1715523235" ref="D884"/>
    <hyperlink display="Превью товара соответствует  ID1.6.1.5" location="Google_Sheet_Link_1715523235" ref="D887"/>
    <hyperlink display="Блок &quot;iSpot&quot; соответствует ID1.2.5" location="Google_Sheet_Link_1915353380" ref="D891"/>
    <hyperlink r:id="rId17" ref="D915"/>
    <hyperlink display="Ссылка tel полностью соответствует требованиям (ID1.2.5.4)" location="Google_Sheet_Link_800172781" ref="D923"/>
    <hyperlink display="Ссылка mailto полностью соответствует требованиям (ID1.2.5.6)" location="Google_Sheet_Link_390495162" ref="D924"/>
    <hyperlink r:id="rId18" ref="D927"/>
    <hyperlink display="Поле ввода Email полностью соответствует требованиям (ID.1.2.7.2)" location="Google_Sheet_Link_108193547" ref="D955"/>
    <hyperlink display="Поле ввода tel полностью соответствует требованиям (ID1.3.1.1)" location="Google_Sheet_Link_50143592" ref="D956"/>
    <hyperlink r:id="rId19" ref="D965"/>
    <hyperlink r:id="rId20" ref="D972"/>
    <hyperlink display="Требования к полю ввода &quot;Имя&quot; соответствуют требованиям ID1.5.1.3" location="Google_Sheet_Link_1701831977" ref="D986"/>
    <hyperlink display="Поле ввода tel полностью соответствует требованиям (ID1.3.1.1)" location="Google_Sheet_Link_50143592" ref="D988"/>
    <hyperlink display="Поле ввода Email полностью соответствует требованиям (ID.1.2.7.2)" location="Google_Sheet_Link_108193547" ref="D992"/>
    <hyperlink r:id="rId21" ref="D995"/>
    <hyperlink display="Поле ввода &quot;Имя&quot; соответствует требованию ID1.5.1.3" location="Google_Sheet_Link_1701831977" ref="D1021"/>
    <hyperlink display="Поле ввода Email полностью соответствует требованиям (ID.1.2.7.2)" location="Google_Sheet_Link_108193547" ref="D1022"/>
    <hyperlink display="Требования к полю tel полностью соответствуют требованию ID1.3.1.1" location="Google_Sheet_Link_2071282336" ref="D1023"/>
    <hyperlink display="Требования к поп-ап окну соответствуют ID7.14.1.1" location="Google_Sheet_Link_971980203" ref="D1031"/>
    <hyperlink display="Ссылка tel полностью соответствует требованиям (ID1.3.1.1)" location="Google_Sheet_Link_50143592" ref="D1034"/>
    <hyperlink display="Ссылка tel полностью соответствует требованиям (ID1.3.1.1)" location="Google_Sheet_Link_50143592" ref="D1038"/>
    <hyperlink display="Ссылка tel полностью соответствует требованиям (ID1.3.1.1)" location="Google_Sheet_Link_50143592" ref="D1042"/>
    <hyperlink r:id="rId22" ref="D1051"/>
    <hyperlink r:id="rId23" ref="D1094"/>
    <hyperlink display="Страница &quot;инструкции&quot; соответствует требованию ID7.1.5.1.1" location="Google_Sheet_Link_539040463" ref="D1095"/>
    <hyperlink r:id="rId24" ref="D1098"/>
    <hyperlink display="Страница &quot;новости&quot; соответствует требованию ID7.1.5.1.1" location="Google_Sheet_Link_539040463" ref="D1099"/>
    <hyperlink r:id="rId25" ref="D1102"/>
    <hyperlink r:id="rId26" ref="D1114"/>
    <hyperlink r:id="rId27" ref="D1116"/>
    <hyperlink r:id="rId28" ref="D1127"/>
    <hyperlink r:id="rId29" ref="D1128"/>
    <hyperlink r:id="rId30" ref="D1129"/>
    <hyperlink r:id="rId31" ref="D1131"/>
    <hyperlink r:id="rId32" ref="D1133"/>
    <hyperlink r:id="rId33" ref="D1135"/>
    <hyperlink r:id="rId34" ref="D1139"/>
    <hyperlink display="Требования к полю ввода tel полностью соответствуют требованию ID1.3.1.1" location="Google_Sheet_Link_50143592" ref="D1153"/>
    <hyperlink display="Требования к полю ввода &quot;Имя&quot; полностью соответствуют требованию ID1.5.1.3" location="Google_Sheet_Link_1701831977" ref="D1154"/>
    <hyperlink display="Требования к полю ввода &quot;Комментарий&quot; полностью соответствуют требованию ID1.5.1.3" location="Google_Sheet_Link_1701831977" ref="D1155"/>
  </hyperlinks>
  <printOptions/>
  <pageMargins bottom="0.75" footer="0.0" header="0.0" left="0.7" right="0.7" top="0.75"/>
  <pageSetup orientation="landscape"/>
  <drawing r:id="rId35"/>
  <legacyDrawing r:id="rId3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60.14"/>
    <col customWidth="1" min="2" max="2" width="16.43"/>
    <col customWidth="1" min="3" max="3" width="21.0"/>
    <col customWidth="1" min="4" max="4" width="18.29"/>
    <col customWidth="1" min="5" max="5" width="51.57"/>
    <col customWidth="1" min="6" max="6" width="30.43"/>
    <col customWidth="1" min="7" max="7" width="24.71"/>
    <col customWidth="1" min="8" max="8" width="16.86"/>
    <col customWidth="1" min="9" max="9" width="14.86"/>
    <col customWidth="1" min="10" max="10" width="24.43"/>
    <col customWidth="1" min="11" max="18" width="14.14"/>
  </cols>
  <sheetData>
    <row r="1">
      <c r="A1" s="716" t="s">
        <v>93</v>
      </c>
      <c r="B1" s="3"/>
      <c r="D1" s="4"/>
      <c r="E1" s="4"/>
      <c r="G1" s="8"/>
      <c r="H1" s="8"/>
      <c r="I1" s="8"/>
      <c r="J1" s="21"/>
      <c r="K1" s="8"/>
      <c r="L1" s="8"/>
      <c r="M1" s="8"/>
      <c r="N1" s="8"/>
      <c r="O1" s="8"/>
      <c r="P1" s="8"/>
      <c r="Q1" s="8"/>
      <c r="R1" s="8"/>
    </row>
    <row r="2">
      <c r="A2" s="9" t="s">
        <v>3</v>
      </c>
      <c r="B2" s="10" t="s">
        <v>4</v>
      </c>
      <c r="C2" s="11" t="s">
        <v>5</v>
      </c>
      <c r="D2" s="12" t="s">
        <v>6</v>
      </c>
      <c r="E2" s="12" t="s">
        <v>7</v>
      </c>
      <c r="F2" s="11" t="s">
        <v>8</v>
      </c>
      <c r="G2" s="11" t="s">
        <v>9</v>
      </c>
      <c r="H2" s="11" t="s">
        <v>10</v>
      </c>
      <c r="I2" s="11" t="s">
        <v>4280</v>
      </c>
      <c r="J2" s="13" t="s">
        <v>11</v>
      </c>
      <c r="K2" s="11"/>
      <c r="L2" s="11"/>
      <c r="M2" s="11"/>
      <c r="N2" s="11"/>
      <c r="O2" s="11"/>
      <c r="P2" s="11"/>
      <c r="Q2" s="11"/>
      <c r="R2" s="11"/>
      <c r="S2" s="15"/>
      <c r="T2" s="15"/>
      <c r="U2" s="15"/>
      <c r="V2" s="15"/>
      <c r="W2" s="15"/>
      <c r="X2" s="15"/>
      <c r="Y2" s="15"/>
    </row>
    <row r="3">
      <c r="A3" s="16" t="str">
        <f>'рабочая форма матрица трассиров'!D2</f>
        <v>Открыть сайт : https://dk.ispot.ru/</v>
      </c>
      <c r="B3" s="17" t="s">
        <v>13</v>
      </c>
      <c r="C3" s="18" t="s">
        <v>14</v>
      </c>
      <c r="D3" s="19">
        <v>1.0</v>
      </c>
      <c r="E3" s="20" t="s">
        <v>15</v>
      </c>
      <c r="F3" s="4"/>
      <c r="G3" s="8"/>
      <c r="H3" s="8" t="s">
        <v>253</v>
      </c>
      <c r="I3" s="8"/>
      <c r="J3" s="21"/>
      <c r="K3" s="8"/>
      <c r="L3" s="8"/>
      <c r="M3" s="8"/>
      <c r="N3" s="8"/>
      <c r="O3" s="8"/>
      <c r="P3" s="8"/>
      <c r="Q3" s="8"/>
      <c r="R3" s="8"/>
    </row>
    <row r="4">
      <c r="A4" s="22" t="str">
        <f>'рабочая форма матрица трассиров'!A3</f>
        <v>Хедер 1</v>
      </c>
      <c r="B4" s="17"/>
      <c r="C4" s="20"/>
      <c r="D4" s="19"/>
      <c r="E4" s="4"/>
      <c r="F4" s="4"/>
      <c r="G4" s="20"/>
      <c r="H4" s="20"/>
      <c r="I4" s="8"/>
      <c r="J4" s="23" t="s">
        <v>12</v>
      </c>
      <c r="K4" s="20"/>
      <c r="L4" s="8"/>
      <c r="M4" s="8"/>
      <c r="N4" s="8"/>
      <c r="O4" s="8"/>
      <c r="P4" s="8"/>
      <c r="Q4" s="8"/>
      <c r="R4" s="8"/>
    </row>
    <row r="5">
      <c r="A5" s="24" t="str">
        <f>'рабочая форма матрица трассиров'!D3</f>
        <v>Мобильная версия</v>
      </c>
      <c r="B5" s="17"/>
      <c r="C5" s="20"/>
      <c r="D5" s="19"/>
      <c r="E5" s="4"/>
      <c r="F5" s="4"/>
      <c r="G5" s="20"/>
      <c r="H5" s="20"/>
      <c r="I5" s="8"/>
      <c r="J5" s="21"/>
      <c r="K5" s="8"/>
      <c r="L5" s="8"/>
      <c r="M5" s="8"/>
      <c r="N5" s="8"/>
      <c r="O5" s="8"/>
      <c r="P5" s="8"/>
      <c r="Q5" s="8"/>
      <c r="R5" s="8"/>
    </row>
    <row r="6">
      <c r="A6" s="25" t="str">
        <f>'рабочая форма матрица трассиров'!D4</f>
        <v>Хедер 1 содержит:</v>
      </c>
      <c r="B6" s="26" t="str">
        <f>'рабочая форма матрица трассиров'!B4</f>
        <v>IDM1.1</v>
      </c>
      <c r="C6" s="18" t="s">
        <v>14</v>
      </c>
      <c r="D6" s="26" t="str">
        <f>MID(B6,3,12)</f>
        <v>M1.1</v>
      </c>
      <c r="E6" s="26" t="s">
        <v>17</v>
      </c>
      <c r="F6" s="4"/>
      <c r="G6" s="20"/>
      <c r="H6" s="27" t="s">
        <v>253</v>
      </c>
      <c r="I6" s="8"/>
      <c r="J6" s="21"/>
      <c r="K6" s="8"/>
      <c r="L6" s="8"/>
      <c r="M6" s="8"/>
      <c r="N6" s="8"/>
      <c r="O6" s="8"/>
      <c r="P6" s="8"/>
      <c r="Q6" s="8"/>
      <c r="R6" s="8"/>
    </row>
    <row r="7">
      <c r="A7" s="25" t="str">
        <f>'рабочая форма матрица трассиров'!D5</f>
        <v>- значок Корзина с цифрой рядом</v>
      </c>
      <c r="F7" s="4"/>
      <c r="G7" s="20"/>
      <c r="I7" s="8"/>
      <c r="J7" s="21"/>
      <c r="K7" s="8"/>
      <c r="L7" s="8"/>
      <c r="M7" s="8"/>
      <c r="N7" s="8"/>
      <c r="O7" s="8"/>
      <c r="P7" s="8"/>
      <c r="Q7" s="8"/>
      <c r="R7" s="8"/>
    </row>
    <row r="8">
      <c r="A8" s="25" t="str">
        <f>'рабочая форма матрица трассиров'!D6</f>
        <v>- кнопка "iSpot"</v>
      </c>
      <c r="F8" s="4"/>
      <c r="G8" s="20"/>
      <c r="I8" s="8"/>
      <c r="J8" s="21"/>
      <c r="K8" s="8"/>
      <c r="L8" s="8"/>
      <c r="M8" s="8"/>
      <c r="N8" s="8"/>
      <c r="O8" s="8"/>
      <c r="P8" s="8"/>
      <c r="Q8" s="8"/>
      <c r="R8" s="8"/>
    </row>
    <row r="9">
      <c r="A9" s="25" t="str">
        <f>'рабочая форма матрица трассиров'!D7</f>
        <v>- кнопка "лупа"</v>
      </c>
      <c r="F9" s="4"/>
      <c r="G9" s="20"/>
      <c r="I9" s="8"/>
      <c r="J9" s="21"/>
      <c r="K9" s="8"/>
      <c r="L9" s="8"/>
      <c r="M9" s="8"/>
      <c r="N9" s="8"/>
      <c r="O9" s="8"/>
      <c r="P9" s="8"/>
      <c r="Q9" s="8"/>
      <c r="R9" s="8"/>
    </row>
    <row r="10">
      <c r="A10" s="29" t="str">
        <f>'рабочая форма матрица трассиров'!D8</f>
        <v>- меню гамбургер - динамическое со значком уведомления (при добавлении товаров в Сравнение)</v>
      </c>
      <c r="F10" s="4"/>
      <c r="G10" s="20"/>
      <c r="I10" s="8"/>
      <c r="J10" s="21"/>
      <c r="K10" s="8"/>
      <c r="L10" s="8"/>
      <c r="M10" s="8"/>
      <c r="N10" s="8"/>
      <c r="O10" s="8"/>
      <c r="P10" s="8"/>
      <c r="Q10" s="8"/>
      <c r="R10" s="8"/>
    </row>
    <row r="11">
      <c r="A11" s="30" t="str">
        <f>'рабочая форма матрица трассиров'!A16</f>
        <v>Хедер 1</v>
      </c>
      <c r="B11" s="17"/>
      <c r="C11" s="20"/>
      <c r="D11" s="19"/>
      <c r="E11" s="4"/>
      <c r="F11" s="4"/>
      <c r="G11" s="20"/>
      <c r="H11" s="20"/>
      <c r="I11" s="8"/>
      <c r="J11" s="21"/>
      <c r="K11" s="8"/>
      <c r="L11" s="8"/>
      <c r="M11" s="8"/>
      <c r="N11" s="8"/>
      <c r="O11" s="8"/>
      <c r="P11" s="8"/>
      <c r="Q11" s="8"/>
      <c r="R11" s="8"/>
    </row>
    <row r="12">
      <c r="A12" s="31" t="str">
        <f>'рабочая форма матрица трассиров'!D17</f>
        <v>Хедер 1 содержит кнопки:
- Магазин
- Сервисный центр
- Доставка и оплата
- B2B, оптовые продажи
- Выбор "Ваш город"
- ссылка на номер телефона iSpot
- значок Корзина со значком напротив</v>
      </c>
      <c r="B12" s="17" t="s">
        <v>19</v>
      </c>
      <c r="C12" s="18" t="s">
        <v>14</v>
      </c>
      <c r="D12" s="32">
        <v>45292.0</v>
      </c>
      <c r="E12" s="26" t="s">
        <v>17</v>
      </c>
      <c r="F12" s="4"/>
      <c r="G12" s="8"/>
      <c r="H12" s="27" t="s">
        <v>253</v>
      </c>
      <c r="I12" s="8"/>
      <c r="J12" s="21"/>
      <c r="K12" s="8"/>
      <c r="L12" s="8"/>
      <c r="M12" s="8"/>
      <c r="N12" s="8"/>
      <c r="O12" s="8"/>
      <c r="P12" s="8"/>
      <c r="Q12" s="8"/>
      <c r="R12" s="8"/>
    </row>
    <row r="13">
      <c r="A13" s="33" t="s">
        <v>21</v>
      </c>
      <c r="B13" s="34"/>
      <c r="C13" s="4"/>
      <c r="D13" s="4"/>
      <c r="E13" s="4"/>
      <c r="F13" s="4"/>
      <c r="G13" s="8"/>
      <c r="H13" s="8"/>
      <c r="I13" s="8"/>
      <c r="J13" s="21"/>
      <c r="K13" s="8"/>
      <c r="L13" s="8"/>
      <c r="M13" s="8"/>
      <c r="N13" s="8"/>
      <c r="O13" s="8"/>
      <c r="P13" s="8"/>
      <c r="Q13" s="8"/>
      <c r="R13" s="8"/>
    </row>
    <row r="14">
      <c r="A14" s="35" t="s">
        <v>22</v>
      </c>
      <c r="B14" s="17" t="str">
        <f>'рабочая форма матрица трассиров'!B19</f>
        <v>IDМ1.1</v>
      </c>
      <c r="C14" s="18" t="s">
        <v>14</v>
      </c>
      <c r="D14" s="36"/>
      <c r="E14" s="20" t="s">
        <v>23</v>
      </c>
      <c r="G14" s="8"/>
      <c r="H14" s="8" t="s">
        <v>253</v>
      </c>
      <c r="I14" s="27"/>
      <c r="J14" s="37"/>
      <c r="K14" s="27"/>
      <c r="L14" s="27"/>
      <c r="M14" s="27"/>
      <c r="N14" s="27"/>
      <c r="O14" s="27"/>
      <c r="P14" s="27"/>
      <c r="Q14" s="27"/>
      <c r="R14" s="27"/>
      <c r="S14" s="38"/>
      <c r="T14" s="38"/>
      <c r="U14" s="38"/>
      <c r="V14" s="38"/>
      <c r="W14" s="38"/>
      <c r="X14" s="38"/>
      <c r="Y14" s="38"/>
    </row>
    <row r="15">
      <c r="A15" s="39" t="str">
        <f>'рабочая форма матрица трассиров'!D20</f>
        <v>При первом открытии сайта появляется поп-ап окно "Ваш город &lt;указан город&gt;" </v>
      </c>
      <c r="B15" s="17" t="str">
        <f>'рабочая форма матрица трассиров'!B19</f>
        <v>IDМ1.1</v>
      </c>
      <c r="C15" s="18" t="s">
        <v>24</v>
      </c>
      <c r="D15" s="36" t="str">
        <f t="shared" ref="D15:D16" si="1">MID(B15,3,12)</f>
        <v>М1.1</v>
      </c>
      <c r="E15" s="20" t="s">
        <v>25</v>
      </c>
      <c r="G15" s="8"/>
      <c r="H15" s="8" t="s">
        <v>253</v>
      </c>
      <c r="I15" s="27"/>
      <c r="J15" s="37"/>
      <c r="K15" s="27"/>
      <c r="L15" s="27"/>
      <c r="M15" s="27"/>
      <c r="N15" s="27"/>
      <c r="O15" s="27"/>
      <c r="P15" s="27"/>
      <c r="Q15" s="27"/>
      <c r="R15" s="27"/>
      <c r="S15" s="38"/>
      <c r="T15" s="38"/>
      <c r="U15" s="38"/>
      <c r="V15" s="38"/>
      <c r="W15" s="38"/>
      <c r="X15" s="38"/>
      <c r="Y15" s="38"/>
    </row>
    <row r="16">
      <c r="A16" s="39" t="str">
        <f>'рабочая форма матрица трассиров'!D21</f>
        <v>поп-ап окно "Ваш город &lt;указан город&gt;" содержит:</v>
      </c>
      <c r="B16" s="17" t="str">
        <f>'рабочая форма матрица трассиров'!B21</f>
        <v>ID1.1-0.1</v>
      </c>
      <c r="C16" s="18" t="s">
        <v>24</v>
      </c>
      <c r="D16" s="36" t="str">
        <f t="shared" si="1"/>
        <v>1.1-0.1</v>
      </c>
      <c r="E16" s="20" t="s">
        <v>4281</v>
      </c>
      <c r="G16" s="8"/>
      <c r="H16" s="8" t="s">
        <v>253</v>
      </c>
      <c r="I16" s="27"/>
      <c r="J16" s="37"/>
      <c r="K16" s="27"/>
      <c r="L16" s="27"/>
      <c r="M16" s="27"/>
      <c r="N16" s="27"/>
      <c r="O16" s="27"/>
      <c r="P16" s="27"/>
      <c r="Q16" s="27"/>
      <c r="R16" s="27"/>
      <c r="S16" s="38"/>
      <c r="T16" s="38"/>
      <c r="U16" s="38"/>
      <c r="V16" s="38"/>
      <c r="W16" s="38"/>
      <c r="X16" s="38"/>
      <c r="Y16" s="38"/>
    </row>
    <row r="17">
      <c r="A17" s="39" t="str">
        <f>'рабочая форма матрица трассиров'!D22</f>
        <v>- кнопку "Да"</v>
      </c>
      <c r="B17" s="41"/>
      <c r="G17" s="8"/>
      <c r="I17" s="27"/>
      <c r="J17" s="37"/>
      <c r="K17" s="27"/>
      <c r="L17" s="27"/>
      <c r="M17" s="27"/>
      <c r="N17" s="27"/>
      <c r="O17" s="27"/>
      <c r="P17" s="27"/>
      <c r="Q17" s="27"/>
      <c r="R17" s="27"/>
      <c r="S17" s="38"/>
      <c r="T17" s="38"/>
      <c r="U17" s="38"/>
      <c r="V17" s="38"/>
      <c r="W17" s="38"/>
      <c r="X17" s="38"/>
      <c r="Y17" s="38"/>
    </row>
    <row r="18">
      <c r="A18" s="39" t="str">
        <f>'рабочая форма матрица трассиров'!D23</f>
        <v>- кнопку "Нет"</v>
      </c>
      <c r="B18" s="41"/>
      <c r="G18" s="8"/>
      <c r="I18" s="27"/>
      <c r="J18" s="37"/>
      <c r="K18" s="27"/>
      <c r="L18" s="27"/>
      <c r="M18" s="27"/>
      <c r="N18" s="27"/>
      <c r="O18" s="27"/>
      <c r="P18" s="27"/>
      <c r="Q18" s="27"/>
      <c r="R18" s="27"/>
      <c r="S18" s="38"/>
      <c r="T18" s="38"/>
      <c r="U18" s="38"/>
      <c r="V18" s="38"/>
      <c r="W18" s="38"/>
      <c r="X18" s="38"/>
      <c r="Y18" s="38"/>
    </row>
    <row r="19">
      <c r="A19" s="39" t="str">
        <f>'рабочая форма матрица трассиров'!D24</f>
        <v>При нажатии на кнопку "Да" город из запроса появляется в поле "Ваш город"</v>
      </c>
      <c r="B19" s="17" t="str">
        <f>'рабочая форма матрица трассиров'!B24</f>
        <v>ID1.1-0.2</v>
      </c>
      <c r="C19" s="18" t="s">
        <v>24</v>
      </c>
      <c r="D19" s="36" t="str">
        <f t="shared" ref="D19:D22" si="2">MID(B19,3,12)</f>
        <v>1.1-0.2</v>
      </c>
      <c r="E19" s="20" t="s">
        <v>27</v>
      </c>
      <c r="G19" s="8"/>
      <c r="H19" s="8" t="s">
        <v>253</v>
      </c>
      <c r="I19" s="27"/>
      <c r="J19" s="37"/>
      <c r="K19" s="27"/>
      <c r="L19" s="27"/>
      <c r="M19" s="27"/>
      <c r="N19" s="27"/>
      <c r="O19" s="27"/>
      <c r="P19" s="27"/>
      <c r="Q19" s="27"/>
      <c r="R19" s="27"/>
      <c r="S19" s="38"/>
      <c r="T19" s="38"/>
      <c r="U19" s="38"/>
      <c r="V19" s="38"/>
      <c r="W19" s="38"/>
      <c r="X19" s="38"/>
      <c r="Y19" s="38"/>
    </row>
    <row r="20">
      <c r="A20" s="39" t="str">
        <f>'рабочая форма матрица трассиров'!D25</f>
        <v>При нажатии на кнопку "Нет" открывается поп-ап окно для выбора города</v>
      </c>
      <c r="B20" s="17" t="str">
        <f>'рабочая форма матрица трассиров'!B25</f>
        <v>ID1.1-0.3</v>
      </c>
      <c r="C20" s="18" t="s">
        <v>24</v>
      </c>
      <c r="D20" s="36" t="str">
        <f t="shared" si="2"/>
        <v>1.1-0.3</v>
      </c>
      <c r="E20" s="20" t="s">
        <v>28</v>
      </c>
      <c r="G20" s="8"/>
      <c r="H20" s="8" t="s">
        <v>253</v>
      </c>
      <c r="I20" s="27"/>
      <c r="J20" s="37"/>
      <c r="K20" s="27"/>
      <c r="L20" s="27"/>
      <c r="M20" s="27"/>
      <c r="N20" s="27"/>
      <c r="O20" s="27"/>
      <c r="P20" s="27"/>
      <c r="Q20" s="27"/>
      <c r="R20" s="27"/>
      <c r="S20" s="38"/>
      <c r="T20" s="38"/>
      <c r="U20" s="38"/>
      <c r="V20" s="38"/>
      <c r="W20" s="38"/>
      <c r="X20" s="38"/>
      <c r="Y20" s="38"/>
    </row>
    <row r="21">
      <c r="A21" s="39" t="str">
        <f>'рабочая форма матрица трассиров'!D26</f>
        <v>При нажатии на ссылку "Ваш город" должно появиться окно для выбора города</v>
      </c>
      <c r="B21" s="17" t="s">
        <v>29</v>
      </c>
      <c r="C21" s="18" t="s">
        <v>14</v>
      </c>
      <c r="D21" s="36" t="str">
        <f t="shared" si="2"/>
        <v>1.1-1</v>
      </c>
      <c r="E21" s="26" t="s">
        <v>30</v>
      </c>
      <c r="G21" s="8"/>
      <c r="H21" s="8" t="s">
        <v>253</v>
      </c>
      <c r="I21" s="27"/>
      <c r="J21" s="37"/>
      <c r="K21" s="27"/>
      <c r="L21" s="27"/>
      <c r="M21" s="27"/>
      <c r="N21" s="27"/>
      <c r="O21" s="27"/>
      <c r="P21" s="27"/>
      <c r="Q21" s="27"/>
      <c r="R21" s="27"/>
      <c r="S21" s="38"/>
      <c r="T21" s="38"/>
      <c r="U21" s="38"/>
      <c r="V21" s="38"/>
      <c r="W21" s="38"/>
      <c r="X21" s="38"/>
      <c r="Y21" s="38"/>
    </row>
    <row r="22" ht="72.0" customHeight="1">
      <c r="A22" s="39" t="str">
        <f>'рабочая форма матрица трассиров'!D27</f>
        <v>Окно должно содержать: 
1. Ссылку "Определить автоматически" 
2. Поле для выбора города вручную 
3. Кнопка "Сохранить" 
4. Кнопка "Закрыть"
</v>
      </c>
      <c r="B22" s="17" t="s">
        <v>31</v>
      </c>
      <c r="C22" s="18" t="s">
        <v>14</v>
      </c>
      <c r="D22" s="36" t="str">
        <f t="shared" si="2"/>
        <v>1.1-2</v>
      </c>
      <c r="E22" s="26" t="s">
        <v>32</v>
      </c>
      <c r="F22" s="4"/>
      <c r="G22" s="8"/>
      <c r="H22" s="27" t="s">
        <v>253</v>
      </c>
      <c r="I22" s="8"/>
      <c r="J22" s="21"/>
      <c r="K22" s="8"/>
      <c r="L22" s="8"/>
      <c r="M22" s="8"/>
      <c r="N22" s="8"/>
      <c r="O22" s="8"/>
      <c r="P22" s="8"/>
      <c r="Q22" s="8"/>
      <c r="R22" s="8"/>
    </row>
    <row r="23">
      <c r="A23" s="717" t="str">
        <f>'рабочая форма матрица трассиров'!A28</f>
        <v>Ссылка "Определить автоматически"</v>
      </c>
      <c r="B23" s="34"/>
      <c r="C23" s="4"/>
      <c r="D23" s="4"/>
      <c r="E23" s="4"/>
      <c r="F23" s="4"/>
      <c r="G23" s="8"/>
      <c r="H23" s="8"/>
      <c r="I23" s="8"/>
      <c r="J23" s="21"/>
      <c r="K23" s="8"/>
      <c r="L23" s="8"/>
      <c r="M23" s="8"/>
      <c r="N23" s="8"/>
      <c r="O23" s="8"/>
      <c r="P23" s="8"/>
      <c r="Q23" s="8"/>
      <c r="R23" s="8"/>
    </row>
    <row r="24">
      <c r="A24" s="120" t="str">
        <f>'рабочая форма матрица трассиров'!D29</f>
        <v>При определении города автоматически, находясь за пределами России, система будет определять базовый город Санкт-Петербург</v>
      </c>
      <c r="B24" s="17" t="s">
        <v>33</v>
      </c>
      <c r="C24" s="18" t="s">
        <v>34</v>
      </c>
      <c r="D24" s="26" t="s">
        <v>35</v>
      </c>
      <c r="E24" s="44" t="s">
        <v>36</v>
      </c>
      <c r="F24" s="4"/>
      <c r="G24" s="8"/>
      <c r="H24" s="8" t="s">
        <v>253</v>
      </c>
      <c r="I24" s="8"/>
      <c r="J24" s="21"/>
      <c r="K24" s="8"/>
      <c r="L24" s="8"/>
      <c r="M24" s="8"/>
      <c r="N24" s="8"/>
      <c r="O24" s="8"/>
      <c r="P24" s="8"/>
      <c r="Q24" s="8"/>
      <c r="R24" s="8"/>
    </row>
    <row r="25">
      <c r="A25" s="120" t="str">
        <f>'рабочая форма матрица трассиров'!D30</f>
        <v>При нажатии на Ссылку "Определить автоматически" в поле ввода должно появиться название города, соответствующее местоположению пользователя</v>
      </c>
      <c r="B25" s="34" t="s">
        <v>37</v>
      </c>
      <c r="C25" s="18" t="s">
        <v>34</v>
      </c>
      <c r="D25" s="26" t="s">
        <v>38</v>
      </c>
      <c r="E25" s="20" t="s">
        <v>39</v>
      </c>
      <c r="F25" s="4"/>
      <c r="G25" s="8"/>
      <c r="H25" s="8" t="s">
        <v>253</v>
      </c>
      <c r="I25" s="8"/>
      <c r="J25" s="21"/>
      <c r="K25" s="8"/>
      <c r="L25" s="8"/>
      <c r="M25" s="8"/>
      <c r="N25" s="8"/>
      <c r="O25" s="8"/>
      <c r="P25" s="8"/>
      <c r="Q25" s="8"/>
      <c r="R25" s="8"/>
    </row>
    <row r="26">
      <c r="A26" s="120" t="str">
        <f>'рабочая форма матрица трассиров'!D31</f>
        <v>При выборе города автоматически, окно должно свернуться</v>
      </c>
      <c r="B26" s="34" t="s">
        <v>41</v>
      </c>
      <c r="C26" s="18" t="s">
        <v>34</v>
      </c>
      <c r="D26" s="26" t="s">
        <v>42</v>
      </c>
      <c r="E26" s="20" t="s">
        <v>43</v>
      </c>
      <c r="F26" s="4"/>
      <c r="G26" s="8"/>
      <c r="H26" s="8" t="s">
        <v>253</v>
      </c>
      <c r="I26" s="8"/>
      <c r="J26" s="21"/>
      <c r="K26" s="8"/>
      <c r="L26" s="8"/>
      <c r="M26" s="8"/>
      <c r="N26" s="8"/>
      <c r="O26" s="8"/>
      <c r="P26" s="8"/>
      <c r="Q26" s="8"/>
      <c r="R26" s="8"/>
    </row>
    <row r="27" ht="33.0" customHeight="1">
      <c r="A27" s="120" t="str">
        <f>'рабочая форма матрица трассиров'!D32</f>
        <v>При выборе города автоматически, данный город должен отобразиться в Хедер 1</v>
      </c>
      <c r="B27" s="34" t="s">
        <v>44</v>
      </c>
      <c r="C27" s="18" t="s">
        <v>34</v>
      </c>
      <c r="D27" s="26" t="s">
        <v>45</v>
      </c>
      <c r="E27" s="20" t="s">
        <v>46</v>
      </c>
      <c r="F27" s="4"/>
      <c r="G27" s="8"/>
      <c r="H27" s="8" t="s">
        <v>253</v>
      </c>
      <c r="I27" s="8"/>
      <c r="J27" s="21"/>
      <c r="K27" s="8"/>
      <c r="L27" s="8"/>
      <c r="M27" s="8"/>
      <c r="N27" s="8"/>
      <c r="O27" s="8"/>
      <c r="P27" s="8"/>
      <c r="Q27" s="8"/>
      <c r="R27" s="8"/>
    </row>
    <row r="28" ht="15.0" customHeight="1">
      <c r="A28" s="717" t="str">
        <f>'рабочая форма матрица трассиров'!A33</f>
        <v>Поле для выбора города вручную</v>
      </c>
      <c r="B28" s="34"/>
      <c r="C28" s="20"/>
      <c r="D28" s="26"/>
      <c r="E28" s="20"/>
      <c r="F28" s="8"/>
      <c r="G28" s="8"/>
      <c r="H28" s="8"/>
      <c r="I28" s="8"/>
      <c r="J28" s="21"/>
      <c r="K28" s="8"/>
      <c r="L28" s="8"/>
      <c r="M28" s="8"/>
      <c r="N28" s="8"/>
      <c r="O28" s="8"/>
      <c r="P28" s="8"/>
      <c r="Q28" s="8"/>
      <c r="R28" s="8"/>
    </row>
    <row r="29">
      <c r="A29" s="120" t="str">
        <f>'рабочая форма матрица трассиров'!D34</f>
        <v>Поле ввода должно содержать плейсхолдер "Введите Ваш город"</v>
      </c>
      <c r="B29" s="34" t="s">
        <v>47</v>
      </c>
      <c r="C29" s="18" t="s">
        <v>14</v>
      </c>
      <c r="D29" s="46" t="s">
        <v>48</v>
      </c>
      <c r="E29" s="20" t="s">
        <v>49</v>
      </c>
      <c r="F29" s="47" t="str">
        <f>'проверки полей'!C20</f>
        <v>g-1</v>
      </c>
      <c r="G29" s="51" t="str">
        <f>'проверки полей'!B20</f>
        <v>Томск</v>
      </c>
      <c r="H29" s="8" t="s">
        <v>253</v>
      </c>
      <c r="I29" s="8"/>
      <c r="J29" s="21"/>
      <c r="K29" s="8"/>
      <c r="L29" s="8"/>
      <c r="M29" s="8"/>
      <c r="N29" s="8"/>
      <c r="O29" s="8"/>
      <c r="P29" s="8"/>
      <c r="Q29" s="8"/>
      <c r="R29" s="8"/>
    </row>
    <row r="30">
      <c r="A30" s="120" t="str">
        <f>'рабочая форма матрица трассиров'!D35</f>
        <v>После ввода первых двух букв города из списка должен открыться дропдаун- список городов</v>
      </c>
      <c r="B30" s="34" t="s">
        <v>50</v>
      </c>
      <c r="D30" s="36" t="str">
        <f t="shared" ref="D30:D33" si="3">MID(B30,3,12)</f>
        <v>1.1.2.2</v>
      </c>
      <c r="E30" s="20" t="s">
        <v>51</v>
      </c>
      <c r="F30" s="8" t="str">
        <f>'проверки полей'!C26</f>
        <v>g-7</v>
      </c>
      <c r="G30" s="718" t="s">
        <v>52</v>
      </c>
      <c r="H30" s="8" t="s">
        <v>253</v>
      </c>
      <c r="I30" s="8"/>
      <c r="J30" s="21"/>
      <c r="K30" s="8"/>
      <c r="L30" s="8"/>
      <c r="M30" s="8"/>
      <c r="O30" s="8"/>
      <c r="P30" s="8"/>
      <c r="Q30" s="8"/>
      <c r="R30" s="8"/>
    </row>
    <row r="31">
      <c r="A31" s="120" t="str">
        <f>'рабочая форма матрица трассиров'!D36</f>
        <v>Все значения в дропдаун-списке должны быть отсортированы по алфавиту</v>
      </c>
      <c r="B31" s="34" t="s">
        <v>53</v>
      </c>
      <c r="D31" s="36" t="str">
        <f t="shared" si="3"/>
        <v>1.1.2.3</v>
      </c>
      <c r="E31" s="20" t="s">
        <v>54</v>
      </c>
      <c r="F31" s="20"/>
      <c r="G31" s="51"/>
      <c r="H31" s="8" t="s">
        <v>253</v>
      </c>
      <c r="I31" s="8"/>
      <c r="J31" s="21"/>
      <c r="K31" s="8"/>
      <c r="L31" s="8"/>
      <c r="M31" s="8"/>
      <c r="N31" s="8"/>
      <c r="O31" s="8"/>
      <c r="P31" s="8"/>
      <c r="Q31" s="8"/>
      <c r="R31" s="8"/>
    </row>
    <row r="32">
      <c r="A32" s="120" t="str">
        <f>'рабочая форма матрица трассиров'!D37</f>
        <v>Все значения должны быть уникальными</v>
      </c>
      <c r="B32" s="34" t="s">
        <v>55</v>
      </c>
      <c r="D32" s="36" t="str">
        <f t="shared" si="3"/>
        <v>1.1.2.4</v>
      </c>
      <c r="E32" s="20" t="s">
        <v>56</v>
      </c>
      <c r="F32" s="20" t="str">
        <f>'проверки полей'!C27</f>
        <v>g-8</v>
      </c>
      <c r="G32" s="51" t="str">
        <f>'проверки полей'!B27</f>
        <v>Березовский</v>
      </c>
      <c r="H32" s="8" t="s">
        <v>253</v>
      </c>
      <c r="I32" s="8"/>
      <c r="J32" s="21"/>
      <c r="K32" s="8"/>
      <c r="L32" s="8"/>
      <c r="M32" s="8"/>
      <c r="N32" s="8"/>
      <c r="O32" s="8"/>
      <c r="P32" s="8"/>
      <c r="Q32" s="8"/>
      <c r="R32" s="8"/>
    </row>
    <row r="33">
      <c r="A33" s="120" t="str">
        <f>'рабочая форма матрица трассиров'!D38</f>
        <v>Из дропдаун-списка можно выбрать только одно значение</v>
      </c>
      <c r="B33" s="34" t="s">
        <v>61</v>
      </c>
      <c r="D33" s="36" t="str">
        <f t="shared" si="3"/>
        <v>1.1.2.5</v>
      </c>
      <c r="E33" s="20" t="s">
        <v>62</v>
      </c>
      <c r="F33" s="20"/>
      <c r="G33" s="51"/>
      <c r="H33" s="8" t="s">
        <v>253</v>
      </c>
      <c r="I33" s="8"/>
      <c r="J33" s="21"/>
      <c r="K33" s="8"/>
      <c r="L33" s="8"/>
      <c r="M33" s="8"/>
      <c r="N33" s="8"/>
      <c r="O33" s="8"/>
      <c r="P33" s="8"/>
      <c r="Q33" s="8"/>
      <c r="R33" s="8"/>
    </row>
    <row r="34">
      <c r="A34" s="717" t="str">
        <f>'рабочая форма матрица трассиров'!A39</f>
        <v>Кнопка "Сохранить"</v>
      </c>
      <c r="B34" s="34"/>
      <c r="C34" s="20"/>
      <c r="D34" s="46"/>
      <c r="E34" s="20"/>
      <c r="F34" s="4"/>
      <c r="G34" s="51"/>
      <c r="H34" s="8"/>
      <c r="I34" s="8"/>
      <c r="J34" s="21"/>
      <c r="K34" s="8"/>
      <c r="L34" s="8"/>
      <c r="M34" s="8"/>
      <c r="N34" s="8"/>
      <c r="O34" s="8"/>
      <c r="P34" s="8"/>
      <c r="Q34" s="8"/>
      <c r="R34" s="8"/>
    </row>
    <row r="35">
      <c r="A35" s="43" t="str">
        <f>'рабочая форма матрица трассиров'!D40</f>
        <v>Кнопка "Сохранить" становится активной только в случае, если введеный в поле ввода город соответствует городу из списка</v>
      </c>
      <c r="B35" s="17" t="str">
        <f>'рабочая форма матрица трассиров'!B40</f>
        <v>ID1.1.3.1</v>
      </c>
      <c r="C35" s="18" t="s">
        <v>14</v>
      </c>
      <c r="D35" s="46" t="s">
        <v>63</v>
      </c>
      <c r="E35" s="20" t="str">
        <f t="shared" ref="E35:H35" si="4">E29</f>
        <v>Ввод существующего в БД города вручную</v>
      </c>
      <c r="F35" s="52" t="str">
        <f t="shared" si="4"/>
        <v>g-1</v>
      </c>
      <c r="G35" s="51" t="str">
        <f t="shared" si="4"/>
        <v>Томск</v>
      </c>
      <c r="H35" s="8" t="str">
        <f t="shared" si="4"/>
        <v>статус не выбран</v>
      </c>
      <c r="I35" s="8"/>
      <c r="J35" s="21"/>
      <c r="K35" s="8"/>
      <c r="L35" s="8"/>
      <c r="M35" s="8"/>
      <c r="N35" s="8"/>
      <c r="O35" s="8"/>
      <c r="P35" s="8"/>
      <c r="Q35" s="8"/>
      <c r="R35" s="8"/>
    </row>
    <row r="36">
      <c r="A36" s="53"/>
      <c r="B36" s="41"/>
      <c r="D36" s="46" t="s">
        <v>64</v>
      </c>
      <c r="E36" s="20" t="str">
        <f>E30</f>
        <v>Ввод с помощью вставки ctrl+ V</v>
      </c>
      <c r="F36" s="52" t="str">
        <f>'проверки полей'!C26</f>
        <v>g-7</v>
      </c>
      <c r="G36" s="4" t="str">
        <f>G30</f>
        <v>ctrl+ V</v>
      </c>
      <c r="H36" s="8"/>
      <c r="I36" s="8"/>
      <c r="J36" s="21"/>
      <c r="K36" s="8"/>
      <c r="L36" s="8"/>
      <c r="M36" s="8"/>
      <c r="N36" s="8"/>
      <c r="O36" s="8"/>
      <c r="P36" s="8"/>
      <c r="Q36" s="8"/>
      <c r="R36" s="8"/>
    </row>
    <row r="37">
      <c r="A37" s="43" t="str">
        <f>'рабочая форма матрица трассиров'!D41</f>
        <v>Если города нет в списке или введены некорректные данные - кнопка "Сохранить" будет disabled</v>
      </c>
      <c r="B37" s="17" t="str">
        <f>'рабочая форма матрица трассиров'!B41</f>
        <v>ID1.1.3.2</v>
      </c>
      <c r="C37" s="18" t="s">
        <v>14</v>
      </c>
      <c r="D37" s="46" t="s">
        <v>65</v>
      </c>
      <c r="E37" s="20" t="s">
        <v>66</v>
      </c>
      <c r="F37" s="8" t="str">
        <f>'проверки полей'!C21</f>
        <v>g-2</v>
      </c>
      <c r="G37" s="51" t="str">
        <f>'проверки полей'!B21</f>
        <v>Tomsk</v>
      </c>
      <c r="H37" s="8" t="s">
        <v>253</v>
      </c>
      <c r="J37" s="21"/>
      <c r="K37" s="8"/>
      <c r="N37" s="8"/>
      <c r="O37" s="8"/>
      <c r="P37" s="8"/>
      <c r="Q37" s="8"/>
      <c r="R37" s="8"/>
    </row>
    <row r="38">
      <c r="A38" s="53"/>
      <c r="B38" s="41"/>
      <c r="D38" s="46" t="s">
        <v>67</v>
      </c>
      <c r="E38" s="20" t="s">
        <v>68</v>
      </c>
      <c r="F38" s="8" t="str">
        <f>'проверки полей'!C22</f>
        <v>g-3</v>
      </c>
      <c r="G38" s="54">
        <f>'проверки полей'!B22</f>
        <v>123</v>
      </c>
      <c r="H38" s="8" t="s">
        <v>253</v>
      </c>
      <c r="I38" s="8"/>
      <c r="J38" s="21"/>
      <c r="K38" s="8"/>
      <c r="L38" s="8"/>
      <c r="M38" s="8"/>
      <c r="N38" s="8"/>
      <c r="O38" s="8"/>
      <c r="P38" s="8"/>
      <c r="Q38" s="8"/>
      <c r="R38" s="8"/>
    </row>
    <row r="39">
      <c r="A39" s="53"/>
      <c r="B39" s="41"/>
      <c r="D39" s="46" t="s">
        <v>69</v>
      </c>
      <c r="E39" s="20" t="s">
        <v>70</v>
      </c>
      <c r="F39" s="8" t="str">
        <f>'проверки полей'!C24</f>
        <v>g-5</v>
      </c>
      <c r="G39" s="306" t="str">
        <f>'проверки полей'!B24</f>
        <v>https://dk.ispot.ru/shop/</v>
      </c>
      <c r="H39" s="8" t="s">
        <v>253</v>
      </c>
      <c r="I39" s="8"/>
      <c r="J39" s="21"/>
      <c r="K39" s="8"/>
      <c r="L39" s="8"/>
      <c r="M39" s="8"/>
      <c r="N39" s="8"/>
      <c r="O39" s="8"/>
      <c r="P39" s="8"/>
      <c r="Q39" s="8"/>
      <c r="R39" s="8"/>
    </row>
    <row r="40">
      <c r="A40" s="53"/>
      <c r="B40" s="41"/>
      <c r="D40" s="46" t="s">
        <v>71</v>
      </c>
      <c r="E40" s="56" t="s">
        <v>72</v>
      </c>
      <c r="F40" s="8" t="str">
        <f>'проверки полей'!C25</f>
        <v>g-6</v>
      </c>
      <c r="G40" s="51" t="str">
        <f>'проверки полей'!B25</f>
        <v>SELECT * FROM</v>
      </c>
      <c r="H40" s="8" t="s">
        <v>253</v>
      </c>
      <c r="I40" s="8"/>
      <c r="J40" s="21"/>
      <c r="K40" s="8"/>
      <c r="L40" s="8"/>
      <c r="M40" s="8"/>
      <c r="N40" s="8"/>
      <c r="O40" s="8"/>
      <c r="P40" s="8"/>
      <c r="Q40" s="8"/>
      <c r="R40" s="8"/>
    </row>
    <row r="41">
      <c r="A41" s="120" t="str">
        <f>'рабочая форма матрица трассиров'!D42</f>
        <v>При оставлении поля пустым, кнопка "Сохранить" будет неактивной</v>
      </c>
      <c r="B41" s="34" t="str">
        <f>'рабочая форма матрица трассиров'!B42</f>
        <v>ID1.1.3.3</v>
      </c>
      <c r="C41" s="18" t="s">
        <v>14</v>
      </c>
      <c r="D41" s="46" t="s">
        <v>73</v>
      </c>
      <c r="E41" s="20" t="s">
        <v>74</v>
      </c>
      <c r="F41" s="8" t="str">
        <f>'проверки полей'!C23</f>
        <v>g-4</v>
      </c>
      <c r="G41" s="51" t="s">
        <v>75</v>
      </c>
      <c r="H41" s="8" t="s">
        <v>253</v>
      </c>
      <c r="J41" s="21"/>
      <c r="L41" s="8"/>
      <c r="M41" s="8"/>
      <c r="N41" s="8"/>
      <c r="O41" s="8"/>
      <c r="P41" s="8"/>
      <c r="Q41" s="8"/>
      <c r="R41" s="8"/>
    </row>
    <row r="42">
      <c r="A42" s="717" t="str">
        <f>'рабочая форма матрица трассиров'!A43</f>
        <v>Кнопка "Закрыть"</v>
      </c>
      <c r="B42" s="34"/>
      <c r="C42" s="20"/>
      <c r="D42" s="46"/>
      <c r="E42" s="20"/>
      <c r="F42" s="4"/>
      <c r="G42" s="51"/>
      <c r="H42" s="8"/>
      <c r="I42" s="8"/>
      <c r="J42" s="21"/>
      <c r="K42" s="8"/>
      <c r="L42" s="8"/>
      <c r="M42" s="8"/>
      <c r="N42" s="8"/>
      <c r="O42" s="8"/>
      <c r="P42" s="8"/>
      <c r="Q42" s="8"/>
      <c r="R42" s="8"/>
    </row>
    <row r="43">
      <c r="A43" s="120" t="str">
        <f>'рабочая форма матрица трассиров'!D44</f>
        <v>При нажатии на кнопку "Закрыть" окно должно закрыться</v>
      </c>
      <c r="B43" s="34" t="str">
        <f>'рабочая форма матрица трассиров'!B43</f>
        <v>ID1.1.4</v>
      </c>
      <c r="C43" s="18" t="s">
        <v>14</v>
      </c>
      <c r="D43" s="36" t="str">
        <f t="shared" ref="D43:D45" si="5">MID(B43,3,20)</f>
        <v>1.1.4</v>
      </c>
      <c r="E43" s="20" t="s">
        <v>76</v>
      </c>
      <c r="F43" s="4"/>
      <c r="G43" s="8"/>
      <c r="H43" s="8" t="s">
        <v>253</v>
      </c>
      <c r="I43" s="8"/>
      <c r="J43" s="21"/>
      <c r="K43" s="8"/>
      <c r="L43" s="8"/>
      <c r="M43" s="8"/>
      <c r="N43" s="8"/>
      <c r="O43" s="8"/>
      <c r="P43" s="8"/>
      <c r="Q43" s="8"/>
      <c r="R43" s="8"/>
    </row>
    <row r="44">
      <c r="A44" s="120" t="str">
        <f>'рабочая форма матрица трассиров'!D45</f>
        <v>После сохранения города информация должна остаться в Хедер 1</v>
      </c>
      <c r="B44" s="34" t="str">
        <f>'рабочая форма матрица трассиров'!B44</f>
        <v>ID1.1.4.1</v>
      </c>
      <c r="C44" s="18" t="s">
        <v>14</v>
      </c>
      <c r="D44" s="36" t="str">
        <f t="shared" si="5"/>
        <v>1.1.4.1</v>
      </c>
      <c r="E44" s="20" t="s">
        <v>77</v>
      </c>
      <c r="F44" s="4"/>
      <c r="G44" s="8"/>
      <c r="H44" s="8" t="s">
        <v>253</v>
      </c>
      <c r="I44" s="8"/>
      <c r="J44" s="21"/>
      <c r="K44" s="8"/>
      <c r="L44" s="8"/>
      <c r="M44" s="8"/>
      <c r="N44" s="8"/>
      <c r="O44" s="8"/>
      <c r="P44" s="8"/>
      <c r="Q44" s="8"/>
      <c r="R44" s="8"/>
    </row>
    <row r="45">
      <c r="A45" s="88" t="str">
        <f>'рабочая форма матрица трассиров'!D47</f>
        <v>При нажатии на кнопку "Магазин" должен произойти переход на страницу "Магазин iSpot' - https://dk.ispot.ru/shop/</v>
      </c>
      <c r="B45" s="34" t="s">
        <v>78</v>
      </c>
      <c r="C45" s="18" t="s">
        <v>34</v>
      </c>
      <c r="D45" s="36" t="str">
        <f t="shared" si="5"/>
        <v>1.2-1</v>
      </c>
      <c r="E45" s="59" t="s">
        <v>79</v>
      </c>
      <c r="G45" s="8"/>
      <c r="H45" s="8" t="s">
        <v>253</v>
      </c>
      <c r="I45" s="8"/>
      <c r="J45" s="21"/>
      <c r="K45" s="8"/>
      <c r="L45" s="8"/>
      <c r="M45" s="8"/>
      <c r="N45" s="8"/>
      <c r="O45" s="8"/>
      <c r="P45" s="8"/>
      <c r="Q45" s="8"/>
      <c r="R45" s="8"/>
    </row>
    <row r="46">
      <c r="A46" s="719" t="str">
        <f>'рабочая форма матрица трассиров'!A46</f>
        <v>Магазин</v>
      </c>
      <c r="B46" s="3"/>
      <c r="D46" s="4"/>
      <c r="E46" s="4"/>
      <c r="G46" s="8"/>
      <c r="H46" s="8"/>
      <c r="I46" s="8"/>
      <c r="J46" s="21"/>
      <c r="K46" s="8"/>
      <c r="L46" s="8"/>
      <c r="M46" s="8"/>
      <c r="N46" s="8"/>
      <c r="O46" s="8"/>
      <c r="P46" s="8"/>
      <c r="Q46" s="8"/>
      <c r="R46" s="8"/>
    </row>
    <row r="47">
      <c r="A47" s="283" t="str">
        <f>'рабочая форма матрица трассиров'!D48</f>
        <v>В мобильной версии Магазин открывается из Хедер 2</v>
      </c>
      <c r="B47" s="3" t="str">
        <f>'рабочая форма матрица трассиров'!B48</f>
        <v>IDМ1.2-2</v>
      </c>
      <c r="D47" s="4"/>
      <c r="E47" s="4" t="s">
        <v>80</v>
      </c>
      <c r="G47" s="8"/>
      <c r="H47" s="8" t="s">
        <v>253</v>
      </c>
      <c r="I47" s="8"/>
      <c r="J47" s="21"/>
      <c r="K47" s="8"/>
      <c r="L47" s="8"/>
      <c r="M47" s="8"/>
      <c r="N47" s="8"/>
      <c r="O47" s="8"/>
      <c r="P47" s="8"/>
      <c r="Q47" s="8"/>
      <c r="R47" s="8"/>
    </row>
    <row r="48">
      <c r="A48" s="120" t="str">
        <f>'рабочая форма матрица трассиров'!D49</f>
        <v>В веб-версии Магазин открывается из Хедер 1</v>
      </c>
      <c r="B48" s="3" t="str">
        <f>'рабочая форма матрица трассиров'!B49</f>
        <v>ID1.2-3</v>
      </c>
      <c r="D48" s="4"/>
      <c r="E48" s="4" t="s">
        <v>81</v>
      </c>
      <c r="G48" s="8"/>
      <c r="H48" s="8" t="s">
        <v>253</v>
      </c>
      <c r="I48" s="8"/>
      <c r="J48" s="21"/>
      <c r="K48" s="8"/>
      <c r="L48" s="8"/>
      <c r="M48" s="8"/>
      <c r="N48" s="8"/>
      <c r="O48" s="8"/>
      <c r="P48" s="8"/>
      <c r="Q48" s="8"/>
      <c r="R48" s="8"/>
    </row>
    <row r="49">
      <c r="A49" s="120" t="s">
        <v>3247</v>
      </c>
      <c r="B49" s="17" t="s">
        <v>83</v>
      </c>
      <c r="C49" s="18" t="s">
        <v>34</v>
      </c>
      <c r="D49" s="36" t="str">
        <f>MID(B49,3,20)</f>
        <v>1.2-2</v>
      </c>
      <c r="E49" s="59" t="s">
        <v>84</v>
      </c>
      <c r="G49" s="8"/>
      <c r="H49" s="8" t="s">
        <v>253</v>
      </c>
      <c r="I49" s="8"/>
      <c r="J49" s="21"/>
      <c r="K49" s="8"/>
      <c r="L49" s="8"/>
      <c r="M49" s="8"/>
      <c r="N49" s="8"/>
      <c r="O49" s="8"/>
      <c r="P49" s="8"/>
      <c r="Q49" s="8"/>
      <c r="R49" s="8"/>
    </row>
    <row r="50">
      <c r="A50" s="717" t="str">
        <f>'рабочая форма матрица трассиров'!A51</f>
        <v>Слайдер с фото</v>
      </c>
      <c r="B50" s="3"/>
      <c r="C50" s="20"/>
      <c r="D50" s="59"/>
      <c r="E50" s="62"/>
      <c r="G50" s="8"/>
      <c r="H50" s="8"/>
      <c r="I50" s="8"/>
      <c r="J50" s="21"/>
      <c r="K50" s="8"/>
      <c r="L50" s="8"/>
      <c r="M50" s="8"/>
      <c r="N50" s="8"/>
      <c r="O50" s="8"/>
      <c r="P50" s="8"/>
      <c r="Q50" s="8"/>
      <c r="R50" s="8"/>
    </row>
    <row r="51">
      <c r="A51" s="90" t="str">
        <f>'рабочая форма матрица трассиров'!D52</f>
        <v>При наведении на фото, оно должно увеличиться</v>
      </c>
      <c r="B51" s="34" t="s">
        <v>85</v>
      </c>
      <c r="C51" s="18" t="s">
        <v>34</v>
      </c>
      <c r="D51" s="59" t="s">
        <v>86</v>
      </c>
      <c r="E51" s="26" t="s">
        <v>4282</v>
      </c>
      <c r="G51" s="8"/>
      <c r="H51" s="8" t="s">
        <v>253</v>
      </c>
      <c r="I51" s="8"/>
      <c r="J51" s="21"/>
      <c r="K51" s="8"/>
      <c r="L51" s="8"/>
      <c r="M51" s="8"/>
      <c r="N51" s="8"/>
      <c r="O51" s="8"/>
      <c r="P51" s="8"/>
      <c r="Q51" s="8"/>
      <c r="R51" s="8"/>
    </row>
    <row r="52">
      <c r="A52" s="90" t="str">
        <f>'рабочая форма матрица трассиров'!D53</f>
        <v>Должна быть реализована прокрутка фото </v>
      </c>
      <c r="B52" s="34" t="s">
        <v>88</v>
      </c>
      <c r="G52" s="8"/>
      <c r="I52" s="8"/>
      <c r="J52" s="21"/>
      <c r="K52" s="8"/>
      <c r="L52" s="8"/>
      <c r="M52" s="8"/>
      <c r="N52" s="8"/>
      <c r="O52" s="8"/>
      <c r="P52" s="8"/>
      <c r="Q52" s="8"/>
      <c r="R52" s="8"/>
    </row>
    <row r="53">
      <c r="A53" s="717" t="str">
        <f>'рабочая форма матрица трассиров'!A54</f>
        <v>Блок "Устройства Apple"</v>
      </c>
      <c r="B53" s="3"/>
      <c r="D53" s="59"/>
      <c r="E53" s="4"/>
      <c r="G53" s="8"/>
      <c r="H53" s="8"/>
      <c r="I53" s="8"/>
      <c r="J53" s="21"/>
      <c r="K53" s="8"/>
      <c r="L53" s="8"/>
      <c r="M53" s="8"/>
      <c r="N53" s="8"/>
      <c r="O53" s="8"/>
      <c r="P53" s="8"/>
      <c r="Q53" s="8"/>
      <c r="R53" s="8"/>
    </row>
    <row r="54">
      <c r="A54" s="90" t="str">
        <f>'рабочая форма матрица трассиров'!D55</f>
        <v>Блок должен содержать кнопку "Посмотреть"</v>
      </c>
      <c r="B54" s="34" t="s">
        <v>89</v>
      </c>
      <c r="C54" s="18" t="s">
        <v>34</v>
      </c>
      <c r="D54" s="26" t="s">
        <v>90</v>
      </c>
      <c r="E54" s="20" t="s">
        <v>91</v>
      </c>
      <c r="G54" s="8"/>
      <c r="H54" s="27" t="s">
        <v>253</v>
      </c>
      <c r="I54" s="8"/>
      <c r="J54" s="21"/>
      <c r="K54" s="8"/>
      <c r="L54" s="8"/>
      <c r="M54" s="8"/>
      <c r="N54" s="8"/>
      <c r="O54" s="8"/>
      <c r="P54" s="8"/>
      <c r="Q54" s="8"/>
      <c r="R54" s="8"/>
    </row>
    <row r="55">
      <c r="A55" s="90" t="str">
        <f>'рабочая форма матрица трассиров'!D56</f>
        <v>При наведении на кнопку "Посмотреть"  цвет кнопки меняется с прозрачного на черный (#fff на #1c1c1c) </v>
      </c>
      <c r="B55" s="34" t="s">
        <v>92</v>
      </c>
      <c r="G55" s="8"/>
      <c r="I55" s="8"/>
      <c r="J55" s="21"/>
      <c r="K55" s="8"/>
      <c r="L55" s="8"/>
      <c r="M55" s="8"/>
      <c r="N55" s="8"/>
      <c r="O55" s="8"/>
      <c r="P55" s="8"/>
      <c r="Q55" s="8"/>
      <c r="R55" s="8"/>
    </row>
    <row r="56">
      <c r="A56" s="90" t="str">
        <f>'рабочая форма матрица трассиров'!D57</f>
        <v>При наведении на кнопку "Посмотреть"  цвет текста меняется с черного на белый (#1c1c1c на #fff) </v>
      </c>
      <c r="B56" s="34" t="s">
        <v>93</v>
      </c>
      <c r="G56" s="8"/>
      <c r="I56" s="8"/>
      <c r="J56" s="21"/>
      <c r="K56" s="8"/>
      <c r="L56" s="8"/>
      <c r="M56" s="8"/>
      <c r="N56" s="8"/>
      <c r="O56" s="8"/>
      <c r="P56" s="8"/>
      <c r="Q56" s="8"/>
      <c r="R56" s="8"/>
    </row>
    <row r="57">
      <c r="A57" s="88" t="s">
        <v>94</v>
      </c>
      <c r="B57" s="34" t="s">
        <v>95</v>
      </c>
      <c r="C57" s="18" t="s">
        <v>34</v>
      </c>
      <c r="D57" s="26" t="s">
        <v>96</v>
      </c>
      <c r="E57" s="20" t="s">
        <v>97</v>
      </c>
      <c r="G57" s="8"/>
      <c r="H57" s="27" t="s">
        <v>253</v>
      </c>
      <c r="I57" s="8"/>
      <c r="J57" s="21"/>
      <c r="K57" s="8"/>
      <c r="L57" s="8"/>
      <c r="M57" s="8"/>
      <c r="N57" s="8"/>
      <c r="O57" s="8"/>
      <c r="P57" s="8"/>
      <c r="Q57" s="8"/>
      <c r="R57" s="8"/>
    </row>
    <row r="58">
      <c r="A58" s="90" t="str">
        <f>'рабочая форма матрица трассиров'!D59</f>
        <v>Каталог товаров содержит как товары бренда Apple, так и товары других брендов</v>
      </c>
      <c r="B58" s="34" t="s">
        <v>98</v>
      </c>
      <c r="G58" s="8"/>
      <c r="I58" s="8"/>
      <c r="J58" s="21"/>
      <c r="K58" s="8"/>
      <c r="L58" s="8"/>
      <c r="M58" s="8"/>
      <c r="N58" s="8"/>
      <c r="O58" s="8"/>
      <c r="P58" s="8"/>
      <c r="Q58" s="8"/>
      <c r="R58" s="8"/>
    </row>
    <row r="59">
      <c r="A59" s="717" t="str">
        <f>'рабочая форма матрица трассиров'!A60</f>
        <v>Блок "Аксессуры и гаджеты"</v>
      </c>
      <c r="B59" s="63"/>
      <c r="E59" s="4"/>
      <c r="G59" s="8"/>
      <c r="H59" s="8"/>
      <c r="I59" s="8"/>
      <c r="J59" s="21"/>
      <c r="K59" s="8"/>
      <c r="L59" s="8"/>
      <c r="M59" s="8"/>
      <c r="N59" s="8"/>
      <c r="O59" s="8"/>
      <c r="P59" s="8"/>
      <c r="Q59" s="8"/>
      <c r="R59" s="8"/>
    </row>
    <row r="60">
      <c r="A60" s="90" t="str">
        <f>'рабочая форма матрица трассиров'!D61</f>
        <v>Блок должен содержать кнопку "Вдохновиться"</v>
      </c>
      <c r="B60" s="34" t="s">
        <v>99</v>
      </c>
      <c r="C60" s="18" t="s">
        <v>34</v>
      </c>
      <c r="D60" s="26" t="s">
        <v>100</v>
      </c>
      <c r="E60" s="20" t="s">
        <v>101</v>
      </c>
      <c r="G60" s="8"/>
      <c r="H60" s="27" t="s">
        <v>253</v>
      </c>
      <c r="I60" s="8"/>
      <c r="J60" s="21"/>
      <c r="K60" s="8"/>
      <c r="L60" s="8"/>
      <c r="M60" s="8"/>
      <c r="N60" s="8"/>
      <c r="O60" s="8"/>
      <c r="P60" s="8"/>
      <c r="Q60" s="8"/>
      <c r="R60" s="8"/>
    </row>
    <row r="61">
      <c r="A61" s="90" t="str">
        <f>'рабочая форма матрица трассиров'!D62</f>
        <v>При наведении на кнопку "Вдохновиться"  цвет кнопки меняется с прозрачного на черный (  #fff на #1c1c1c )</v>
      </c>
      <c r="B61" s="34" t="s">
        <v>102</v>
      </c>
      <c r="G61" s="8"/>
      <c r="I61" s="8"/>
      <c r="J61" s="21"/>
      <c r="K61" s="8"/>
      <c r="L61" s="8"/>
      <c r="M61" s="8"/>
      <c r="N61" s="8"/>
      <c r="O61" s="8"/>
      <c r="P61" s="8"/>
      <c r="Q61" s="8"/>
      <c r="R61" s="8"/>
    </row>
    <row r="62">
      <c r="A62" s="90" t="str">
        <f>'рабочая форма матрица трассиров'!D63</f>
        <v>При наведении на кнопку "Вдохновиться"  цвет текста меняется цвет текста меняется с черного на белый (#1c1c1c на #fff) </v>
      </c>
      <c r="B62" s="34" t="s">
        <v>103</v>
      </c>
      <c r="G62" s="8"/>
      <c r="I62" s="8"/>
      <c r="J62" s="21"/>
      <c r="K62" s="8"/>
      <c r="L62" s="8"/>
      <c r="M62" s="8"/>
      <c r="N62" s="8"/>
      <c r="O62" s="8"/>
      <c r="P62" s="8"/>
      <c r="Q62" s="8"/>
      <c r="R62" s="8"/>
    </row>
    <row r="63">
      <c r="A63" s="90" t="str">
        <f>'рабочая форма матрица трассиров'!D64</f>
        <v>При нажатии на кнопку "Вдохновиться" должен произойти переход на страницу Каталог "Аксессуары"</v>
      </c>
      <c r="B63" s="34" t="s">
        <v>104</v>
      </c>
      <c r="C63" s="18" t="s">
        <v>34</v>
      </c>
      <c r="D63" s="26" t="s">
        <v>105</v>
      </c>
      <c r="E63" s="20" t="s">
        <v>106</v>
      </c>
      <c r="G63" s="8"/>
      <c r="H63" s="8" t="s">
        <v>253</v>
      </c>
      <c r="I63" s="8"/>
      <c r="J63" s="21"/>
      <c r="K63" s="8"/>
      <c r="L63" s="8"/>
      <c r="M63" s="8"/>
      <c r="N63" s="8"/>
      <c r="O63" s="8"/>
      <c r="P63" s="8"/>
      <c r="Q63" s="8"/>
      <c r="R63" s="8"/>
    </row>
    <row r="64">
      <c r="A64" s="717" t="str">
        <f>'рабочая форма матрица трассиров'!A65</f>
        <v>Блок "Сервисный центр"</v>
      </c>
      <c r="B64" s="3"/>
      <c r="D64" s="4"/>
      <c r="E64" s="20"/>
      <c r="G64" s="8"/>
      <c r="H64" s="8"/>
      <c r="I64" s="8"/>
      <c r="J64" s="21"/>
      <c r="K64" s="8"/>
      <c r="L64" s="8"/>
      <c r="M64" s="8"/>
      <c r="N64" s="8"/>
      <c r="O64" s="8"/>
      <c r="P64" s="8"/>
      <c r="Q64" s="8"/>
      <c r="R64" s="8"/>
    </row>
    <row r="65">
      <c r="A65" s="90" t="str">
        <f>'рабочая форма матрица трассиров'!D66</f>
        <v>Блок должен содержать кнопку "Иметь в виду"</v>
      </c>
      <c r="B65" s="17" t="s">
        <v>107</v>
      </c>
      <c r="C65" s="18" t="s">
        <v>34</v>
      </c>
      <c r="D65" s="26" t="s">
        <v>108</v>
      </c>
      <c r="E65" s="20" t="s">
        <v>109</v>
      </c>
      <c r="G65" s="8"/>
      <c r="H65" s="8"/>
      <c r="I65" s="8"/>
      <c r="J65" s="21"/>
      <c r="K65" s="8"/>
      <c r="L65" s="8"/>
      <c r="M65" s="8"/>
      <c r="N65" s="8"/>
      <c r="O65" s="8"/>
      <c r="P65" s="8"/>
      <c r="Q65" s="8"/>
      <c r="R65" s="8"/>
    </row>
    <row r="66">
      <c r="A66" s="90" t="str">
        <f>'рабочая форма матрица трассиров'!D67</f>
        <v>При наведении на кнопку "Иметь в виду"  цвет кнопки меняется с прозрачного на черный (#fff на #1c1c1c )</v>
      </c>
      <c r="B66" s="17" t="s">
        <v>110</v>
      </c>
      <c r="G66" s="8"/>
      <c r="H66" s="8" t="s">
        <v>253</v>
      </c>
      <c r="I66" s="8"/>
      <c r="J66" s="21"/>
      <c r="K66" s="8"/>
      <c r="L66" s="8"/>
      <c r="M66" s="8"/>
      <c r="N66" s="8"/>
      <c r="O66" s="8"/>
      <c r="P66" s="8"/>
      <c r="Q66" s="8"/>
      <c r="R66" s="8"/>
    </row>
    <row r="67">
      <c r="A67" s="90" t="str">
        <f>'рабочая форма матрица трассиров'!D68</f>
        <v>При наведении на кнопку "Иметь в виду" цвет текста меняется с черного на белый (#1c1c1c на #fff) </v>
      </c>
      <c r="B67" s="17" t="s">
        <v>111</v>
      </c>
      <c r="G67" s="8"/>
      <c r="H67" s="8"/>
      <c r="I67" s="8"/>
      <c r="J67" s="21"/>
      <c r="K67" s="8"/>
      <c r="L67" s="8"/>
      <c r="M67" s="8"/>
      <c r="N67" s="8"/>
      <c r="O67" s="8"/>
      <c r="P67" s="8"/>
      <c r="Q67" s="8"/>
      <c r="R67" s="8"/>
    </row>
    <row r="68">
      <c r="A68" s="90" t="str">
        <f>'рабочая форма матрица трассиров'!D69</f>
        <v>При нажатии на кнопку "Иметь в виду" должен произойти переход на страницу "Сервисный центр"</v>
      </c>
      <c r="B68" s="17" t="s">
        <v>112</v>
      </c>
      <c r="C68" s="18" t="s">
        <v>34</v>
      </c>
      <c r="D68" s="4" t="s">
        <v>113</v>
      </c>
      <c r="E68" s="20" t="s">
        <v>114</v>
      </c>
      <c r="G68" s="8"/>
      <c r="H68" s="8" t="s">
        <v>253</v>
      </c>
      <c r="I68" s="8"/>
      <c r="J68" s="21"/>
      <c r="K68" s="8"/>
      <c r="L68" s="8"/>
      <c r="M68" s="8"/>
      <c r="N68" s="8"/>
      <c r="O68" s="8"/>
      <c r="P68" s="8"/>
      <c r="Q68" s="8"/>
      <c r="R68" s="8"/>
    </row>
    <row r="69">
      <c r="A69" s="717" t="s">
        <v>115</v>
      </c>
      <c r="B69" s="3"/>
      <c r="C69" s="20"/>
      <c r="D69" s="4"/>
      <c r="E69" s="20"/>
      <c r="G69" s="8"/>
      <c r="H69" s="8"/>
      <c r="I69" s="8"/>
      <c r="J69" s="21"/>
      <c r="K69" s="8"/>
      <c r="L69" s="8"/>
      <c r="M69" s="8"/>
      <c r="N69" s="8"/>
      <c r="O69" s="8"/>
      <c r="P69" s="8"/>
      <c r="Q69" s="8"/>
      <c r="R69" s="8"/>
    </row>
    <row r="70" ht="34.5" customHeight="1">
      <c r="A70" s="90" t="str">
        <f>'рабочая форма матрица трассиров'!D71</f>
        <v>Блок должен содержать:
- кнопку "iSpot"
- ссылка tel
- ссылка mailto
- ссылку WhatsApp с иконкой мессенджера
- ссылку Telegram с иконкой мессенджера</v>
      </c>
      <c r="B70" s="64" t="s">
        <v>116</v>
      </c>
      <c r="C70" s="18" t="s">
        <v>34</v>
      </c>
      <c r="D70" s="26" t="s">
        <v>117</v>
      </c>
      <c r="E70" s="26" t="s">
        <v>118</v>
      </c>
      <c r="G70" s="8"/>
      <c r="H70" s="8" t="s">
        <v>253</v>
      </c>
      <c r="I70" s="8"/>
      <c r="J70" s="21"/>
      <c r="K70" s="8"/>
      <c r="L70" s="8"/>
      <c r="M70" s="8"/>
      <c r="N70" s="8"/>
      <c r="O70" s="8"/>
      <c r="P70" s="8"/>
      <c r="Q70" s="8"/>
      <c r="R70" s="8"/>
    </row>
    <row r="71" ht="35.25" customHeight="1">
      <c r="A71" s="53"/>
      <c r="B71" s="41"/>
      <c r="C71" s="18" t="s">
        <v>34</v>
      </c>
      <c r="D71" s="26" t="s">
        <v>119</v>
      </c>
      <c r="E71" s="51" t="s">
        <v>120</v>
      </c>
      <c r="G71" s="8"/>
      <c r="H71" s="8" t="s">
        <v>253</v>
      </c>
      <c r="I71" s="8"/>
      <c r="J71" s="21"/>
      <c r="K71" s="8"/>
      <c r="L71" s="8"/>
      <c r="M71" s="8"/>
      <c r="N71" s="8"/>
      <c r="O71" s="8"/>
      <c r="P71" s="8"/>
      <c r="Q71" s="8"/>
      <c r="R71" s="8"/>
    </row>
    <row r="72">
      <c r="A72" s="53"/>
      <c r="B72" s="41"/>
      <c r="C72" s="18" t="s">
        <v>34</v>
      </c>
      <c r="D72" s="26" t="s">
        <v>121</v>
      </c>
      <c r="E72" s="51" t="s">
        <v>122</v>
      </c>
      <c r="G72" s="8"/>
      <c r="H72" s="8" t="s">
        <v>253</v>
      </c>
      <c r="I72" s="8"/>
      <c r="J72" s="21"/>
      <c r="K72" s="8"/>
      <c r="L72" s="8"/>
      <c r="M72" s="8"/>
      <c r="N72" s="8"/>
      <c r="O72" s="8"/>
      <c r="P72" s="8"/>
      <c r="Q72" s="8"/>
      <c r="R72" s="8"/>
    </row>
    <row r="73">
      <c r="A73" s="61" t="str">
        <f>'рабочая форма матрица трассиров'!D72</f>
        <v>При нажатии на кнопку iSpot должен произойти переход вверх страницы</v>
      </c>
      <c r="B73" s="65" t="s">
        <v>123</v>
      </c>
      <c r="C73" s="18" t="s">
        <v>34</v>
      </c>
      <c r="D73" s="4" t="s">
        <v>124</v>
      </c>
      <c r="E73" s="51" t="s">
        <v>125</v>
      </c>
      <c r="G73" s="8"/>
      <c r="H73" s="8" t="s">
        <v>253</v>
      </c>
      <c r="I73" s="8"/>
      <c r="J73" s="21"/>
      <c r="K73" s="8"/>
      <c r="L73" s="8"/>
      <c r="M73" s="8"/>
      <c r="N73" s="8"/>
      <c r="O73" s="8"/>
      <c r="P73" s="8"/>
      <c r="Q73" s="8"/>
      <c r="R73" s="8"/>
    </row>
    <row r="74">
      <c r="A74" s="90" t="str">
        <f>'рабочая форма матрица трассиров'!D74</f>
        <v>При нажатии на ссылку tel должен прозойти переход на связанное приложение</v>
      </c>
      <c r="B74" s="34" t="s">
        <v>126</v>
      </c>
      <c r="C74" s="18" t="s">
        <v>34</v>
      </c>
      <c r="D74" s="26" t="s">
        <v>127</v>
      </c>
      <c r="E74" s="51" t="s">
        <v>128</v>
      </c>
      <c r="G74" s="8"/>
      <c r="H74" s="8" t="s">
        <v>253</v>
      </c>
      <c r="I74" s="8"/>
      <c r="J74" s="21"/>
      <c r="K74" s="8"/>
      <c r="L74" s="8"/>
      <c r="M74" s="8"/>
      <c r="N74" s="8"/>
      <c r="O74" s="8"/>
      <c r="P74" s="8"/>
      <c r="Q74" s="8"/>
      <c r="R74" s="8"/>
    </row>
    <row r="75">
      <c r="A75" s="88" t="s">
        <v>129</v>
      </c>
      <c r="B75" s="34" t="s">
        <v>130</v>
      </c>
      <c r="C75" s="18" t="s">
        <v>34</v>
      </c>
      <c r="D75" s="26" t="s">
        <v>131</v>
      </c>
      <c r="E75" s="20" t="s">
        <v>132</v>
      </c>
      <c r="G75" s="8"/>
      <c r="H75" s="8" t="s">
        <v>253</v>
      </c>
      <c r="I75" s="8"/>
      <c r="J75" s="21"/>
      <c r="K75" s="8"/>
      <c r="L75" s="8"/>
      <c r="M75" s="8"/>
      <c r="N75" s="8"/>
      <c r="O75" s="8"/>
      <c r="P75" s="8"/>
      <c r="Q75" s="8"/>
      <c r="R75" s="8"/>
    </row>
    <row r="76">
      <c r="A76" s="90" t="str">
        <f>'рабочая форма матрица трассиров'!D76</f>
        <v>При нажатии на ссылку mailto должен произойти переход в учетную запись почты</v>
      </c>
      <c r="B76" s="66" t="s">
        <v>133</v>
      </c>
      <c r="C76" s="18" t="s">
        <v>34</v>
      </c>
      <c r="G76" s="8"/>
      <c r="I76" s="8"/>
      <c r="J76" s="21"/>
      <c r="K76" s="8"/>
      <c r="L76" s="8"/>
      <c r="M76" s="8"/>
      <c r="N76" s="8"/>
      <c r="O76" s="8"/>
      <c r="P76" s="8"/>
      <c r="Q76" s="8"/>
      <c r="R76" s="8"/>
    </row>
    <row r="77">
      <c r="A77" s="90" t="str">
        <f>'рабочая форма матрица трассиров'!D77</f>
        <v>Должен содержать ссылку WhatsApp с иконкой мессенджера</v>
      </c>
      <c r="B77" s="34" t="s">
        <v>134</v>
      </c>
      <c r="C77" s="18" t="s">
        <v>34</v>
      </c>
      <c r="D77" s="26" t="s">
        <v>135</v>
      </c>
      <c r="E77" s="20" t="s">
        <v>136</v>
      </c>
      <c r="G77" s="8"/>
      <c r="H77" s="8" t="s">
        <v>253</v>
      </c>
      <c r="I77" s="8"/>
      <c r="J77" s="21"/>
      <c r="K77" s="8"/>
      <c r="L77" s="8"/>
      <c r="M77" s="8"/>
      <c r="N77" s="8"/>
      <c r="O77" s="8"/>
      <c r="P77" s="8"/>
      <c r="Q77" s="8"/>
      <c r="R77" s="8"/>
    </row>
    <row r="78">
      <c r="A78" s="90" t="str">
        <f>'рабочая форма матрица трассиров'!D78</f>
        <v>При нажатии на ссылку WhatsApp  должен произойти переход в приложение WhatsApp </v>
      </c>
      <c r="B78" s="66" t="s">
        <v>137</v>
      </c>
      <c r="C78" s="18" t="s">
        <v>34</v>
      </c>
      <c r="G78" s="8"/>
      <c r="I78" s="8"/>
      <c r="J78" s="21"/>
      <c r="K78" s="8"/>
      <c r="L78" s="8"/>
      <c r="M78" s="8"/>
      <c r="N78" s="8"/>
      <c r="O78" s="8"/>
      <c r="P78" s="8"/>
      <c r="Q78" s="8"/>
      <c r="R78" s="8"/>
    </row>
    <row r="79">
      <c r="A79" s="90" t="str">
        <f>'рабочая форма матрица трассиров'!D79</f>
        <v>Должен содержать ссылку Telegram с иконкой мессенджера</v>
      </c>
      <c r="B79" s="34" t="s">
        <v>138</v>
      </c>
      <c r="C79" s="18" t="s">
        <v>34</v>
      </c>
      <c r="D79" s="26" t="s">
        <v>139</v>
      </c>
      <c r="E79" s="20" t="s">
        <v>140</v>
      </c>
      <c r="G79" s="8"/>
      <c r="H79" s="8" t="s">
        <v>253</v>
      </c>
      <c r="I79" s="8"/>
      <c r="J79" s="21"/>
      <c r="K79" s="8"/>
      <c r="L79" s="8"/>
      <c r="M79" s="8"/>
      <c r="N79" s="8"/>
      <c r="O79" s="8"/>
      <c r="P79" s="8"/>
      <c r="Q79" s="8"/>
      <c r="R79" s="8"/>
    </row>
    <row r="80">
      <c r="A80" s="90" t="str">
        <f>'рабочая форма матрица трассиров'!D80</f>
        <v>При нажатии на ссылку Telegram  должен произойти переход в приложение Telegram </v>
      </c>
      <c r="B80" s="34" t="s">
        <v>141</v>
      </c>
      <c r="G80" s="8"/>
      <c r="I80" s="8"/>
      <c r="J80" s="21"/>
      <c r="K80" s="8"/>
      <c r="L80" s="8"/>
      <c r="M80" s="8"/>
      <c r="N80" s="8"/>
      <c r="O80" s="8"/>
      <c r="P80" s="8"/>
      <c r="Q80" s="8"/>
      <c r="R80" s="8"/>
    </row>
    <row r="81">
      <c r="A81" s="717" t="str">
        <f>'рабочая форма матрица трассиров'!A81</f>
        <v>Блок "Нужна помощь"</v>
      </c>
      <c r="B81" s="3"/>
      <c r="C81" s="20"/>
      <c r="D81" s="4"/>
      <c r="E81" s="4"/>
      <c r="G81" s="8"/>
      <c r="H81" s="8"/>
      <c r="I81" s="8"/>
      <c r="J81" s="21"/>
      <c r="K81" s="8"/>
      <c r="L81" s="8"/>
      <c r="M81" s="8"/>
      <c r="N81" s="8"/>
      <c r="O81" s="8"/>
      <c r="P81" s="8"/>
      <c r="Q81" s="8"/>
      <c r="R81" s="8"/>
    </row>
    <row r="82">
      <c r="A82" s="206" t="str">
        <f>'рабочая форма матрица трассиров'!D82</f>
        <v>Блок "Нужна помощь" содержит:
- ссылка tel
- ссылка mailto
- ссылку WhatsApp с иконкой мессенджера
- ссылку WhatsApp с иконкой мессенджера"</v>
      </c>
      <c r="B82" s="17" t="s">
        <v>142</v>
      </c>
      <c r="C82" s="18" t="s">
        <v>34</v>
      </c>
      <c r="D82" s="26" t="s">
        <v>143</v>
      </c>
      <c r="E82" s="26" t="s">
        <v>144</v>
      </c>
      <c r="G82" s="8"/>
      <c r="H82" s="27" t="s">
        <v>253</v>
      </c>
      <c r="I82" s="8"/>
      <c r="J82" s="21"/>
      <c r="K82" s="8"/>
      <c r="L82" s="8"/>
      <c r="M82" s="8"/>
      <c r="N82" s="8"/>
      <c r="O82" s="8"/>
      <c r="P82" s="8"/>
      <c r="Q82" s="8"/>
      <c r="R82" s="8"/>
    </row>
    <row r="83">
      <c r="A83" s="90" t="str">
        <f>'рабочая форма матрица трассиров'!D83</f>
        <v>При нажатии на ссылку tel должен произойти переход на связанное приложение</v>
      </c>
      <c r="B83" s="34" t="s">
        <v>145</v>
      </c>
      <c r="C83" s="18" t="s">
        <v>34</v>
      </c>
      <c r="D83" s="4" t="s">
        <v>146</v>
      </c>
      <c r="E83" s="51" t="s">
        <v>147</v>
      </c>
      <c r="G83" s="8"/>
      <c r="H83" s="8" t="s">
        <v>253</v>
      </c>
      <c r="I83" s="8"/>
      <c r="J83" s="21"/>
      <c r="K83" s="8"/>
      <c r="L83" s="8"/>
      <c r="M83" s="8"/>
      <c r="N83" s="8"/>
      <c r="O83" s="8"/>
      <c r="P83" s="8"/>
      <c r="Q83" s="8"/>
      <c r="R83" s="8"/>
    </row>
    <row r="84">
      <c r="A84" s="88" t="s">
        <v>129</v>
      </c>
      <c r="B84" s="34" t="s">
        <v>148</v>
      </c>
      <c r="C84" s="18" t="s">
        <v>34</v>
      </c>
      <c r="D84" s="26" t="s">
        <v>149</v>
      </c>
      <c r="E84" s="20" t="s">
        <v>132</v>
      </c>
      <c r="G84" s="8"/>
      <c r="H84" s="8" t="s">
        <v>253</v>
      </c>
      <c r="I84" s="8"/>
      <c r="J84" s="21"/>
      <c r="K84" s="8"/>
      <c r="L84" s="8"/>
      <c r="M84" s="8"/>
      <c r="N84" s="8"/>
      <c r="O84" s="8"/>
      <c r="P84" s="8"/>
      <c r="Q84" s="8"/>
      <c r="R84" s="8"/>
    </row>
    <row r="85">
      <c r="A85" s="90" t="str">
        <f>'рабочая форма матрица трассиров'!D85</f>
        <v>При нажатии на ссылку mailto должен произойти переход в учетную запись почты</v>
      </c>
      <c r="B85" s="34" t="s">
        <v>150</v>
      </c>
      <c r="G85" s="8"/>
      <c r="I85" s="8"/>
      <c r="J85" s="21"/>
      <c r="K85" s="8"/>
      <c r="L85" s="8"/>
      <c r="M85" s="8"/>
      <c r="N85" s="8"/>
      <c r="O85" s="8"/>
      <c r="P85" s="8"/>
      <c r="Q85" s="8"/>
      <c r="R85" s="8"/>
    </row>
    <row r="86">
      <c r="A86" s="90" t="str">
        <f>'рабочая форма матрица трассиров'!D86</f>
        <v>Должен содержать ссылку WhatsApp с иконкой мессенджера</v>
      </c>
      <c r="B86" s="34" t="s">
        <v>151</v>
      </c>
      <c r="C86" s="18" t="s">
        <v>34</v>
      </c>
      <c r="D86" s="26" t="s">
        <v>152</v>
      </c>
      <c r="E86" s="20" t="s">
        <v>136</v>
      </c>
      <c r="G86" s="8"/>
      <c r="H86" s="8" t="s">
        <v>253</v>
      </c>
      <c r="I86" s="8"/>
      <c r="J86" s="21"/>
      <c r="K86" s="8"/>
      <c r="L86" s="8"/>
      <c r="M86" s="8"/>
      <c r="N86" s="8"/>
      <c r="O86" s="8"/>
      <c r="P86" s="8"/>
      <c r="Q86" s="8"/>
      <c r="R86" s="8"/>
    </row>
    <row r="87">
      <c r="A87" s="90" t="str">
        <f>'рабочая форма матрица трассиров'!D87</f>
        <v>При нажатии на ссылку WhatsApp  должен произойти переход в приложение WhatsApp </v>
      </c>
      <c r="B87" s="34" t="s">
        <v>153</v>
      </c>
      <c r="G87" s="8"/>
      <c r="I87" s="8"/>
      <c r="J87" s="21"/>
      <c r="K87" s="8"/>
      <c r="L87" s="8"/>
      <c r="M87" s="8"/>
      <c r="N87" s="8"/>
      <c r="O87" s="8"/>
      <c r="P87" s="8"/>
      <c r="Q87" s="8"/>
      <c r="R87" s="8"/>
    </row>
    <row r="88">
      <c r="A88" s="90" t="str">
        <f>'рабочая форма матрица трассиров'!D88</f>
        <v>Должен содержать ссылку Telegram с иконкой мессенджера</v>
      </c>
      <c r="B88" s="34" t="s">
        <v>154</v>
      </c>
      <c r="C88" s="18" t="s">
        <v>34</v>
      </c>
      <c r="D88" s="26" t="s">
        <v>155</v>
      </c>
      <c r="E88" s="20" t="s">
        <v>140</v>
      </c>
      <c r="G88" s="8"/>
      <c r="H88" s="8" t="s">
        <v>253</v>
      </c>
      <c r="I88" s="8"/>
      <c r="J88" s="21"/>
      <c r="K88" s="8"/>
      <c r="L88" s="8"/>
      <c r="M88" s="8"/>
      <c r="N88" s="8"/>
      <c r="O88" s="8"/>
      <c r="P88" s="8"/>
      <c r="Q88" s="8"/>
      <c r="R88" s="8"/>
    </row>
    <row r="89">
      <c r="A89" s="90" t="str">
        <f>'рабочая форма матрица трассиров'!D89</f>
        <v>При нажатии на ссылку Telegram   должен произойти переход в приложение Telegram </v>
      </c>
      <c r="B89" s="34" t="s">
        <v>156</v>
      </c>
      <c r="G89" s="8"/>
      <c r="I89" s="8"/>
      <c r="J89" s="21"/>
      <c r="K89" s="8"/>
      <c r="L89" s="8"/>
      <c r="M89" s="8"/>
      <c r="N89" s="8"/>
      <c r="O89" s="8"/>
      <c r="P89" s="8"/>
      <c r="Q89" s="8"/>
      <c r="R89" s="8"/>
    </row>
    <row r="90">
      <c r="A90" s="313" t="s">
        <v>157</v>
      </c>
      <c r="B90" s="20"/>
      <c r="C90" s="20"/>
      <c r="D90" s="4"/>
      <c r="E90" s="4"/>
      <c r="G90" s="8"/>
      <c r="H90" s="8"/>
      <c r="I90" s="8"/>
      <c r="J90" s="21"/>
      <c r="K90" s="8"/>
      <c r="L90" s="8"/>
      <c r="M90" s="8"/>
      <c r="N90" s="8"/>
      <c r="O90" s="8"/>
      <c r="P90" s="8"/>
      <c r="Q90" s="8"/>
      <c r="R90" s="8"/>
    </row>
    <row r="91">
      <c r="A91" s="90" t="str">
        <f>'рабочая форма матрица трассиров'!D91</f>
        <v>Должен содержать:
1.текстовое поле ввода Email 
2. кнопку в поле ввода Emal
3. чек-бокс "Я даю согласие на обработку персональных данных"</v>
      </c>
      <c r="B91" s="17" t="s">
        <v>158</v>
      </c>
      <c r="C91" s="18" t="s">
        <v>34</v>
      </c>
      <c r="D91" s="26" t="s">
        <v>159</v>
      </c>
      <c r="E91" s="26" t="s">
        <v>160</v>
      </c>
      <c r="G91" s="8"/>
      <c r="H91" s="27" t="s">
        <v>253</v>
      </c>
      <c r="I91" s="8"/>
      <c r="J91" s="21"/>
      <c r="K91" s="8"/>
      <c r="L91" s="8"/>
      <c r="M91" s="8"/>
      <c r="N91" s="8"/>
      <c r="O91" s="8"/>
      <c r="P91" s="8"/>
      <c r="Q91" s="8"/>
      <c r="R91" s="8"/>
    </row>
    <row r="92" ht="12.75" customHeight="1">
      <c r="A92" s="720" t="str">
        <f>'рабочая форма матрица трассиров'!D92</f>
        <v>Поле ввода Email:
</v>
      </c>
      <c r="B92" s="70" t="s">
        <v>161</v>
      </c>
      <c r="C92" s="71"/>
      <c r="D92" s="721"/>
      <c r="E92" s="73"/>
      <c r="G92" s="8"/>
      <c r="H92" s="8"/>
      <c r="I92" s="8"/>
      <c r="J92" s="21"/>
      <c r="K92" s="8"/>
      <c r="L92" s="8"/>
      <c r="M92" s="8"/>
      <c r="N92" s="8"/>
      <c r="O92" s="8"/>
      <c r="P92" s="8"/>
      <c r="Q92" s="8"/>
      <c r="R92" s="8"/>
    </row>
    <row r="93" ht="42.0" customHeight="1">
      <c r="A93" s="722" t="str">
        <f>'рабочая форма матрица трассиров'!D93</f>
        <v>1.Это Combobox, содержит плейсхолдер "Ваш email" и кнопку внутри </v>
      </c>
      <c r="B93" s="75" t="s">
        <v>162</v>
      </c>
      <c r="C93" s="18" t="s">
        <v>34</v>
      </c>
      <c r="D93" s="26" t="s">
        <v>163</v>
      </c>
      <c r="E93" s="43" t="s">
        <v>164</v>
      </c>
      <c r="G93" s="8"/>
      <c r="H93" s="8" t="s">
        <v>253</v>
      </c>
      <c r="I93" s="8"/>
      <c r="J93" s="21"/>
      <c r="K93" s="8"/>
      <c r="L93" s="8"/>
      <c r="M93" s="8"/>
      <c r="N93" s="8"/>
      <c r="O93" s="8"/>
      <c r="P93" s="8"/>
      <c r="Q93" s="8"/>
      <c r="R93" s="8"/>
    </row>
    <row r="94">
      <c r="A94" s="74" t="str">
        <f>'рабочая форма матрица трассиров'!D94</f>
        <v>2.Поле содержит маску с обязательными атрибутами - "собака" и "точка"</v>
      </c>
      <c r="B94" s="76" t="s">
        <v>165</v>
      </c>
      <c r="C94" s="18" t="s">
        <v>34</v>
      </c>
      <c r="D94" s="26" t="s">
        <v>166</v>
      </c>
      <c r="E94" s="43" t="s">
        <v>167</v>
      </c>
      <c r="F94" s="56" t="str">
        <f>'Таблицы принятия решений'!B27</f>
        <v>ПР 1</v>
      </c>
      <c r="G94" s="38" t="str">
        <f>'Таблицы принятия решений'!B30</f>
        <v>t.est-t@yandex.ru</v>
      </c>
      <c r="H94" s="8" t="s">
        <v>253</v>
      </c>
      <c r="I94" s="8"/>
      <c r="J94" s="21"/>
      <c r="K94" s="8"/>
      <c r="L94" s="8"/>
      <c r="M94" s="8"/>
      <c r="N94" s="8"/>
      <c r="O94" s="8"/>
      <c r="P94" s="8"/>
      <c r="Q94" s="8"/>
      <c r="R94" s="8"/>
    </row>
    <row r="95">
      <c r="A95" s="41"/>
      <c r="B95" s="41"/>
      <c r="D95" s="26" t="s">
        <v>168</v>
      </c>
      <c r="E95" s="77" t="s">
        <v>169</v>
      </c>
      <c r="F95" s="56" t="str">
        <f>'Таблицы принятия решений'!C27</f>
        <v>ПР 2</v>
      </c>
      <c r="G95" s="56" t="str">
        <f>'Таблицы принятия решений'!C30</f>
        <v>login_22@домен.рф</v>
      </c>
      <c r="H95" s="8" t="s">
        <v>253</v>
      </c>
      <c r="I95" s="8"/>
      <c r="J95" s="21"/>
      <c r="K95" s="8"/>
      <c r="L95" s="8"/>
      <c r="M95" s="8"/>
      <c r="N95" s="8"/>
      <c r="O95" s="8"/>
      <c r="P95" s="8"/>
      <c r="Q95" s="8"/>
      <c r="R95" s="8"/>
    </row>
    <row r="96">
      <c r="A96" s="722" t="str">
        <f>'рабочая форма матрица трассиров'!D95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96" s="74" t="str">
        <f>'рабочая форма матрица трассиров'!B95</f>
        <v>ID1.2.7.2.3</v>
      </c>
      <c r="C96" s="18" t="s">
        <v>34</v>
      </c>
      <c r="D96" s="26" t="s">
        <v>170</v>
      </c>
      <c r="E96" s="43" t="s">
        <v>171</v>
      </c>
      <c r="F96" s="56" t="str">
        <f>'Таблицы принятия решений'!F27</f>
        <v>ПР 5</v>
      </c>
      <c r="G96" s="78" t="str">
        <f>'Таблицы принятия решений'!F31</f>
        <v>testgmail.com</v>
      </c>
      <c r="H96" s="8" t="s">
        <v>253</v>
      </c>
      <c r="I96" s="8"/>
      <c r="J96" s="21"/>
      <c r="K96" s="8"/>
      <c r="L96" s="8"/>
      <c r="M96" s="8"/>
      <c r="N96" s="8"/>
      <c r="O96" s="8"/>
      <c r="P96" s="8"/>
      <c r="Q96" s="8"/>
      <c r="R96" s="8"/>
    </row>
    <row r="97">
      <c r="A97" s="722" t="str">
        <f>'рабочая форма матрица трассиров'!D96</f>
        <v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97" s="74" t="str">
        <f>'рабочая форма матрица трассиров'!B96</f>
        <v>ID1.2.7.2.4</v>
      </c>
      <c r="C97" s="18" t="s">
        <v>34</v>
      </c>
      <c r="D97" s="26" t="s">
        <v>172</v>
      </c>
      <c r="E97" s="43" t="s">
        <v>173</v>
      </c>
      <c r="F97" s="56" t="str">
        <f>'Таблицы принятия решений'!G27</f>
        <v>ПР 6</v>
      </c>
      <c r="G97" s="8" t="str">
        <f>'Таблицы принятия решений'!G31</f>
        <v>test@gmailcom</v>
      </c>
      <c r="H97" s="8" t="s">
        <v>253</v>
      </c>
      <c r="I97" s="8"/>
      <c r="J97" s="21"/>
      <c r="K97" s="8"/>
      <c r="L97" s="8"/>
      <c r="M97" s="8"/>
      <c r="N97" s="8"/>
      <c r="O97" s="8"/>
      <c r="P97" s="8"/>
      <c r="Q97" s="8"/>
      <c r="R97" s="8"/>
    </row>
    <row r="98">
      <c r="A98" s="74" t="str">
        <f>'рабочая форма матрица трассиров'!D97</f>
        <v>5. При незаполнении или некорректном заполнении поля, оно подсвечивается красным</v>
      </c>
      <c r="B98" s="74" t="str">
        <f>'рабочая форма матрица трассиров'!B97</f>
        <v>ID1.2.7.2.5</v>
      </c>
      <c r="C98" s="18" t="s">
        <v>34</v>
      </c>
      <c r="D98" s="26" t="s">
        <v>174</v>
      </c>
      <c r="E98" s="61" t="s">
        <v>311</v>
      </c>
      <c r="F98" s="38" t="str">
        <f>'Таблицы принятия решений'!E27</f>
        <v>ПР 4</v>
      </c>
      <c r="G98" s="27" t="s">
        <v>176</v>
      </c>
      <c r="H98" s="8" t="s">
        <v>253</v>
      </c>
      <c r="I98" s="8"/>
      <c r="J98" s="21"/>
      <c r="K98" s="8"/>
      <c r="L98" s="8"/>
      <c r="M98" s="8"/>
      <c r="N98" s="8"/>
      <c r="O98" s="8"/>
      <c r="P98" s="8"/>
      <c r="Q98" s="8"/>
      <c r="R98" s="8"/>
    </row>
    <row r="99">
      <c r="A99" s="41"/>
      <c r="B99" s="41"/>
      <c r="E99" s="61" t="s">
        <v>177</v>
      </c>
      <c r="F99" s="38" t="str">
        <f>'Таблицы принятия решений'!I27</f>
        <v>ПР 8</v>
      </c>
      <c r="G99" s="27" t="str">
        <f>'Таблицы принятия решений'!I31</f>
        <v>только пробелы</v>
      </c>
      <c r="H99" s="8" t="s">
        <v>253</v>
      </c>
      <c r="I99" s="8"/>
      <c r="J99" s="21"/>
      <c r="K99" s="8"/>
      <c r="L99" s="8"/>
      <c r="M99" s="8"/>
      <c r="N99" s="8"/>
      <c r="O99" s="8"/>
      <c r="P99" s="8"/>
      <c r="Q99" s="8"/>
      <c r="R99" s="8"/>
    </row>
    <row r="100">
      <c r="A100" s="79" t="str">
        <f>'рабочая форма матрица трассиров'!D98</f>
        <v>6. При вводе перед @ букв кириллицы - Запрос не отправлен.
Сообщение: "Часть адреса до символа "@" не должна содержать символ &lt;кириллица&gt;" </v>
      </c>
      <c r="B100" s="80" t="str">
        <f>'рабочая форма матрица трассиров'!B98</f>
        <v>ID1.2.7.2.6</v>
      </c>
      <c r="C100" s="406" t="s">
        <v>34</v>
      </c>
      <c r="D100" s="81" t="s">
        <v>178</v>
      </c>
      <c r="E100" s="82" t="s">
        <v>179</v>
      </c>
      <c r="F100" s="83" t="str">
        <f>'Таблицы принятия решений'!H27</f>
        <v>ПР 7</v>
      </c>
      <c r="G100" s="38" t="str">
        <f>'Таблицы принятия решений'!H31</f>
        <v>шш@gmail.com</v>
      </c>
      <c r="H100" s="8" t="s">
        <v>253</v>
      </c>
      <c r="I100" s="8"/>
      <c r="J100" s="21"/>
      <c r="K100" s="8"/>
      <c r="L100" s="8"/>
      <c r="M100" s="8"/>
      <c r="N100" s="8"/>
      <c r="O100" s="8"/>
      <c r="P100" s="8"/>
      <c r="Q100" s="8"/>
      <c r="R100" s="8"/>
    </row>
    <row r="101" ht="51.75" customHeight="1">
      <c r="A101" s="88" t="s">
        <v>182</v>
      </c>
      <c r="B101" s="256" t="s">
        <v>183</v>
      </c>
      <c r="C101" s="18" t="s">
        <v>34</v>
      </c>
      <c r="D101" s="36" t="s">
        <v>184</v>
      </c>
      <c r="E101" s="20" t="s">
        <v>185</v>
      </c>
      <c r="F101" s="56" t="str">
        <f t="shared" ref="F101:G101" si="6">F94</f>
        <v>ПР 1</v>
      </c>
      <c r="G101" s="8" t="str">
        <f t="shared" si="6"/>
        <v>t.est-t@yandex.ru</v>
      </c>
      <c r="H101" s="8" t="s">
        <v>253</v>
      </c>
      <c r="I101" s="8"/>
      <c r="J101" s="21"/>
      <c r="K101" s="8"/>
      <c r="L101" s="8"/>
      <c r="M101" s="8"/>
      <c r="N101" s="8"/>
      <c r="O101" s="8"/>
      <c r="P101" s="8"/>
      <c r="Q101" s="8"/>
      <c r="R101" s="8"/>
    </row>
    <row r="102">
      <c r="A102" s="53"/>
      <c r="B102" s="117"/>
      <c r="D102" s="36" t="s">
        <v>186</v>
      </c>
      <c r="E102" s="20" t="s">
        <v>187</v>
      </c>
      <c r="F102" s="56" t="str">
        <f t="shared" ref="F102:G102" si="7">F95</f>
        <v>ПР 2</v>
      </c>
      <c r="G102" s="8" t="str">
        <f t="shared" si="7"/>
        <v>login_22@домен.рф</v>
      </c>
      <c r="H102" s="8" t="s">
        <v>253</v>
      </c>
      <c r="I102" s="8"/>
      <c r="J102" s="21"/>
      <c r="K102" s="8"/>
      <c r="L102" s="8"/>
      <c r="M102" s="8"/>
      <c r="N102" s="8"/>
      <c r="O102" s="8"/>
      <c r="P102" s="8"/>
      <c r="Q102" s="8"/>
      <c r="R102" s="8"/>
    </row>
    <row r="103">
      <c r="A103" s="58" t="s">
        <v>188</v>
      </c>
      <c r="B103" s="17" t="str">
        <f>'рабочая форма матрица трассиров'!B100</f>
        <v>ID1.2.7.4</v>
      </c>
      <c r="C103" s="18" t="s">
        <v>34</v>
      </c>
      <c r="D103" s="36" t="s">
        <v>189</v>
      </c>
      <c r="E103" s="20" t="s">
        <v>190</v>
      </c>
      <c r="F103" s="56" t="str">
        <f t="shared" ref="F103:G103" si="8">F94</f>
        <v>ПР 1</v>
      </c>
      <c r="G103" s="8" t="str">
        <f t="shared" si="8"/>
        <v>t.est-t@yandex.ru</v>
      </c>
      <c r="H103" s="8" t="s">
        <v>253</v>
      </c>
      <c r="I103" s="8"/>
      <c r="J103" s="21"/>
      <c r="K103" s="8"/>
      <c r="L103" s="8"/>
      <c r="M103" s="8"/>
      <c r="N103" s="8"/>
      <c r="O103" s="8"/>
      <c r="P103" s="8"/>
      <c r="Q103" s="8"/>
      <c r="R103" s="8"/>
    </row>
    <row r="104">
      <c r="A104" s="53"/>
      <c r="B104" s="41"/>
      <c r="D104" s="36" t="s">
        <v>191</v>
      </c>
      <c r="E104" s="20" t="s">
        <v>192</v>
      </c>
      <c r="F104" s="56" t="str">
        <f t="shared" ref="F104:G104" si="9">F95</f>
        <v>ПР 2</v>
      </c>
      <c r="G104" s="8" t="str">
        <f t="shared" si="9"/>
        <v>login_22@домен.рф</v>
      </c>
      <c r="H104" s="8" t="s">
        <v>253</v>
      </c>
      <c r="I104" s="8"/>
      <c r="J104" s="21"/>
      <c r="K104" s="8"/>
      <c r="L104" s="8"/>
      <c r="M104" s="8"/>
      <c r="N104" s="8"/>
      <c r="O104" s="8"/>
      <c r="P104" s="8"/>
      <c r="Q104" s="8"/>
      <c r="R104" s="8"/>
    </row>
    <row r="105">
      <c r="A105" s="61" t="str">
        <f>'рабочая форма матрица трассиров'!D101</f>
        <v>При нажатии на кнопку в поле ввода и отсутствии отметки в чек-боксе "Я даю согласие на обработку персональных данных" чек-бокс подсвечивается красным и форма не отправляется</v>
      </c>
      <c r="B105" s="17" t="str">
        <f>'рабочая форма матрица трассиров'!B101</f>
        <v>ID1.2.7.5</v>
      </c>
      <c r="C105" s="18" t="s">
        <v>34</v>
      </c>
      <c r="D105" s="36" t="str">
        <f>MID(B105,3,12)</f>
        <v>1.2.7.5</v>
      </c>
      <c r="E105" s="20" t="s">
        <v>193</v>
      </c>
      <c r="F105" s="38" t="str">
        <f>'Таблицы принятия решений'!D27</f>
        <v>ПР 3</v>
      </c>
      <c r="G105" s="27" t="s">
        <v>194</v>
      </c>
      <c r="H105" s="27" t="s">
        <v>253</v>
      </c>
      <c r="I105" s="8"/>
      <c r="J105" s="723" t="s">
        <v>4283</v>
      </c>
      <c r="K105" s="8"/>
      <c r="L105" s="8"/>
      <c r="M105" s="8"/>
      <c r="N105" s="8"/>
      <c r="O105" s="8"/>
      <c r="P105" s="8"/>
      <c r="Q105" s="8"/>
      <c r="R105" s="8"/>
    </row>
    <row r="106">
      <c r="A106" s="58" t="s">
        <v>196</v>
      </c>
      <c r="B106" s="17" t="str">
        <f>'рабочая форма матрица трассиров'!B102</f>
        <v>ID1.2.7.6</v>
      </c>
      <c r="C106" s="18" t="s">
        <v>34</v>
      </c>
      <c r="D106" s="36" t="s">
        <v>197</v>
      </c>
      <c r="E106" s="23" t="s">
        <v>198</v>
      </c>
      <c r="F106" s="56" t="str">
        <f t="shared" ref="F106:G106" si="10">F96</f>
        <v>ПР 5</v>
      </c>
      <c r="G106" s="85" t="str">
        <f t="shared" si="10"/>
        <v>testgmail.com</v>
      </c>
      <c r="H106" s="8" t="s">
        <v>253</v>
      </c>
      <c r="I106" s="8"/>
      <c r="J106" s="21"/>
      <c r="K106" s="8"/>
      <c r="L106" s="8"/>
      <c r="M106" s="8"/>
      <c r="N106" s="8"/>
      <c r="O106" s="8"/>
      <c r="P106" s="8"/>
      <c r="Q106" s="8"/>
      <c r="R106" s="8"/>
    </row>
    <row r="107">
      <c r="A107" s="53"/>
      <c r="B107" s="41"/>
      <c r="D107" s="36" t="s">
        <v>199</v>
      </c>
      <c r="E107" s="23" t="s">
        <v>200</v>
      </c>
      <c r="F107" s="56" t="str">
        <f t="shared" ref="F107:G107" si="11">F97</f>
        <v>ПР 6</v>
      </c>
      <c r="G107" s="56" t="str">
        <f t="shared" si="11"/>
        <v>test@gmailcom</v>
      </c>
      <c r="H107" s="8" t="s">
        <v>253</v>
      </c>
      <c r="I107" s="8"/>
      <c r="J107" s="21"/>
      <c r="K107" s="8"/>
      <c r="L107" s="8"/>
      <c r="M107" s="8"/>
      <c r="N107" s="8"/>
      <c r="O107" s="8"/>
      <c r="P107" s="8"/>
      <c r="Q107" s="8"/>
      <c r="R107" s="8"/>
    </row>
    <row r="108">
      <c r="A108" s="61" t="str">
        <f>'рабочая форма матрица трассиров'!D103</f>
        <v>При оставлении поля ввода Email пустым и нажатии на кнопку "Отправить", поле должно подсвечиваться красным</v>
      </c>
      <c r="B108" s="17" t="str">
        <f>'рабочая форма матрица трассиров'!B103</f>
        <v>ID1.2.7.7</v>
      </c>
      <c r="C108" s="18" t="s">
        <v>34</v>
      </c>
      <c r="D108" s="36" t="str">
        <f>MID(B108,3,12)</f>
        <v>1.2.7.7</v>
      </c>
      <c r="E108" s="23" t="s">
        <v>201</v>
      </c>
      <c r="F108" s="56" t="str">
        <f t="shared" ref="F108:F109" si="12">F98</f>
        <v>ПР 4</v>
      </c>
      <c r="G108" s="8" t="s">
        <v>176</v>
      </c>
      <c r="H108" s="8" t="s">
        <v>253</v>
      </c>
      <c r="I108" s="8"/>
      <c r="J108" s="21"/>
      <c r="K108" s="8"/>
      <c r="L108" s="8"/>
      <c r="M108" s="8"/>
      <c r="N108" s="8"/>
      <c r="O108" s="8"/>
      <c r="P108" s="8"/>
      <c r="Q108" s="8"/>
      <c r="R108" s="8"/>
    </row>
    <row r="109" ht="37.5" customHeight="1">
      <c r="A109" s="53"/>
      <c r="B109" s="41"/>
      <c r="E109" s="23" t="s">
        <v>202</v>
      </c>
      <c r="F109" s="56" t="str">
        <f t="shared" si="12"/>
        <v>ПР 8</v>
      </c>
      <c r="G109" s="8" t="str">
        <f>G99</f>
        <v>только пробелы</v>
      </c>
      <c r="H109" s="8" t="s">
        <v>253</v>
      </c>
      <c r="I109" s="8"/>
      <c r="J109" s="21"/>
      <c r="K109" s="8"/>
      <c r="L109" s="8"/>
      <c r="M109" s="8"/>
      <c r="N109" s="8"/>
      <c r="O109" s="8"/>
      <c r="P109" s="8"/>
      <c r="Q109" s="8"/>
      <c r="R109" s="8"/>
    </row>
    <row r="110">
      <c r="A110" s="61" t="str">
        <f>'рабочая форма матрица трассиров'!D104</f>
        <v>При некорректном выполнении обязательных условий система не подтверждает подписку</v>
      </c>
      <c r="B110" s="17" t="str">
        <f>'рабочая форма матрица трассиров'!B104</f>
        <v>ID1.2.7.8</v>
      </c>
      <c r="C110" s="18" t="s">
        <v>34</v>
      </c>
      <c r="D110" s="36" t="s">
        <v>203</v>
      </c>
      <c r="E110" s="20" t="s">
        <v>204</v>
      </c>
      <c r="F110" s="86"/>
      <c r="G110" s="27"/>
      <c r="H110" s="8" t="s">
        <v>253</v>
      </c>
      <c r="I110" s="8"/>
      <c r="J110" s="21"/>
      <c r="K110" s="8"/>
      <c r="L110" s="8"/>
      <c r="M110" s="8"/>
      <c r="N110" s="8"/>
      <c r="O110" s="8"/>
      <c r="P110" s="8"/>
      <c r="Q110" s="8"/>
      <c r="R110" s="8"/>
    </row>
    <row r="111">
      <c r="A111" s="61" t="str">
        <f>'рабочая форма матрица трассиров'!D105</f>
        <v>Письмо о подтверждении подписки должно прийти на указанный email от: marketing@ispot.ru</v>
      </c>
      <c r="B111" s="17" t="str">
        <f>'рабочая форма матрица трассиров'!B105</f>
        <v>ID1.2.7.9</v>
      </c>
      <c r="C111" s="18" t="s">
        <v>34</v>
      </c>
      <c r="D111" s="36" t="str">
        <f>MID(B111,3,12)</f>
        <v>1.2.7.9</v>
      </c>
      <c r="E111" s="26" t="s">
        <v>205</v>
      </c>
      <c r="F111" s="38"/>
      <c r="G111" s="27"/>
      <c r="H111" s="26" t="s">
        <v>253</v>
      </c>
      <c r="I111" s="8"/>
      <c r="J111" s="21"/>
      <c r="K111" s="8"/>
      <c r="L111" s="8"/>
      <c r="M111" s="8"/>
      <c r="N111" s="8"/>
      <c r="O111" s="8"/>
      <c r="P111" s="8"/>
      <c r="Q111" s="8"/>
      <c r="R111" s="8"/>
    </row>
    <row r="112">
      <c r="A112" s="90" t="str">
        <f>'рабочая форма матрица трассиров'!D106</f>
        <v>При подтверждении подписки пользователь получает на email письмо (в соответствии с шаблоном) следующего содержания: "Подтверждение подписки. Вы получили это письмо, так как Ваш email адрес  test@test.ru был указан при подписке на рассылку.
Для подтверждения подписки нажмите кнопку ниже:
Подтвердить подписку
В случае, если вы получили это письмо по ошибке, просто проигнорируйте его."</v>
      </c>
      <c r="B112" s="17" t="str">
        <f>'рабочая форма матрица трассиров'!B106</f>
        <v>ID1.2.7.10</v>
      </c>
      <c r="F112" s="38"/>
      <c r="G112" s="38"/>
      <c r="I112" s="8"/>
      <c r="J112" s="21"/>
      <c r="K112" s="8"/>
      <c r="L112" s="8"/>
      <c r="M112" s="8"/>
      <c r="N112" s="8"/>
      <c r="O112" s="8"/>
      <c r="P112" s="8"/>
      <c r="Q112" s="8"/>
      <c r="R112" s="8"/>
    </row>
    <row r="113">
      <c r="A113" s="90" t="str">
        <f>'рабочая форма матрица трассиров'!D107</f>
        <v>Для подтверждения подписки пользователь должен перейти по ссылке в полученном письме. Система подтвердит подписку: "Поздравляем! Ваш адрес подтвержден."</v>
      </c>
      <c r="B113" s="17" t="str">
        <f>'рабочая форма матрица трассиров'!B107</f>
        <v>ID1.2.7.11</v>
      </c>
      <c r="C113" s="18" t="s">
        <v>206</v>
      </c>
      <c r="D113" s="36" t="str">
        <f>MID(B113,3,12)</f>
        <v>1.2.7.11</v>
      </c>
      <c r="E113" s="26" t="s">
        <v>207</v>
      </c>
      <c r="G113" s="8"/>
      <c r="H113" s="8" t="s">
        <v>253</v>
      </c>
      <c r="I113" s="8"/>
      <c r="J113" s="21"/>
      <c r="K113" s="8"/>
      <c r="L113" s="8"/>
      <c r="M113" s="8"/>
      <c r="N113" s="8"/>
      <c r="O113" s="8"/>
      <c r="P113" s="8"/>
      <c r="Q113" s="8"/>
      <c r="R113" s="8"/>
    </row>
    <row r="114">
      <c r="A114" s="724" t="str">
        <f>'рабочая форма матрица трассиров'!A108</f>
        <v>Сервисный центр</v>
      </c>
      <c r="B114" s="3"/>
      <c r="C114" s="20"/>
      <c r="D114" s="36"/>
      <c r="E114" s="4"/>
      <c r="G114" s="8"/>
      <c r="H114" s="8"/>
      <c r="I114" s="8"/>
      <c r="J114" s="21"/>
      <c r="K114" s="8"/>
      <c r="L114" s="8"/>
      <c r="M114" s="8"/>
      <c r="N114" s="8"/>
      <c r="O114" s="8"/>
      <c r="P114" s="8"/>
      <c r="Q114" s="8"/>
      <c r="R114" s="8"/>
    </row>
    <row r="115">
      <c r="A115" s="88" t="str">
        <f>'рабочая форма матрица трассиров'!D109</f>
        <v>При нажатии в Хедере 1 на кнопку "Сервисный центр" должен произойти переход на страницу Сервисный центр- https://dk.ispot.ru/service/</v>
      </c>
      <c r="B115" s="34" t="s">
        <v>208</v>
      </c>
      <c r="C115" s="18" t="s">
        <v>34</v>
      </c>
      <c r="D115" s="59" t="s">
        <v>209</v>
      </c>
      <c r="E115" s="51" t="s">
        <v>210</v>
      </c>
      <c r="G115" s="8"/>
      <c r="H115" s="27" t="s">
        <v>253</v>
      </c>
      <c r="I115" s="8"/>
      <c r="J115" s="21"/>
      <c r="K115" s="8"/>
      <c r="L115" s="8"/>
      <c r="M115" s="8"/>
      <c r="N115" s="8"/>
      <c r="O115" s="8"/>
      <c r="P115" s="8"/>
      <c r="Q115" s="8"/>
      <c r="R115" s="8"/>
    </row>
    <row r="116">
      <c r="A116" s="35" t="str">
        <f>'рабочая форма матрица трассиров'!D110</f>
        <v>В мобильной версии Сервисный центр открывается из Хедер 2</v>
      </c>
      <c r="B116" s="89" t="str">
        <f>'рабочая форма матрица трассиров'!B110</f>
        <v>IDМ1.3-2</v>
      </c>
      <c r="C116" s="18" t="s">
        <v>14</v>
      </c>
      <c r="D116" s="59" t="s">
        <v>211</v>
      </c>
      <c r="E116" s="51" t="s">
        <v>212</v>
      </c>
      <c r="G116" s="8"/>
      <c r="H116" s="27" t="s">
        <v>253</v>
      </c>
      <c r="I116" s="8"/>
      <c r="J116" s="21"/>
      <c r="K116" s="8"/>
      <c r="L116" s="8"/>
      <c r="M116" s="8"/>
      <c r="N116" s="8"/>
      <c r="O116" s="8"/>
      <c r="P116" s="8"/>
      <c r="Q116" s="8"/>
      <c r="R116" s="8"/>
    </row>
    <row r="117">
      <c r="A117" s="90" t="str">
        <f>'рабочая форма матрица трассиров'!D111</f>
        <v>Окно должно содержать: 
1.Хлебные крошки
2. Контент
3. Блок "Записаться на ремонт"
4. Блок "iSpot" 
5. Блок "Нужна помощь" 
6. Блок "Подпишитесь на рассылку" </v>
      </c>
      <c r="B117" s="17" t="s">
        <v>213</v>
      </c>
      <c r="C117" s="18" t="s">
        <v>24</v>
      </c>
      <c r="D117" s="59" t="s">
        <v>214</v>
      </c>
      <c r="E117" s="91" t="s">
        <v>215</v>
      </c>
      <c r="G117" s="8"/>
      <c r="H117" s="27" t="s">
        <v>253</v>
      </c>
      <c r="I117" s="8"/>
      <c r="J117" s="21"/>
      <c r="K117" s="8"/>
      <c r="L117" s="8"/>
      <c r="M117" s="8"/>
      <c r="N117" s="8"/>
      <c r="O117" s="8"/>
      <c r="P117" s="8"/>
      <c r="Q117" s="8"/>
      <c r="R117" s="8"/>
    </row>
    <row r="118">
      <c r="A118" s="313" t="str">
        <f>'рабочая форма матрица трассиров'!A112</f>
        <v>Блок "Записаться на ремонт"</v>
      </c>
      <c r="B118" s="3"/>
      <c r="C118" s="20"/>
      <c r="D118" s="4"/>
      <c r="E118" s="4"/>
      <c r="G118" s="8"/>
      <c r="H118" s="8"/>
      <c r="I118" s="8"/>
      <c r="J118" s="21"/>
      <c r="K118" s="8"/>
      <c r="L118" s="8"/>
      <c r="M118" s="8"/>
      <c r="N118" s="8"/>
      <c r="O118" s="8"/>
      <c r="P118" s="8"/>
      <c r="Q118" s="8"/>
      <c r="R118" s="8"/>
    </row>
    <row r="119">
      <c r="A119" s="120" t="str">
        <f>'рабочая форма матрица трассиров'!D113</f>
        <v>Должен содержать обязательные поля:</v>
      </c>
      <c r="B119" s="65" t="s">
        <v>216</v>
      </c>
      <c r="C119" s="18" t="s">
        <v>34</v>
      </c>
      <c r="D119" s="26" t="s">
        <v>217</v>
      </c>
      <c r="E119" s="26" t="s">
        <v>218</v>
      </c>
      <c r="G119" s="8"/>
      <c r="H119" s="27" t="s">
        <v>253</v>
      </c>
      <c r="I119" s="8"/>
      <c r="J119" s="21"/>
      <c r="K119" s="8"/>
      <c r="L119" s="8"/>
      <c r="M119" s="8"/>
      <c r="N119" s="8"/>
      <c r="O119" s="8"/>
      <c r="P119" s="8"/>
      <c r="Q119" s="8"/>
      <c r="R119" s="8"/>
    </row>
    <row r="120" ht="26.25" customHeight="1">
      <c r="A120" s="120" t="str">
        <f>'рабочая форма матрица трассиров'!D114</f>
        <v>- текстовое поле с плейсхолдером "Какая помощь Вам нужна?" </v>
      </c>
      <c r="B120" s="41"/>
      <c r="G120" s="8"/>
      <c r="I120" s="8"/>
      <c r="J120" s="21"/>
      <c r="K120" s="8"/>
      <c r="L120" s="8"/>
      <c r="M120" s="8"/>
      <c r="N120" s="8"/>
      <c r="O120" s="8"/>
      <c r="P120" s="8"/>
      <c r="Q120" s="8"/>
      <c r="R120" s="8"/>
    </row>
    <row r="121" ht="26.25" customHeight="1">
      <c r="A121" s="120" t="str">
        <f>'рабочая форма матрица трассиров'!D115</f>
        <v>- поле с маской для ввода телефона </v>
      </c>
      <c r="B121" s="41"/>
      <c r="G121" s="8"/>
      <c r="I121" s="8"/>
      <c r="J121" s="21"/>
      <c r="K121" s="8"/>
      <c r="L121" s="8"/>
      <c r="M121" s="8"/>
      <c r="N121" s="8"/>
      <c r="O121" s="8"/>
      <c r="P121" s="8"/>
      <c r="Q121" s="8"/>
      <c r="R121" s="8"/>
    </row>
    <row r="122">
      <c r="A122" s="43" t="str">
        <f>'рабочая форма матрица трассиров'!D116</f>
        <v>- чек-бокс "Даю согласие на обработку и хранение своих персональных данных"
- кнопку "Отправить"</v>
      </c>
      <c r="B122" s="41"/>
      <c r="G122" s="8"/>
      <c r="I122" s="8"/>
      <c r="J122" s="21"/>
      <c r="K122" s="8"/>
      <c r="L122" s="8"/>
      <c r="M122" s="8"/>
      <c r="N122" s="8"/>
      <c r="O122" s="8"/>
      <c r="P122" s="8"/>
      <c r="Q122" s="8"/>
      <c r="R122" s="8"/>
    </row>
    <row r="123" ht="66.0" customHeight="1">
      <c r="A123" s="43" t="str">
        <f>'рабочая форма матрица трассиров'!D117</f>
        <v>Текстовое поле "Какая помощь Вам нужна?" может содержать как буквы, символы, так и цифры, не имеет максимальной длины</v>
      </c>
      <c r="B123" s="26" t="s">
        <v>219</v>
      </c>
      <c r="C123" s="18" t="s">
        <v>34</v>
      </c>
      <c r="D123" s="36" t="s">
        <v>220</v>
      </c>
      <c r="E123" s="20" t="s">
        <v>221</v>
      </c>
      <c r="F123" s="27" t="str">
        <f>'Таблицы принятия решений'!B40</f>
        <v>ЗР 1</v>
      </c>
      <c r="G123" s="8" t="str">
        <f>'Таблицы принятия решений'!B42</f>
        <v>Apple выпускает AirPods, начиная с 2016 года – с того же времени, как и iPhone 7. Еще раньше появлялись Earbuds и EarPods.</v>
      </c>
      <c r="H123" s="27" t="s">
        <v>253</v>
      </c>
      <c r="I123" s="8"/>
      <c r="J123" s="21"/>
      <c r="K123" s="92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68.25" customHeight="1">
      <c r="A124" s="53"/>
      <c r="C124" s="18" t="s">
        <v>34</v>
      </c>
      <c r="D124" s="36" t="s">
        <v>222</v>
      </c>
      <c r="E124" s="20" t="s">
        <v>223</v>
      </c>
      <c r="F124" s="27" t="str">
        <f>'Таблицы принятия решений'!C40</f>
        <v>ЗР 2</v>
      </c>
      <c r="G124" s="252" t="str">
        <f>'Таблицы принятия решений'!C42</f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) =?* '&lt;&gt; #|; ²³~ @`´ ©«» ¤¼× {}abc def ghi jkl mno pqrs tuv wxyz ABC DEF GHI JKL MNO PQRS TUV WXYZ !"§ $%&amp;</v>
      </c>
      <c r="H124" s="27" t="s">
        <v>253</v>
      </c>
      <c r="I124" s="8"/>
      <c r="J124" s="21"/>
      <c r="K124" s="92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27.75" customHeight="1">
      <c r="A125" s="53"/>
      <c r="C125" s="18" t="s">
        <v>34</v>
      </c>
      <c r="D125" s="36" t="s">
        <v>224</v>
      </c>
      <c r="E125" s="20" t="s">
        <v>225</v>
      </c>
      <c r="F125" s="27" t="str">
        <f>'Таблицы принятия решений'!H40</f>
        <v>ЗР 7</v>
      </c>
      <c r="G125" s="27" t="str">
        <f>'Таблицы принятия решений'!H43</f>
        <v>только пробелы</v>
      </c>
      <c r="H125" s="27" t="s">
        <v>253</v>
      </c>
      <c r="I125" s="8"/>
      <c r="J125" s="21"/>
      <c r="K125" s="92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28.5" customHeight="1">
      <c r="A126" s="94" t="str">
        <f>'рабочая форма матрица трассиров'!D118</f>
        <v>Требования к текстовому полю с маской для ввода телефона :</v>
      </c>
      <c r="B126" s="725" t="s">
        <v>226</v>
      </c>
      <c r="C126" s="71"/>
      <c r="D126" s="95"/>
      <c r="E126" s="73" t="s">
        <v>227</v>
      </c>
      <c r="F126" s="8"/>
      <c r="G126" s="8"/>
      <c r="H126" s="8"/>
      <c r="I126" s="8"/>
      <c r="J126" s="21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37.5" customHeight="1">
      <c r="A127" s="96" t="str">
        <f>'рабочая форма матрица трассиров'!D119</f>
        <v>1. Префикс +7 дает понимание формата ввода номера</v>
      </c>
      <c r="B127" s="26" t="s">
        <v>228</v>
      </c>
      <c r="C127" s="18" t="s">
        <v>34</v>
      </c>
      <c r="D127" s="36" t="str">
        <f t="shared" ref="D127:D129" si="13">MID(B127,3,12)</f>
        <v>1.3.1.1.1</v>
      </c>
      <c r="E127" s="97" t="s">
        <v>229</v>
      </c>
      <c r="F127" s="8" t="str">
        <f>F123</f>
        <v>ЗР 1</v>
      </c>
      <c r="G127" s="8">
        <f>'Таблицы принятия решений'!B44</f>
        <v>1234567890</v>
      </c>
      <c r="H127" s="27" t="s">
        <v>253</v>
      </c>
      <c r="I127" s="8"/>
      <c r="J127" s="21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86.25" customHeight="1">
      <c r="A128" s="96" t="str">
        <f>'рабочая форма матрица трассиров'!D120</f>
        <v>2. Ограничение по количеству цифр в вводимом номере телефона (11 цифр)</v>
      </c>
      <c r="B128" s="26" t="s">
        <v>230</v>
      </c>
      <c r="C128" s="18" t="s">
        <v>34</v>
      </c>
      <c r="D128" s="36" t="str">
        <f t="shared" si="13"/>
        <v>1.3.1.1.2</v>
      </c>
      <c r="E128" s="97" t="s">
        <v>231</v>
      </c>
      <c r="F128" s="27" t="str">
        <f t="shared" ref="F128:F129" si="14">F123</f>
        <v>ЗР 1</v>
      </c>
      <c r="G128" s="27">
        <f>G127</f>
        <v>1234567890</v>
      </c>
      <c r="H128" s="27" t="s">
        <v>253</v>
      </c>
      <c r="I128" s="8"/>
      <c r="J128" s="21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73.5" customHeight="1">
      <c r="A129" s="96" t="str">
        <f>'рабочая форма матрица трассиров'!D121</f>
        <v>3. При вставке скопированного номера из 11 цифр и более, цифра, стоящая после 11ой (с учетом +7) обрезается</v>
      </c>
      <c r="B129" s="26" t="s">
        <v>232</v>
      </c>
      <c r="C129" s="18" t="s">
        <v>34</v>
      </c>
      <c r="D129" s="36" t="str">
        <f t="shared" si="13"/>
        <v>1.3.1.1.3</v>
      </c>
      <c r="E129" s="97" t="s">
        <v>233</v>
      </c>
      <c r="F129" s="27" t="str">
        <f t="shared" si="14"/>
        <v>ЗР 2</v>
      </c>
      <c r="G129" s="8" t="str">
        <f>'Таблицы принятия решений'!C44</f>
        <v>ctrl+v 12345678900</v>
      </c>
      <c r="H129" s="27" t="s">
        <v>253</v>
      </c>
      <c r="I129" s="8"/>
      <c r="J129" s="21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27.75" customHeight="1">
      <c r="A130" s="96" t="str">
        <f>'рабочая форма матрица трассиров'!D122</f>
        <v>4. Запрещено вводить телефон в неверном формате, буквы и спецсимволы</v>
      </c>
      <c r="B130" s="26" t="str">
        <f>'рабочая форма матрица трассиров'!B122</f>
        <v>ID1.3.1.1.4</v>
      </c>
      <c r="C130" s="18" t="s">
        <v>34</v>
      </c>
      <c r="D130" s="36" t="s">
        <v>234</v>
      </c>
      <c r="E130" s="97" t="s">
        <v>235</v>
      </c>
      <c r="F130" s="56" t="str">
        <f>'Таблицы принятия решений'!I40</f>
        <v>ЗР 8</v>
      </c>
      <c r="G130" s="8" t="str">
        <f>'Таблицы принятия решений'!I45</f>
        <v>asdfgфыва</v>
      </c>
      <c r="H130" s="27" t="s">
        <v>253</v>
      </c>
      <c r="I130" s="8"/>
      <c r="J130" s="21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726" t="str">
        <f>'рабочая форма матрица трассиров'!D123</f>
        <v>5. При оставлении поля пустым и нажатии на кнопку "Отправить" поле подсвечивается красным цветом</v>
      </c>
      <c r="B131" s="17" t="str">
        <f>'рабочая форма матрица трассиров'!B123</f>
        <v>ID1.3.1.1.5</v>
      </c>
      <c r="C131" s="18" t="s">
        <v>34</v>
      </c>
      <c r="D131" s="26" t="s">
        <v>236</v>
      </c>
      <c r="E131" s="44" t="s">
        <v>237</v>
      </c>
      <c r="F131" s="8" t="str">
        <f>'Таблицы принятия решений'!D40</f>
        <v>ЗР 3</v>
      </c>
      <c r="G131" s="8" t="s">
        <v>238</v>
      </c>
      <c r="H131" s="27" t="s">
        <v>253</v>
      </c>
      <c r="I131" s="8"/>
      <c r="J131" s="21"/>
      <c r="K131" s="8"/>
      <c r="L131" s="8"/>
      <c r="M131" s="8"/>
      <c r="N131" s="8"/>
      <c r="O131" s="8"/>
      <c r="P131" s="8"/>
      <c r="Q131" s="8"/>
      <c r="R131" s="8"/>
    </row>
    <row r="132">
      <c r="A132" s="120" t="str">
        <f>'рабочая форма матрица трассиров'!D124</f>
        <v>При наведении курсора на кнопку "Отправить" цвет кнопки меняется с голубого на прозрачный ( с #0081ff на #fff)</v>
      </c>
      <c r="B132" s="17" t="s">
        <v>239</v>
      </c>
      <c r="C132" s="18" t="s">
        <v>34</v>
      </c>
      <c r="D132" s="26" t="s">
        <v>240</v>
      </c>
      <c r="E132" s="20" t="s">
        <v>241</v>
      </c>
      <c r="G132" s="8"/>
      <c r="H132" s="27" t="s">
        <v>253</v>
      </c>
      <c r="I132" s="8"/>
      <c r="J132" s="21"/>
      <c r="K132" s="8"/>
      <c r="L132" s="8"/>
      <c r="M132" s="8"/>
      <c r="N132" s="8"/>
      <c r="O132" s="8"/>
      <c r="P132" s="8"/>
      <c r="Q132" s="8"/>
      <c r="R132" s="8"/>
    </row>
    <row r="133">
      <c r="A133" s="120" t="str">
        <f>'рабочая форма матрица трассиров'!D125</f>
        <v>При наведении курсора на кнопку "Отправить" цвет текста меняется с белого на голубой  ( с #fff на  #0081ff)</v>
      </c>
      <c r="B133" s="17" t="s">
        <v>242</v>
      </c>
      <c r="G133" s="8"/>
      <c r="I133" s="8"/>
      <c r="J133" s="21"/>
      <c r="K133" s="8"/>
      <c r="L133" s="8"/>
      <c r="M133" s="8"/>
      <c r="N133" s="8"/>
      <c r="O133" s="8"/>
      <c r="P133" s="8"/>
      <c r="Q133" s="8"/>
      <c r="R133" s="8"/>
    </row>
    <row r="134">
      <c r="A134" s="102" t="s">
        <v>243</v>
      </c>
      <c r="B134" s="20" t="s">
        <v>244</v>
      </c>
      <c r="C134" s="18" t="s">
        <v>34</v>
      </c>
      <c r="D134" s="26" t="s">
        <v>245</v>
      </c>
      <c r="E134" s="20" t="s">
        <v>246</v>
      </c>
      <c r="F134" s="38" t="str">
        <f t="shared" ref="F134:G134" si="15">F123</f>
        <v>ЗР 1</v>
      </c>
      <c r="G134" s="93" t="str">
        <f t="shared" si="15"/>
        <v>Apple выпускает AirPods, начиная с 2016 года – с того же времени, как и iPhone 7. Еще раньше появлялись Earbuds и EarPods.</v>
      </c>
      <c r="H134" s="27" t="s">
        <v>253</v>
      </c>
      <c r="I134" s="8"/>
      <c r="J134" s="21"/>
      <c r="K134" s="8"/>
      <c r="L134" s="8"/>
      <c r="M134" s="8"/>
      <c r="N134" s="8"/>
      <c r="O134" s="8"/>
      <c r="P134" s="8"/>
      <c r="Q134" s="8"/>
      <c r="R134" s="8"/>
    </row>
    <row r="135">
      <c r="A135" s="53"/>
      <c r="G135" s="5">
        <f>'Таблицы принятия решений'!B44</f>
        <v>1234567890</v>
      </c>
      <c r="I135" s="8"/>
      <c r="J135" s="21"/>
      <c r="K135" s="8"/>
      <c r="L135" s="8"/>
      <c r="M135" s="8"/>
      <c r="N135" s="8"/>
      <c r="O135" s="8"/>
      <c r="P135" s="8"/>
      <c r="Q135" s="8"/>
      <c r="R135" s="8"/>
    </row>
    <row r="136">
      <c r="A136" s="53"/>
      <c r="G136" s="5" t="s">
        <v>247</v>
      </c>
      <c r="I136" s="8"/>
      <c r="J136" s="21"/>
      <c r="K136" s="8"/>
      <c r="L136" s="8"/>
      <c r="M136" s="8"/>
      <c r="N136" s="8"/>
      <c r="O136" s="8"/>
      <c r="P136" s="8"/>
      <c r="Q136" s="8"/>
      <c r="R136" s="8"/>
    </row>
    <row r="137">
      <c r="A137" s="53"/>
      <c r="D137" s="26" t="s">
        <v>248</v>
      </c>
      <c r="E137" s="20" t="s">
        <v>249</v>
      </c>
      <c r="F137" s="38" t="str">
        <f t="shared" ref="F137:G137" si="16">F124</f>
        <v>ЗР 2</v>
      </c>
      <c r="G137" s="93" t="str">
        <f t="shared" si="16"/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) =?* '&lt;&gt; #|; ²³~ @`´ ©«» ¤¼× {}abc def ghi jkl mno pqrs tuv wxyz ABC DEF GHI JKL MNO PQRS TUV WXYZ !"§ $%&amp;</v>
      </c>
      <c r="H137" s="27" t="s">
        <v>253</v>
      </c>
      <c r="I137" s="8"/>
      <c r="J137" s="21"/>
      <c r="K137" s="8"/>
      <c r="L137" s="8"/>
      <c r="M137" s="8"/>
      <c r="N137" s="8"/>
      <c r="O137" s="8"/>
      <c r="P137" s="8"/>
      <c r="Q137" s="8"/>
      <c r="R137" s="8"/>
    </row>
    <row r="138">
      <c r="A138" s="53"/>
      <c r="G138" s="8" t="str">
        <f>G129</f>
        <v>ctrl+v 12345678900</v>
      </c>
      <c r="I138" s="8"/>
      <c r="J138" s="21"/>
      <c r="K138" s="8"/>
      <c r="L138" s="8"/>
      <c r="M138" s="8"/>
      <c r="N138" s="8"/>
      <c r="O138" s="8"/>
      <c r="P138" s="8"/>
      <c r="Q138" s="8"/>
      <c r="R138" s="8"/>
    </row>
    <row r="139">
      <c r="A139" s="53"/>
      <c r="G139" s="5" t="s">
        <v>247</v>
      </c>
      <c r="I139" s="8"/>
      <c r="J139" s="21"/>
      <c r="K139" s="8"/>
      <c r="L139" s="8"/>
      <c r="M139" s="8"/>
      <c r="N139" s="8"/>
      <c r="O139" s="8"/>
      <c r="P139" s="8"/>
      <c r="Q139" s="8"/>
      <c r="R139" s="8"/>
    </row>
    <row r="140">
      <c r="A140" s="43" t="str">
        <f>'рабочая форма матрица трассиров'!D127</f>
        <v>После рассмотрения менеджером обращения, в порядке очереди обращений, пользователю поступит звонок</v>
      </c>
      <c r="B140" s="17" t="s">
        <v>250</v>
      </c>
      <c r="C140" s="18" t="s">
        <v>34</v>
      </c>
      <c r="D140" s="26" t="s">
        <v>251</v>
      </c>
      <c r="E140" s="20" t="s">
        <v>252</v>
      </c>
      <c r="G140" s="8"/>
      <c r="H140" s="27"/>
      <c r="I140" s="8"/>
      <c r="J140" s="23" t="s">
        <v>254</v>
      </c>
      <c r="K140" s="8"/>
      <c r="L140" s="8"/>
      <c r="M140" s="8"/>
      <c r="N140" s="8"/>
      <c r="O140" s="8"/>
      <c r="P140" s="8"/>
      <c r="Q140" s="8"/>
      <c r="R140" s="8"/>
    </row>
    <row r="141">
      <c r="A141" s="43" t="str">
        <f>'рабочая форма матрица трассиров'!D129</f>
        <v>Если система вывела сообщение "Все получилось. Мы скоро перезвоним Вам.", спустя время пользователь получает звонок на указанный в форме номер телефона </v>
      </c>
      <c r="B141" s="17" t="s">
        <v>255</v>
      </c>
      <c r="G141" s="8"/>
      <c r="I141" s="8"/>
      <c r="J141" s="21"/>
      <c r="K141" s="8"/>
      <c r="L141" s="8"/>
      <c r="M141" s="8"/>
      <c r="N141" s="8"/>
      <c r="O141" s="8"/>
      <c r="P141" s="8"/>
      <c r="Q141" s="8"/>
      <c r="R141" s="8"/>
    </row>
    <row r="142">
      <c r="A142" s="43" t="str">
        <f>'рабочая форма матрица трассиров'!D128</f>
        <v>При оставлении любого из полей пустым либо некорректном заполнении, данное поле подсветится красным</v>
      </c>
      <c r="B142" s="17" t="s">
        <v>256</v>
      </c>
      <c r="C142" s="18" t="s">
        <v>34</v>
      </c>
      <c r="D142" s="20" t="s">
        <v>257</v>
      </c>
      <c r="E142" s="20" t="s">
        <v>258</v>
      </c>
      <c r="F142" s="56" t="str">
        <f t="shared" ref="F142:G142" si="17">F131</f>
        <v>ЗР 3</v>
      </c>
      <c r="G142" s="56" t="str">
        <f t="shared" si="17"/>
        <v>пустое поле tel</v>
      </c>
      <c r="H142" s="27" t="s">
        <v>253</v>
      </c>
      <c r="I142" s="8"/>
      <c r="J142" s="21"/>
      <c r="K142" s="8"/>
      <c r="L142" s="8"/>
      <c r="M142" s="8"/>
      <c r="N142" s="8"/>
      <c r="O142" s="8"/>
      <c r="P142" s="8"/>
      <c r="Q142" s="8"/>
      <c r="R142" s="8"/>
    </row>
    <row r="143">
      <c r="A143" s="53"/>
      <c r="B143" s="41"/>
      <c r="D143" s="20" t="s">
        <v>259</v>
      </c>
      <c r="E143" s="20" t="s">
        <v>260</v>
      </c>
      <c r="F143" s="56" t="s">
        <v>2896</v>
      </c>
      <c r="G143" s="56">
        <v>1.2345678E7</v>
      </c>
      <c r="H143" s="27" t="s">
        <v>253</v>
      </c>
      <c r="I143" s="8"/>
      <c r="J143" s="21"/>
      <c r="K143" s="8"/>
      <c r="L143" s="8"/>
      <c r="M143" s="8"/>
      <c r="N143" s="8"/>
      <c r="O143" s="8"/>
      <c r="P143" s="8"/>
      <c r="Q143" s="8"/>
      <c r="R143" s="8"/>
    </row>
    <row r="144">
      <c r="A144" s="53"/>
      <c r="B144" s="41"/>
      <c r="D144" s="20" t="s">
        <v>263</v>
      </c>
      <c r="E144" s="20" t="s">
        <v>264</v>
      </c>
      <c r="F144" s="56" t="str">
        <f>'Таблицы принятия решений'!G40</f>
        <v>ЗР 6</v>
      </c>
      <c r="G144" s="8" t="s">
        <v>265</v>
      </c>
      <c r="H144" s="27" t="s">
        <v>253</v>
      </c>
      <c r="I144" s="8"/>
      <c r="J144" s="21"/>
      <c r="K144" s="8"/>
      <c r="L144" s="8"/>
      <c r="M144" s="8"/>
      <c r="N144" s="8"/>
      <c r="O144" s="8"/>
      <c r="P144" s="8"/>
      <c r="Q144" s="8"/>
      <c r="R144" s="8"/>
    </row>
    <row r="145">
      <c r="A145" s="53"/>
      <c r="B145" s="41"/>
      <c r="D145" s="20" t="s">
        <v>266</v>
      </c>
      <c r="E145" s="20" t="s">
        <v>267</v>
      </c>
      <c r="F145" s="56" t="str">
        <f>'Таблицы принятия решений'!I40</f>
        <v>ЗР 8</v>
      </c>
      <c r="G145" s="8" t="str">
        <f>'Таблицы принятия решений'!I45</f>
        <v>asdfgфыва</v>
      </c>
      <c r="H145" s="27" t="s">
        <v>253</v>
      </c>
      <c r="I145" s="8"/>
      <c r="J145" s="21"/>
      <c r="K145" s="8"/>
      <c r="L145" s="8"/>
      <c r="M145" s="8"/>
      <c r="N145" s="8"/>
      <c r="O145" s="8"/>
      <c r="P145" s="8"/>
      <c r="Q145" s="8"/>
      <c r="R145" s="8"/>
    </row>
    <row r="146">
      <c r="A146" s="43" t="str">
        <f>'рабочая форма матрица трассиров'!D129</f>
        <v>Если система вывела сообщение "Все получилось. Мы скоро перезвоним Вам.", спустя время пользователь получает звонок на указанный в форме номер телефона </v>
      </c>
      <c r="B146" s="43" t="str">
        <f>'рабочая форма матрица трассиров'!B129</f>
        <v>ID1.3.1.7</v>
      </c>
      <c r="C146" s="18" t="s">
        <v>24</v>
      </c>
      <c r="D146" s="20" t="s">
        <v>268</v>
      </c>
      <c r="E146" s="20" t="s">
        <v>269</v>
      </c>
      <c r="G146" s="8"/>
      <c r="H146" s="27" t="s">
        <v>253</v>
      </c>
      <c r="I146" s="8"/>
      <c r="J146" s="21"/>
      <c r="K146" s="8"/>
      <c r="L146" s="8"/>
      <c r="M146" s="8"/>
      <c r="N146" s="8"/>
      <c r="O146" s="8"/>
      <c r="P146" s="8"/>
      <c r="Q146" s="8"/>
      <c r="R146" s="8"/>
    </row>
    <row r="147">
      <c r="A147" s="313" t="str">
        <f>'рабочая форма матрица трассиров'!A130</f>
        <v>Блок "iSpot"</v>
      </c>
      <c r="B147" s="3"/>
      <c r="D147" s="130"/>
      <c r="E147" s="4"/>
      <c r="G147" s="8"/>
      <c r="H147" s="8"/>
      <c r="I147" s="8"/>
      <c r="J147" s="21"/>
      <c r="K147" s="8"/>
      <c r="L147" s="8"/>
      <c r="M147" s="8"/>
      <c r="N147" s="8"/>
      <c r="O147" s="8"/>
      <c r="P147" s="8"/>
      <c r="Q147" s="8"/>
      <c r="R147" s="8"/>
    </row>
    <row r="148">
      <c r="A148" s="727" t="s">
        <v>270</v>
      </c>
      <c r="B148" s="3" t="str">
        <f>'рабочая форма матрица трассиров'!B131</f>
        <v>ID1.3.2.1</v>
      </c>
      <c r="C148" s="20"/>
      <c r="D148" s="130"/>
      <c r="G148" s="8"/>
      <c r="H148" s="8"/>
      <c r="I148" s="8"/>
      <c r="J148" s="21"/>
      <c r="K148" s="8"/>
      <c r="L148" s="8"/>
      <c r="M148" s="8"/>
      <c r="N148" s="8"/>
      <c r="O148" s="8"/>
      <c r="P148" s="8"/>
      <c r="Q148" s="8"/>
      <c r="R148" s="8"/>
    </row>
    <row r="149" ht="26.25" customHeight="1">
      <c r="A149" s="120" t="str">
        <f t="shared" ref="A149:B149" si="18">A70</f>
        <v>Блок должен содержать:
- кнопку "iSpot"
- ссылка tel
- ссылка mailto
- ссылку WhatsApp с иконкой мессенджера
- ссылку Telegram с иконкой мессенджера</v>
      </c>
      <c r="B149" s="2" t="str">
        <f t="shared" si="18"/>
        <v>ID1.2.5.1</v>
      </c>
      <c r="C149" s="18" t="s">
        <v>34</v>
      </c>
      <c r="D149" s="103" t="s">
        <v>271</v>
      </c>
      <c r="E149" s="51" t="s">
        <v>120</v>
      </c>
      <c r="G149" s="8"/>
      <c r="H149" s="27" t="s">
        <v>253</v>
      </c>
      <c r="I149" s="8"/>
      <c r="J149" s="21"/>
      <c r="K149" s="8"/>
      <c r="L149" s="8"/>
      <c r="M149" s="8"/>
      <c r="N149" s="8"/>
      <c r="O149" s="8"/>
      <c r="P149" s="8"/>
      <c r="Q149" s="8"/>
      <c r="R149" s="8"/>
    </row>
    <row r="150" ht="48.75" customHeight="1">
      <c r="A150" s="53"/>
      <c r="B150" s="41"/>
      <c r="D150" s="103" t="s">
        <v>274</v>
      </c>
      <c r="E150" s="51" t="s">
        <v>122</v>
      </c>
      <c r="G150" s="8"/>
      <c r="H150" s="27" t="s">
        <v>253</v>
      </c>
      <c r="I150" s="8"/>
      <c r="J150" s="21"/>
      <c r="K150" s="8"/>
      <c r="L150" s="8"/>
      <c r="M150" s="8"/>
      <c r="N150" s="8"/>
      <c r="O150" s="8"/>
      <c r="P150" s="8"/>
      <c r="Q150" s="8"/>
      <c r="R150" s="8"/>
    </row>
    <row r="151">
      <c r="A151" s="120" t="str">
        <f t="shared" ref="A151:A152" si="19">A73</f>
        <v>При нажатии на кнопку iSpot должен произойти переход вверх страницы</v>
      </c>
      <c r="B151" s="104" t="s">
        <v>123</v>
      </c>
      <c r="C151" s="18" t="s">
        <v>34</v>
      </c>
      <c r="D151" s="103" t="s">
        <v>275</v>
      </c>
      <c r="E151" s="26" t="str">
        <f t="shared" ref="E151:E153" si="20">E73</f>
        <v>Переход вверх страницы при нажатии на кнопку iSpot</v>
      </c>
      <c r="G151" s="8"/>
      <c r="H151" s="27" t="s">
        <v>253</v>
      </c>
      <c r="I151" s="8"/>
      <c r="J151" s="21"/>
      <c r="K151" s="8"/>
      <c r="L151" s="8"/>
      <c r="M151" s="8"/>
      <c r="N151" s="8"/>
      <c r="O151" s="8"/>
      <c r="P151" s="8"/>
      <c r="Q151" s="8"/>
      <c r="R151" s="8"/>
    </row>
    <row r="152">
      <c r="A152" s="120" t="str">
        <f t="shared" si="19"/>
        <v>При нажатии на ссылку tel должен прозойти переход на связанное приложение</v>
      </c>
      <c r="B152" s="3" t="str">
        <f t="shared" ref="B152:B153" si="21">B74</f>
        <v>ID1.2.5.4</v>
      </c>
      <c r="C152" s="18" t="s">
        <v>34</v>
      </c>
      <c r="D152" s="103" t="s">
        <v>276</v>
      </c>
      <c r="E152" s="20" t="str">
        <f t="shared" si="20"/>
        <v>Перенаправление на связанное приложение при нажатии на ссылку tel</v>
      </c>
      <c r="G152" s="8"/>
      <c r="H152" s="27" t="s">
        <v>253</v>
      </c>
      <c r="I152" s="8"/>
      <c r="J152" s="21"/>
      <c r="K152" s="8"/>
      <c r="L152" s="8"/>
      <c r="M152" s="8"/>
      <c r="N152" s="8"/>
      <c r="O152" s="8"/>
      <c r="P152" s="8"/>
      <c r="Q152" s="8"/>
      <c r="R152" s="8"/>
    </row>
    <row r="153">
      <c r="A153" s="728" t="s">
        <v>129</v>
      </c>
      <c r="B153" s="3" t="str">
        <f t="shared" si="21"/>
        <v>ID1.2.5.5</v>
      </c>
      <c r="C153" s="18" t="s">
        <v>34</v>
      </c>
      <c r="D153" s="103" t="s">
        <v>279</v>
      </c>
      <c r="E153" s="51" t="str">
        <f t="shared" si="20"/>
        <v>Блок содержит ссылку mailto, по которой идет переход в учетную запись почты </v>
      </c>
      <c r="G153" s="8"/>
      <c r="H153" s="27" t="s">
        <v>253</v>
      </c>
      <c r="I153" s="8"/>
      <c r="J153" s="21"/>
      <c r="K153" s="8"/>
      <c r="L153" s="8"/>
      <c r="M153" s="8"/>
      <c r="N153" s="8"/>
      <c r="O153" s="8"/>
      <c r="P153" s="8"/>
      <c r="Q153" s="8"/>
      <c r="R153" s="8"/>
    </row>
    <row r="154">
      <c r="A154" s="701" t="str">
        <f t="shared" ref="A154:A157" si="22">A77</f>
        <v>Должен содержать ссылку WhatsApp с иконкой мессенджера</v>
      </c>
      <c r="B154" s="104" t="s">
        <v>133</v>
      </c>
      <c r="C154" s="18" t="s">
        <v>34</v>
      </c>
      <c r="D154" s="103" t="s">
        <v>280</v>
      </c>
      <c r="E154" s="20" t="str">
        <f>E77</f>
        <v>Блок содержит ссылку WhatsApp, которая переводит в приложение WhatsApp</v>
      </c>
      <c r="G154" s="8"/>
      <c r="H154" s="27" t="s">
        <v>253</v>
      </c>
      <c r="I154" s="8"/>
      <c r="J154" s="21"/>
      <c r="K154" s="8"/>
      <c r="L154" s="8"/>
      <c r="M154" s="8"/>
      <c r="N154" s="8"/>
      <c r="O154" s="8"/>
      <c r="P154" s="8"/>
      <c r="Q154" s="8"/>
      <c r="R154" s="8"/>
    </row>
    <row r="155">
      <c r="A155" s="120" t="str">
        <f t="shared" si="22"/>
        <v>При нажатии на ссылку WhatsApp  должен произойти переход в приложение WhatsApp </v>
      </c>
      <c r="B155" s="3" t="str">
        <f>B77</f>
        <v>ID1.2.5.7</v>
      </c>
      <c r="G155" s="8"/>
      <c r="I155" s="8"/>
      <c r="J155" s="21"/>
      <c r="K155" s="8"/>
      <c r="L155" s="8"/>
      <c r="M155" s="8"/>
      <c r="N155" s="8"/>
      <c r="O155" s="8"/>
      <c r="P155" s="8"/>
      <c r="Q155" s="8"/>
      <c r="R155" s="8"/>
    </row>
    <row r="156">
      <c r="A156" s="115" t="str">
        <f t="shared" si="22"/>
        <v>Должен содержать ссылку Telegram с иконкой мессенджера</v>
      </c>
      <c r="B156" s="104" t="s">
        <v>137</v>
      </c>
      <c r="C156" s="18" t="s">
        <v>34</v>
      </c>
      <c r="D156" s="107" t="s">
        <v>281</v>
      </c>
      <c r="E156" s="51" t="str">
        <f>E79</f>
        <v>Блок содержит ссылку Telegram, которая переводит в приложение Telegram</v>
      </c>
      <c r="G156" s="8"/>
      <c r="H156" s="27" t="s">
        <v>253</v>
      </c>
      <c r="I156" s="8"/>
      <c r="J156" s="21"/>
      <c r="K156" s="8"/>
      <c r="L156" s="8"/>
      <c r="M156" s="8"/>
      <c r="N156" s="8"/>
      <c r="O156" s="8"/>
      <c r="P156" s="8"/>
      <c r="Q156" s="8"/>
      <c r="R156" s="8"/>
    </row>
    <row r="157">
      <c r="A157" s="120" t="str">
        <f t="shared" si="22"/>
        <v>При нажатии на ссылку Telegram  должен произойти переход в приложение Telegram </v>
      </c>
      <c r="B157" s="3" t="str">
        <f>B79</f>
        <v>ID1.2.5.9</v>
      </c>
      <c r="G157" s="8"/>
      <c r="I157" s="8"/>
      <c r="J157" s="21"/>
      <c r="K157" s="8"/>
      <c r="L157" s="8"/>
      <c r="M157" s="8"/>
      <c r="N157" s="8"/>
      <c r="O157" s="8"/>
      <c r="P157" s="8"/>
      <c r="Q157" s="8"/>
      <c r="R157" s="8"/>
    </row>
    <row r="158">
      <c r="A158" s="313" t="str">
        <f>'рабочая форма матрица трассиров'!A132</f>
        <v>Блок "Нужна помощь"</v>
      </c>
      <c r="B158" s="3"/>
      <c r="D158" s="130"/>
      <c r="G158" s="8"/>
      <c r="H158" s="8"/>
      <c r="I158" s="8"/>
      <c r="J158" s="21"/>
      <c r="K158" s="8"/>
      <c r="L158" s="8"/>
      <c r="M158" s="8"/>
      <c r="N158" s="8"/>
      <c r="O158" s="8"/>
      <c r="P158" s="8"/>
      <c r="Q158" s="8"/>
      <c r="R158" s="8"/>
    </row>
    <row r="159">
      <c r="A159" s="727" t="s">
        <v>282</v>
      </c>
      <c r="B159" s="3" t="str">
        <f>'рабочая форма матрица трассиров'!B133</f>
        <v>ID1.3.3.1</v>
      </c>
      <c r="D159" s="130"/>
      <c r="G159" s="8"/>
      <c r="H159" s="8"/>
      <c r="I159" s="8"/>
      <c r="J159" s="21"/>
      <c r="K159" s="8"/>
      <c r="L159" s="8"/>
      <c r="M159" s="8"/>
      <c r="N159" s="8"/>
      <c r="O159" s="8"/>
      <c r="P159" s="8"/>
      <c r="Q159" s="8"/>
      <c r="R159" s="8"/>
    </row>
    <row r="160">
      <c r="A160" s="120" t="str">
        <f t="shared" ref="A160:B160" si="23">A82</f>
        <v>Блок "Нужна помощь" содержит:
- ссылка tel
- ссылка mailto
- ссылку WhatsApp с иконкой мессенджера
- ссылку WhatsApp с иконкой мессенджера"</v>
      </c>
      <c r="B160" s="2" t="str">
        <f t="shared" si="23"/>
        <v>ID1.2.6.1</v>
      </c>
      <c r="C160" s="18" t="s">
        <v>34</v>
      </c>
      <c r="D160" s="103" t="s">
        <v>283</v>
      </c>
      <c r="E160" s="26" t="s">
        <v>144</v>
      </c>
      <c r="G160" s="8"/>
      <c r="H160" s="27" t="s">
        <v>253</v>
      </c>
      <c r="I160" s="8"/>
      <c r="J160" s="21"/>
      <c r="K160" s="8"/>
      <c r="L160" s="8"/>
      <c r="M160" s="8"/>
      <c r="N160" s="8"/>
      <c r="O160" s="8"/>
      <c r="P160" s="8"/>
      <c r="Q160" s="8"/>
      <c r="R160" s="8"/>
    </row>
    <row r="161">
      <c r="A161" s="120" t="str">
        <f t="shared" ref="A161:B161" si="24">A83</f>
        <v>При нажатии на ссылку tel должен произойти переход на связанное приложение</v>
      </c>
      <c r="B161" s="2" t="str">
        <f t="shared" si="24"/>
        <v>ID1.2.6.2</v>
      </c>
      <c r="C161" s="18" t="s">
        <v>34</v>
      </c>
      <c r="D161" s="364" t="s">
        <v>284</v>
      </c>
      <c r="E161" s="51" t="s">
        <v>147</v>
      </c>
      <c r="G161" s="8"/>
      <c r="H161" s="27" t="s">
        <v>253</v>
      </c>
      <c r="I161" s="8"/>
      <c r="J161" s="21"/>
      <c r="K161" s="8"/>
      <c r="L161" s="8"/>
      <c r="M161" s="8"/>
      <c r="N161" s="8"/>
      <c r="O161" s="8"/>
      <c r="P161" s="8"/>
      <c r="Q161" s="8"/>
      <c r="R161" s="8"/>
    </row>
    <row r="162">
      <c r="A162" s="727" t="s">
        <v>129</v>
      </c>
      <c r="B162" s="2" t="str">
        <f>B84</f>
        <v>ID1.2.6.3</v>
      </c>
      <c r="C162" s="18" t="s">
        <v>34</v>
      </c>
      <c r="D162" s="282" t="s">
        <v>285</v>
      </c>
      <c r="E162" s="20" t="s">
        <v>132</v>
      </c>
      <c r="G162" s="8"/>
      <c r="H162" s="27" t="s">
        <v>253</v>
      </c>
      <c r="I162" s="8"/>
      <c r="J162" s="21"/>
      <c r="K162" s="8"/>
      <c r="L162" s="8"/>
      <c r="M162" s="8"/>
      <c r="N162" s="8"/>
      <c r="O162" s="8"/>
      <c r="P162" s="8"/>
      <c r="Q162" s="8"/>
      <c r="R162" s="8"/>
    </row>
    <row r="163">
      <c r="A163" s="120" t="str">
        <f t="shared" ref="A163:B163" si="25">A85</f>
        <v>При нажатии на ссылку mailto должен произойти переход в учетную запись почты</v>
      </c>
      <c r="B163" s="2" t="str">
        <f t="shared" si="25"/>
        <v>ID1.2.6.4</v>
      </c>
      <c r="G163" s="8"/>
      <c r="I163" s="8"/>
      <c r="J163" s="21"/>
      <c r="K163" s="8"/>
      <c r="L163" s="8"/>
      <c r="M163" s="8"/>
      <c r="N163" s="8"/>
      <c r="O163" s="8"/>
      <c r="P163" s="8"/>
      <c r="Q163" s="8"/>
      <c r="R163" s="8"/>
    </row>
    <row r="164">
      <c r="A164" s="120" t="str">
        <f t="shared" ref="A164:B164" si="26">A86</f>
        <v>Должен содержать ссылку WhatsApp с иконкой мессенджера</v>
      </c>
      <c r="B164" s="2" t="str">
        <f t="shared" si="26"/>
        <v>ID1.2.6.5</v>
      </c>
      <c r="C164" s="18" t="s">
        <v>34</v>
      </c>
      <c r="D164" s="103" t="s">
        <v>286</v>
      </c>
      <c r="E164" s="20" t="s">
        <v>136</v>
      </c>
      <c r="G164" s="8"/>
      <c r="H164" s="27" t="s">
        <v>253</v>
      </c>
      <c r="I164" s="8"/>
      <c r="J164" s="21"/>
      <c r="K164" s="8"/>
      <c r="L164" s="8"/>
      <c r="M164" s="8"/>
      <c r="N164" s="8"/>
      <c r="O164" s="8"/>
      <c r="P164" s="8"/>
      <c r="Q164" s="8"/>
      <c r="R164" s="8"/>
    </row>
    <row r="165">
      <c r="A165" s="120" t="str">
        <f t="shared" ref="A165:B165" si="27">A87</f>
        <v>При нажатии на ссылку WhatsApp  должен произойти переход в приложение WhatsApp </v>
      </c>
      <c r="B165" s="2" t="str">
        <f t="shared" si="27"/>
        <v>ID1.2.6.6</v>
      </c>
      <c r="G165" s="8"/>
      <c r="I165" s="8"/>
      <c r="J165" s="21"/>
      <c r="K165" s="8"/>
      <c r="L165" s="8"/>
      <c r="M165" s="8"/>
      <c r="N165" s="8"/>
      <c r="O165" s="8"/>
      <c r="P165" s="8"/>
      <c r="Q165" s="8"/>
      <c r="R165" s="8"/>
    </row>
    <row r="166">
      <c r="A166" s="120" t="str">
        <f t="shared" ref="A166:B166" si="28">A88</f>
        <v>Должен содержать ссылку Telegram с иконкой мессенджера</v>
      </c>
      <c r="B166" s="2" t="str">
        <f t="shared" si="28"/>
        <v>ID1.2.6.7</v>
      </c>
      <c r="C166" s="18" t="s">
        <v>34</v>
      </c>
      <c r="D166" s="103" t="s">
        <v>287</v>
      </c>
      <c r="E166" s="20" t="s">
        <v>140</v>
      </c>
      <c r="G166" s="8"/>
      <c r="H166" s="27" t="s">
        <v>253</v>
      </c>
      <c r="I166" s="8"/>
      <c r="J166" s="21"/>
      <c r="K166" s="8"/>
      <c r="L166" s="8"/>
      <c r="M166" s="8"/>
      <c r="N166" s="8"/>
      <c r="O166" s="8"/>
      <c r="P166" s="8"/>
      <c r="Q166" s="8"/>
      <c r="R166" s="8"/>
    </row>
    <row r="167">
      <c r="A167" s="120" t="str">
        <f t="shared" ref="A167:B167" si="29">A89</f>
        <v>При нажатии на ссылку Telegram   должен произойти переход в приложение Telegram </v>
      </c>
      <c r="B167" s="2" t="str">
        <f t="shared" si="29"/>
        <v>ID1.2.6.8</v>
      </c>
      <c r="G167" s="8"/>
      <c r="I167" s="8"/>
      <c r="J167" s="21"/>
      <c r="K167" s="8"/>
      <c r="L167" s="8"/>
      <c r="M167" s="8"/>
      <c r="N167" s="8"/>
      <c r="O167" s="8"/>
      <c r="P167" s="8"/>
      <c r="Q167" s="8"/>
      <c r="R167" s="8"/>
    </row>
    <row r="168">
      <c r="A168" s="313" t="str">
        <f>'рабочая форма матрица трассиров'!A134</f>
        <v>Блок "Подпишитесь на рассылку"</v>
      </c>
      <c r="D168" s="130"/>
      <c r="E168" s="4"/>
      <c r="G168" s="8"/>
      <c r="H168" s="8"/>
      <c r="I168" s="8"/>
      <c r="J168" s="21"/>
      <c r="K168" s="8"/>
      <c r="L168" s="8"/>
      <c r="M168" s="8"/>
      <c r="N168" s="8"/>
      <c r="O168" s="8"/>
      <c r="P168" s="8"/>
      <c r="Q168" s="8"/>
      <c r="R168" s="8"/>
    </row>
    <row r="169">
      <c r="A169" s="727" t="s">
        <v>288</v>
      </c>
      <c r="B169" s="3" t="str">
        <f>'рабочая форма матрица трассиров'!B135</f>
        <v>ID1.3.4.1</v>
      </c>
      <c r="C169" s="20"/>
      <c r="D169" s="130"/>
      <c r="E169" s="4" t="s">
        <v>289</v>
      </c>
      <c r="G169" s="8"/>
      <c r="H169" s="8"/>
      <c r="I169" s="8"/>
      <c r="J169" s="21"/>
      <c r="K169" s="8"/>
      <c r="L169" s="8"/>
      <c r="M169" s="8"/>
      <c r="N169" s="8"/>
      <c r="O169" s="8"/>
      <c r="P169" s="8"/>
      <c r="Q169" s="8"/>
      <c r="R169" s="8"/>
    </row>
    <row r="170">
      <c r="A170" s="120" t="str">
        <f t="shared" ref="A170:B170" si="30">A91</f>
        <v>Должен содержать:
1.текстовое поле ввода Email 
2. кнопку в поле ввода Emal
3. чек-бокс "Я даю согласие на обработку персональных данных"</v>
      </c>
      <c r="B170" s="3" t="str">
        <f t="shared" si="30"/>
        <v>ID1.2.7.1</v>
      </c>
      <c r="C170" s="18" t="s">
        <v>34</v>
      </c>
      <c r="D170" s="109" t="s">
        <v>290</v>
      </c>
      <c r="E170" s="26" t="str">
        <f t="shared" ref="E170:E173" si="31">E91</f>
        <v>Содержание блока Подпишитесь на рассылку</v>
      </c>
      <c r="G170" s="8"/>
      <c r="H170" s="27" t="s">
        <v>253</v>
      </c>
      <c r="I170" s="8"/>
      <c r="J170" s="21"/>
      <c r="K170" s="8"/>
      <c r="L170" s="8"/>
      <c r="M170" s="8"/>
      <c r="N170" s="8"/>
      <c r="O170" s="8"/>
      <c r="P170" s="8"/>
      <c r="Q170" s="8"/>
      <c r="R170" s="8"/>
    </row>
    <row r="171">
      <c r="A171" s="729" t="str">
        <f t="shared" ref="A171:A173" si="32">A92</f>
        <v>Поле ввода Email:
</v>
      </c>
      <c r="B171" s="110"/>
      <c r="C171" s="110"/>
      <c r="D171" s="111"/>
      <c r="E171" s="112" t="str">
        <f t="shared" si="31"/>
        <v/>
      </c>
      <c r="G171" s="8"/>
      <c r="H171" s="8"/>
      <c r="I171" s="8"/>
      <c r="J171" s="21"/>
      <c r="K171" s="8"/>
      <c r="L171" s="8"/>
      <c r="M171" s="8"/>
      <c r="N171" s="8"/>
      <c r="O171" s="8"/>
      <c r="P171" s="8"/>
      <c r="Q171" s="8"/>
      <c r="R171" s="8"/>
    </row>
    <row r="172">
      <c r="A172" s="730" t="str">
        <f t="shared" si="32"/>
        <v>1.Это Combobox, содержит плейсхолдер "Ваш email" и кнопку внутри </v>
      </c>
      <c r="B172" s="113" t="s">
        <v>162</v>
      </c>
      <c r="C172" s="18" t="s">
        <v>34</v>
      </c>
      <c r="D172" s="109" t="s">
        <v>291</v>
      </c>
      <c r="E172" s="51" t="str">
        <f t="shared" si="31"/>
        <v>Проверка наличия плейсхолдера "Ваш email" и кнопки внутри</v>
      </c>
      <c r="G172" s="8"/>
      <c r="H172" s="27" t="s">
        <v>253</v>
      </c>
      <c r="I172" s="8"/>
      <c r="J172" s="21"/>
      <c r="K172" s="8"/>
      <c r="L172" s="8"/>
      <c r="M172" s="8"/>
      <c r="N172" s="8"/>
      <c r="O172" s="8"/>
      <c r="P172" s="8"/>
      <c r="Q172" s="8"/>
      <c r="R172" s="8"/>
    </row>
    <row r="173">
      <c r="A173" s="96" t="str">
        <f t="shared" si="32"/>
        <v>2.Поле содержит маску с обязательными атрибутами - "собака" и "точка"</v>
      </c>
      <c r="B173" s="114" t="s">
        <v>165</v>
      </c>
      <c r="C173" s="18" t="s">
        <v>34</v>
      </c>
      <c r="D173" s="109" t="s">
        <v>292</v>
      </c>
      <c r="E173" s="115" t="str">
        <f t="shared" si="31"/>
        <v>Ввод email с обязательными атрибутами - "собака" и точка с точкой и тире в именной области</v>
      </c>
      <c r="F173" s="56" t="str">
        <f> 'Таблицы принятия решений'!B27</f>
        <v>ПР 1</v>
      </c>
      <c r="G173" s="116" t="str">
        <f>'Таблицы принятия решений'!B30</f>
        <v>t.est-t@yandex.ru</v>
      </c>
      <c r="H173" s="8" t="s">
        <v>253</v>
      </c>
      <c r="I173" s="8"/>
      <c r="J173" s="21"/>
      <c r="K173" s="8"/>
      <c r="L173" s="8"/>
      <c r="M173" s="8"/>
      <c r="N173" s="8"/>
      <c r="O173" s="8"/>
      <c r="P173" s="8"/>
      <c r="Q173" s="8"/>
      <c r="R173" s="8"/>
    </row>
    <row r="174">
      <c r="A174" s="117"/>
      <c r="B174" s="41"/>
      <c r="D174" s="26" t="s">
        <v>293</v>
      </c>
      <c r="E174" s="118" t="s">
        <v>169</v>
      </c>
      <c r="F174" s="119" t="str">
        <f>'Таблицы принятия решений'!C27</f>
        <v>ПР 2</v>
      </c>
      <c r="G174" s="116" t="str">
        <f>'Таблицы принятия решений'!C30</f>
        <v>login_22@домен.рф</v>
      </c>
      <c r="H174" s="8" t="s">
        <v>253</v>
      </c>
      <c r="I174" s="8"/>
      <c r="J174" s="21"/>
      <c r="K174" s="8"/>
      <c r="L174" s="8"/>
      <c r="M174" s="8"/>
      <c r="N174" s="8"/>
      <c r="O174" s="8"/>
      <c r="P174" s="8"/>
      <c r="Q174" s="8"/>
      <c r="R174" s="8"/>
    </row>
    <row r="175">
      <c r="A175" s="730" t="str">
        <f t="shared" ref="A175:B175" si="33">A96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75" s="2" t="str">
        <f t="shared" si="33"/>
        <v>ID1.2.7.2.3</v>
      </c>
      <c r="C175" s="18" t="s">
        <v>34</v>
      </c>
      <c r="D175" s="109" t="s">
        <v>294</v>
      </c>
      <c r="E175" s="120" t="str">
        <f t="shared" ref="E175:E187" si="35">E96</f>
        <v>Появление сообщения " Вы ввели некорректный email. Вернитесь в форму и проверьте введенный email адреса" при вводе email без обязательного атрибута "собака"</v>
      </c>
      <c r="F175" s="121" t="str">
        <f>'Таблицы принятия решений'!F27</f>
        <v>ПР 5</v>
      </c>
      <c r="G175" s="122" t="str">
        <f>'Таблицы принятия решений'!F31</f>
        <v>testgmail.com</v>
      </c>
      <c r="H175" s="27" t="s">
        <v>253</v>
      </c>
      <c r="I175" s="8"/>
      <c r="J175" s="21"/>
      <c r="K175" s="8"/>
      <c r="L175" s="8"/>
      <c r="M175" s="8"/>
      <c r="N175" s="8"/>
      <c r="O175" s="8"/>
      <c r="P175" s="8"/>
      <c r="Q175" s="8"/>
      <c r="R175" s="8"/>
    </row>
    <row r="176">
      <c r="A176" s="730" t="str">
        <f t="shared" ref="A176:B176" si="34">A97</f>
        <v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76" s="2" t="str">
        <f t="shared" si="34"/>
        <v>ID1.2.7.2.4</v>
      </c>
      <c r="C176" s="18" t="s">
        <v>34</v>
      </c>
      <c r="D176" s="26" t="s">
        <v>295</v>
      </c>
      <c r="E176" s="120" t="str">
        <f t="shared" si="35"/>
        <v>Появление сообщения " Вы ввели некорректный email. Вернитесь в форму и проверьте введенный email адреса" при вводе email без обязательного атрибута "точка"</v>
      </c>
      <c r="F176" s="121" t="str">
        <f>'Таблицы принятия решений'!G27</f>
        <v>ПР 6</v>
      </c>
      <c r="G176" s="123" t="str">
        <f>'Таблицы принятия решений'!G31</f>
        <v>test@gmailcom</v>
      </c>
      <c r="H176" s="27" t="s">
        <v>253</v>
      </c>
      <c r="I176" s="8"/>
      <c r="J176" s="21"/>
      <c r="K176" s="8"/>
      <c r="L176" s="8"/>
      <c r="M176" s="8"/>
      <c r="N176" s="8"/>
      <c r="O176" s="8"/>
      <c r="P176" s="8"/>
      <c r="Q176" s="8"/>
      <c r="R176" s="8"/>
    </row>
    <row r="177">
      <c r="A177" s="96" t="str">
        <f t="shared" ref="A177:B177" si="36">A98</f>
        <v>5. При незаполнении или некорректном заполнении поля, оно подсвечивается красным</v>
      </c>
      <c r="B177" s="2" t="str">
        <f t="shared" si="36"/>
        <v>ID1.2.7.2.5</v>
      </c>
      <c r="C177" s="18" t="s">
        <v>34</v>
      </c>
      <c r="D177" s="109" t="s">
        <v>296</v>
      </c>
      <c r="E177" s="120" t="str">
        <f t="shared" si="35"/>
        <v>Подсвечивание поля ввода email при оставление пустым</v>
      </c>
      <c r="F177" s="124" t="str">
        <f>'Таблицы принятия решений'!E27</f>
        <v>ПР 4</v>
      </c>
      <c r="G177" s="27" t="s">
        <v>176</v>
      </c>
      <c r="H177" s="27" t="s">
        <v>253</v>
      </c>
      <c r="I177" s="8"/>
      <c r="J177" s="21"/>
      <c r="K177" s="8"/>
      <c r="L177" s="8"/>
      <c r="M177" s="8"/>
      <c r="N177" s="8"/>
      <c r="O177" s="8"/>
      <c r="P177" s="8"/>
      <c r="Q177" s="8"/>
      <c r="R177" s="8"/>
    </row>
    <row r="178">
      <c r="A178" s="117"/>
      <c r="B178" s="41"/>
      <c r="D178" s="26" t="s">
        <v>297</v>
      </c>
      <c r="E178" s="120" t="str">
        <f t="shared" si="35"/>
        <v>Подсвечивание красным поля ввода email при некорректном заполнении - только пробелы</v>
      </c>
      <c r="F178" s="125" t="str">
        <f>'Таблицы принятия решений'!I27</f>
        <v>ПР 8</v>
      </c>
      <c r="G178" s="125" t="str">
        <f>'Таблицы принятия решений'!I31</f>
        <v>только пробелы</v>
      </c>
      <c r="H178" s="8" t="s">
        <v>253</v>
      </c>
      <c r="I178" s="8"/>
      <c r="J178" s="21"/>
      <c r="K178" s="8"/>
      <c r="L178" s="8"/>
      <c r="M178" s="8"/>
      <c r="N178" s="8"/>
      <c r="O178" s="8"/>
      <c r="P178" s="8"/>
      <c r="Q178" s="8"/>
      <c r="R178" s="8"/>
    </row>
    <row r="179">
      <c r="A179" s="730" t="str">
        <f t="shared" ref="A179:B179" si="37">A100</f>
        <v>6. При вводе перед @ букв кириллицы - Запрос не отправлен.
Сообщение: "Часть адреса до символа "@" не должна содержать символ &lt;кириллица&gt;" </v>
      </c>
      <c r="B179" s="2" t="str">
        <f t="shared" si="37"/>
        <v>ID1.2.7.2.6</v>
      </c>
      <c r="C179" s="18" t="s">
        <v>34</v>
      </c>
      <c r="D179" s="109" t="s">
        <v>298</v>
      </c>
      <c r="E179" s="120" t="str">
        <f t="shared" si="35"/>
        <v>Проверка при вводе кириллицы перед @ </v>
      </c>
      <c r="F179" s="125" t="str">
        <f>'Таблицы принятия решений'!H27</f>
        <v>ПР 7</v>
      </c>
      <c r="G179" s="38" t="str">
        <f>'Таблицы принятия решений'!H31</f>
        <v>шш@gmail.com</v>
      </c>
      <c r="H179" s="8" t="s">
        <v>253</v>
      </c>
      <c r="I179" s="8"/>
      <c r="J179" s="21"/>
      <c r="K179" s="8"/>
      <c r="L179" s="8"/>
      <c r="M179" s="8"/>
      <c r="N179" s="8"/>
      <c r="O179" s="8"/>
      <c r="P179" s="8"/>
      <c r="Q179" s="8"/>
      <c r="R179" s="8"/>
    </row>
    <row r="180" ht="45.0" customHeight="1">
      <c r="A180" s="727" t="s">
        <v>182</v>
      </c>
      <c r="B180" s="731" t="s">
        <v>183</v>
      </c>
      <c r="C180" s="18" t="s">
        <v>34</v>
      </c>
      <c r="D180" s="26" t="s">
        <v>300</v>
      </c>
      <c r="E180" s="43" t="str">
        <f t="shared" si="35"/>
        <v>Проверка отправки письма при отметке в чек-боксе и валидном email </v>
      </c>
      <c r="F180" s="56" t="str">
        <f t="shared" ref="F180:F181" si="38">F94</f>
        <v>ПР 1</v>
      </c>
      <c r="G180" s="119" t="str">
        <f>'Таблицы принятия решений'!B30</f>
        <v>t.est-t@yandex.ru</v>
      </c>
      <c r="H180" s="8" t="s">
        <v>253</v>
      </c>
      <c r="I180" s="8"/>
      <c r="J180" s="21"/>
      <c r="K180" s="8"/>
      <c r="L180" s="8"/>
      <c r="M180" s="8"/>
      <c r="N180" s="8"/>
      <c r="O180" s="8"/>
      <c r="P180" s="8"/>
      <c r="Q180" s="8"/>
      <c r="R180" s="8"/>
    </row>
    <row r="181">
      <c r="A181" s="53"/>
      <c r="B181" s="41"/>
      <c r="D181" s="109" t="s">
        <v>301</v>
      </c>
      <c r="E181" s="43" t="str">
        <f t="shared" si="35"/>
        <v>Проверка отправки письма при отметке в чек-боксе и валидном email  с кириллическим доменом</v>
      </c>
      <c r="F181" s="56" t="str">
        <f t="shared" si="38"/>
        <v>ПР 2</v>
      </c>
      <c r="G181" s="8" t="str">
        <f>'Таблицы принятия решений'!C30</f>
        <v>login_22@домен.рф</v>
      </c>
      <c r="H181" s="8" t="s">
        <v>253</v>
      </c>
      <c r="I181" s="8"/>
      <c r="J181" s="21"/>
      <c r="K181" s="8"/>
      <c r="L181" s="8"/>
      <c r="M181" s="8"/>
      <c r="N181" s="8"/>
      <c r="O181" s="8"/>
      <c r="P181" s="8"/>
      <c r="Q181" s="8"/>
      <c r="R181" s="8"/>
    </row>
    <row r="182" ht="32.25" customHeight="1">
      <c r="A182" s="727" t="s">
        <v>188</v>
      </c>
      <c r="B182" s="2" t="str">
        <f>B103</f>
        <v>ID1.2.7.4</v>
      </c>
      <c r="C182" s="18" t="s">
        <v>34</v>
      </c>
      <c r="D182" s="26" t="s">
        <v>302</v>
      </c>
      <c r="E182" s="43" t="str">
        <f t="shared" si="35"/>
        <v>Сообщение системы при успешной отправке письма</v>
      </c>
      <c r="F182" s="127" t="str">
        <f t="shared" ref="F182:F183" si="39">F94</f>
        <v>ПР 1</v>
      </c>
      <c r="G182" s="119" t="str">
        <f>'Таблицы принятия решений'!B30</f>
        <v>t.est-t@yandex.ru</v>
      </c>
      <c r="H182" s="8" t="s">
        <v>253</v>
      </c>
      <c r="I182" s="8"/>
      <c r="J182" s="21"/>
      <c r="K182" s="8"/>
      <c r="L182" s="8"/>
      <c r="M182" s="8"/>
      <c r="N182" s="8"/>
      <c r="O182" s="8"/>
      <c r="P182" s="8"/>
      <c r="Q182" s="8"/>
      <c r="R182" s="8"/>
    </row>
    <row r="183">
      <c r="A183" s="53"/>
      <c r="B183" s="41"/>
      <c r="D183" s="109" t="s">
        <v>303</v>
      </c>
      <c r="E183" s="43" t="str">
        <f t="shared" si="35"/>
        <v>Сообщение системы при успешной отправке письма с email с кириллическим доменом</v>
      </c>
      <c r="F183" s="128" t="str">
        <f t="shared" si="39"/>
        <v>ПР 2</v>
      </c>
      <c r="G183" s="119" t="str">
        <f>'Таблицы принятия решений'!C30</f>
        <v>login_22@домен.рф</v>
      </c>
      <c r="H183" s="8" t="s">
        <v>253</v>
      </c>
      <c r="I183" s="8"/>
      <c r="J183" s="21"/>
      <c r="K183" s="8"/>
      <c r="L183" s="8"/>
      <c r="M183" s="8"/>
      <c r="N183" s="8"/>
      <c r="O183" s="8"/>
      <c r="P183" s="8"/>
      <c r="Q183" s="8"/>
      <c r="R183" s="8"/>
    </row>
    <row r="184">
      <c r="A184" s="120" t="str">
        <f t="shared" ref="A184:B184" si="40">A105</f>
        <v>При нажатии на кнопку в поле ввода и отсутствии отметки в чек-боксе "Я даю согласие на обработку персональных данных" чек-бокс подсвечивается красным и форма не отправляется</v>
      </c>
      <c r="B184" s="2" t="str">
        <f t="shared" si="40"/>
        <v>ID1.2.7.5</v>
      </c>
      <c r="C184" s="18" t="s">
        <v>34</v>
      </c>
      <c r="D184" s="109" t="s">
        <v>304</v>
      </c>
      <c r="E184" s="43" t="str">
        <f t="shared" si="35"/>
        <v>Отправка формы с неотмеченным чек-боксом "Я даю согласие на обработку персональных данных"</v>
      </c>
      <c r="F184" s="129" t="str">
        <f>'Таблицы принятия решений'!D27</f>
        <v>ПР 3</v>
      </c>
      <c r="G184" s="27" t="s">
        <v>194</v>
      </c>
      <c r="H184" s="8" t="s">
        <v>253</v>
      </c>
      <c r="I184" s="8"/>
      <c r="J184" s="723" t="str">
        <f>J105</f>
        <v>Баг
Если не отмечен чекбокс, он должен выделяться красным и форма не отправляется.</v>
      </c>
      <c r="K184" s="8"/>
      <c r="L184" s="8"/>
      <c r="M184" s="8"/>
      <c r="N184" s="8"/>
      <c r="O184" s="8"/>
      <c r="P184" s="8"/>
      <c r="Q184" s="8"/>
      <c r="R184" s="8"/>
    </row>
    <row r="185">
      <c r="A185" s="727" t="s">
        <v>196</v>
      </c>
      <c r="B185" s="2" t="str">
        <f>B106</f>
        <v>ID1.2.7.6</v>
      </c>
      <c r="C185" s="18" t="s">
        <v>34</v>
      </c>
      <c r="D185" s="109" t="s">
        <v>307</v>
      </c>
      <c r="E185" s="43" t="str">
        <f t="shared" si="35"/>
        <v>Сообщение системы об ошибке при отправке формы с невалидным email - не содержит @</v>
      </c>
      <c r="F185" s="130" t="str">
        <f t="shared" ref="F185:F188" si="41">F96</f>
        <v>ПР 5</v>
      </c>
      <c r="G185" s="131" t="str">
        <f>'Таблицы принятия решений'!F31</f>
        <v>testgmail.com</v>
      </c>
      <c r="H185" s="8" t="s">
        <v>253</v>
      </c>
      <c r="I185" s="8"/>
      <c r="J185" s="21"/>
      <c r="K185" s="8"/>
      <c r="L185" s="8"/>
      <c r="M185" s="8"/>
      <c r="N185" s="8"/>
      <c r="O185" s="8"/>
      <c r="P185" s="8"/>
      <c r="Q185" s="8"/>
      <c r="R185" s="8"/>
    </row>
    <row r="186">
      <c r="A186" s="53"/>
      <c r="B186" s="41"/>
      <c r="D186" s="109" t="s">
        <v>308</v>
      </c>
      <c r="E186" s="43" t="str">
        <f t="shared" si="35"/>
        <v>Сообщение системы об ошибке при отправке формы с невалидным email - не содержит точку</v>
      </c>
      <c r="F186" s="132" t="str">
        <f t="shared" si="41"/>
        <v>ПР 6</v>
      </c>
      <c r="G186" s="8" t="str">
        <f>'Таблицы принятия решений'!G31</f>
        <v>test@gmailcom</v>
      </c>
      <c r="H186" s="8" t="s">
        <v>253</v>
      </c>
      <c r="I186" s="8"/>
      <c r="J186" s="21"/>
      <c r="K186" s="8"/>
      <c r="L186" s="8"/>
      <c r="M186" s="8"/>
      <c r="N186" s="8"/>
      <c r="O186" s="8"/>
      <c r="P186" s="8"/>
      <c r="Q186" s="8"/>
      <c r="R186" s="8"/>
    </row>
    <row r="187">
      <c r="A187" s="43" t="str">
        <f t="shared" ref="A187:B187" si="42">A108</f>
        <v>При оставлении поля ввода Email пустым и нажатии на кнопку "Отправить", поле должно подсвечиваться красным</v>
      </c>
      <c r="B187" s="2" t="str">
        <f t="shared" si="42"/>
        <v>ID1.2.7.7</v>
      </c>
      <c r="C187" s="18" t="s">
        <v>34</v>
      </c>
      <c r="D187" s="109" t="s">
        <v>309</v>
      </c>
      <c r="E187" s="43" t="str">
        <f t="shared" si="35"/>
        <v>Сообщение системы об ошибке при оставлении поля email пустым</v>
      </c>
      <c r="F187" s="130" t="str">
        <f t="shared" si="41"/>
        <v>ПР 4</v>
      </c>
      <c r="G187" s="27" t="s">
        <v>176</v>
      </c>
      <c r="H187" s="8" t="s">
        <v>253</v>
      </c>
      <c r="I187" s="8"/>
      <c r="J187" s="21"/>
      <c r="K187" s="8"/>
      <c r="L187" s="8"/>
      <c r="M187" s="8"/>
      <c r="N187" s="8"/>
      <c r="O187" s="8"/>
      <c r="P187" s="8"/>
      <c r="Q187" s="8"/>
      <c r="R187" s="8"/>
    </row>
    <row r="188">
      <c r="A188" s="53"/>
      <c r="B188" s="41"/>
      <c r="D188" s="109" t="s">
        <v>310</v>
      </c>
      <c r="E188" s="120" t="s">
        <v>311</v>
      </c>
      <c r="F188" s="132" t="str">
        <f t="shared" si="41"/>
        <v>ПР 8</v>
      </c>
      <c r="G188" s="133" t="str">
        <f>'Таблицы принятия решений'!I31</f>
        <v>только пробелы</v>
      </c>
      <c r="H188" s="8" t="s">
        <v>253</v>
      </c>
      <c r="I188" s="8"/>
      <c r="J188" s="21"/>
      <c r="K188" s="8"/>
      <c r="L188" s="8"/>
      <c r="M188" s="8"/>
      <c r="N188" s="8"/>
      <c r="O188" s="8"/>
      <c r="P188" s="8"/>
      <c r="Q188" s="8"/>
      <c r="R188" s="8"/>
    </row>
    <row r="189">
      <c r="A189" s="43" t="str">
        <f t="shared" ref="A189:B189" si="43">A110</f>
        <v>При некорректном выполнении обязательных условий система не подтверждает подписку</v>
      </c>
      <c r="B189" s="2" t="str">
        <f t="shared" si="43"/>
        <v>ID1.2.7.8</v>
      </c>
      <c r="C189" s="18" t="s">
        <v>34</v>
      </c>
      <c r="D189" s="109" t="s">
        <v>312</v>
      </c>
      <c r="E189" s="20" t="s">
        <v>204</v>
      </c>
      <c r="F189" s="86"/>
      <c r="G189" s="27"/>
      <c r="H189" s="8" t="s">
        <v>253</v>
      </c>
      <c r="I189" s="8"/>
      <c r="J189" s="21"/>
      <c r="K189" s="8"/>
      <c r="L189" s="8"/>
      <c r="M189" s="8"/>
      <c r="N189" s="8"/>
      <c r="O189" s="8"/>
      <c r="P189" s="8"/>
      <c r="Q189" s="8"/>
      <c r="R189" s="8"/>
    </row>
    <row r="190">
      <c r="A190" s="120" t="str">
        <f t="shared" ref="A190:B190" si="44">A111</f>
        <v>Письмо о подтверждении подписки должно прийти на указанный email от: marketing@ispot.ru</v>
      </c>
      <c r="B190" s="3" t="str">
        <f t="shared" si="44"/>
        <v>ID1.2.7.9</v>
      </c>
      <c r="C190" s="18" t="s">
        <v>34</v>
      </c>
      <c r="D190" s="109" t="s">
        <v>313</v>
      </c>
      <c r="E190" s="26" t="str">
        <f>E111</f>
        <v>Получение письма о подписке на Email</v>
      </c>
      <c r="G190" s="8"/>
      <c r="H190" s="8" t="s">
        <v>253</v>
      </c>
      <c r="I190" s="8"/>
      <c r="J190" s="21"/>
      <c r="K190" s="8"/>
      <c r="L190" s="8"/>
      <c r="M190" s="8"/>
      <c r="N190" s="8"/>
      <c r="O190" s="8"/>
      <c r="P190" s="8"/>
      <c r="Q190" s="8"/>
      <c r="R190" s="8"/>
    </row>
    <row r="191">
      <c r="A191" s="120" t="str">
        <f t="shared" ref="A191:B191" si="45">A112</f>
        <v>При подтверждении подписки пользователь получает на email письмо (в соответствии с шаблоном) следующего содержания: "Подтверждение подписки. Вы получили это письмо, так как Ваш email адрес  test@test.ru был указан при подписке на рассылку.
Для подтверждения подписки нажмите кнопку ниже:
Подтвердить подписку
В случае, если вы получили это письмо по ошибке, просто проигнорируйте его."</v>
      </c>
      <c r="B191" s="3" t="str">
        <f t="shared" si="45"/>
        <v>ID1.2.7.10</v>
      </c>
      <c r="D191" s="109"/>
      <c r="G191" s="8"/>
      <c r="I191" s="8"/>
      <c r="J191" s="21"/>
      <c r="K191" s="8"/>
      <c r="L191" s="8"/>
      <c r="M191" s="8"/>
      <c r="N191" s="8"/>
      <c r="O191" s="8"/>
      <c r="P191" s="8"/>
      <c r="Q191" s="8"/>
      <c r="R191" s="8"/>
    </row>
    <row r="192">
      <c r="A192" s="120" t="str">
        <f t="shared" ref="A192:B192" si="46">A113</f>
        <v>Для подтверждения подписки пользователь должен перейти по ссылке в полученном письме. Система подтвердит подписку: "Поздравляем! Ваш адрес подтвержден."</v>
      </c>
      <c r="B192" s="3" t="str">
        <f t="shared" si="46"/>
        <v>ID1.2.7.11</v>
      </c>
      <c r="C192" s="18" t="s">
        <v>34</v>
      </c>
      <c r="D192" s="109" t="s">
        <v>314</v>
      </c>
      <c r="E192" s="26" t="str">
        <f>E113</f>
        <v>Подтверить подписку переходом по ссылке из письма</v>
      </c>
      <c r="G192" s="8"/>
      <c r="H192" s="8" t="s">
        <v>253</v>
      </c>
      <c r="I192" s="8"/>
      <c r="J192" s="21"/>
      <c r="K192" s="8"/>
      <c r="L192" s="8"/>
      <c r="M192" s="8"/>
      <c r="N192" s="8"/>
      <c r="O192" s="8"/>
      <c r="P192" s="8"/>
      <c r="Q192" s="8"/>
      <c r="R192" s="8"/>
    </row>
    <row r="193">
      <c r="A193" s="724" t="str">
        <f>'рабочая форма матрица трассиров'!A136</f>
        <v>Доставка и оплата</v>
      </c>
      <c r="B193" s="3"/>
      <c r="C193" s="20"/>
      <c r="D193" s="109"/>
      <c r="E193" s="4"/>
      <c r="G193" s="8"/>
      <c r="H193" s="8"/>
      <c r="I193" s="8"/>
      <c r="J193" s="21"/>
      <c r="K193" s="8"/>
      <c r="L193" s="8"/>
      <c r="M193" s="8"/>
      <c r="N193" s="8"/>
      <c r="O193" s="8"/>
      <c r="P193" s="8"/>
      <c r="Q193" s="8"/>
      <c r="R193" s="8"/>
    </row>
    <row r="194">
      <c r="A194" s="732" t="str">
        <f>'рабочая форма матрица трассиров'!D137</f>
        <v>При нажатии в Хедере 1 / Футере на кнопку "Доставка и оплата" должен произойти переход на страницу Доставка и оплата - https://dk.ispot.ru/payment-and-delivery/</v>
      </c>
      <c r="B194" s="144" t="s">
        <v>315</v>
      </c>
      <c r="C194" s="18" t="s">
        <v>34</v>
      </c>
      <c r="D194" s="26" t="s">
        <v>316</v>
      </c>
      <c r="E194" s="20" t="s">
        <v>317</v>
      </c>
      <c r="G194" s="8"/>
      <c r="H194" s="8" t="s">
        <v>253</v>
      </c>
      <c r="I194" s="8"/>
      <c r="J194" s="21"/>
      <c r="K194" s="8"/>
      <c r="L194" s="8"/>
      <c r="M194" s="8"/>
      <c r="N194" s="8"/>
      <c r="O194" s="8"/>
      <c r="P194" s="8"/>
      <c r="Q194" s="8"/>
      <c r="R194" s="8"/>
    </row>
    <row r="195">
      <c r="A195" s="733" t="str">
        <f>'рабочая форма матрица трассиров'!D110</f>
        <v>В мобильной версии Сервисный центр открывается из Хедер 2</v>
      </c>
      <c r="B195" s="144" t="str">
        <f>'рабочая форма матрица трассиров'!B138</f>
        <v>IDM1.4-2</v>
      </c>
      <c r="C195" s="18" t="s">
        <v>14</v>
      </c>
      <c r="D195" s="26" t="s">
        <v>319</v>
      </c>
      <c r="E195" s="20" t="s">
        <v>320</v>
      </c>
      <c r="G195" s="8"/>
      <c r="H195" s="8" t="s">
        <v>253</v>
      </c>
      <c r="I195" s="8"/>
      <c r="J195" s="21"/>
      <c r="K195" s="8"/>
      <c r="L195" s="8"/>
      <c r="M195" s="8"/>
      <c r="N195" s="8"/>
      <c r="O195" s="8"/>
      <c r="P195" s="8"/>
      <c r="Q195" s="8"/>
      <c r="R195" s="8"/>
    </row>
    <row r="196">
      <c r="A196" s="136" t="str">
        <f>'рабочая форма матрица трассиров'!D139</f>
        <v>Должен содержать:
1.        Контент
2.        Блок «Нужна помощь» 
3.        Расширяемый элемент «Процесс передачи данных»
4.        Расширяемый элемент «Оплата банковской картой»
5.        Расширяемый элемент «Отмена заказа»
6.        Расширяемый элемент «Доставка и выдача заказа, оплаченного пластиковой картой»</v>
      </c>
      <c r="B196" s="144" t="s">
        <v>321</v>
      </c>
      <c r="C196" s="18" t="s">
        <v>24</v>
      </c>
      <c r="D196" s="26" t="s">
        <v>322</v>
      </c>
      <c r="E196" s="91" t="s">
        <v>323</v>
      </c>
      <c r="G196" s="8"/>
      <c r="H196" s="27" t="s">
        <v>253</v>
      </c>
      <c r="I196" s="8"/>
      <c r="J196" s="21"/>
      <c r="K196" s="8"/>
      <c r="L196" s="8"/>
      <c r="M196" s="8"/>
      <c r="N196" s="8"/>
      <c r="O196" s="8"/>
      <c r="P196" s="8"/>
      <c r="Q196" s="8"/>
      <c r="R196" s="8"/>
    </row>
    <row r="197">
      <c r="A197" s="732" t="s">
        <v>324</v>
      </c>
      <c r="B197" s="54" t="s">
        <v>325</v>
      </c>
      <c r="C197" s="20"/>
      <c r="D197" s="364"/>
      <c r="E197" s="4" t="s">
        <v>327</v>
      </c>
      <c r="G197" s="8"/>
      <c r="H197" s="8"/>
      <c r="I197" s="8"/>
      <c r="J197" s="21"/>
      <c r="K197" s="8"/>
      <c r="L197" s="8"/>
      <c r="M197" s="8"/>
      <c r="N197" s="8"/>
      <c r="O197" s="8"/>
      <c r="P197" s="8"/>
      <c r="Q197" s="8"/>
      <c r="R197" s="8"/>
    </row>
    <row r="198">
      <c r="A198" s="54" t="str">
        <f>'рабочая форма матрица трассиров'!D82</f>
        <v>Блок "Нужна помощь" содержит:
- ссылка tel
- ссылка mailto
- ссылку WhatsApp с иконкой мессенджера
- ссылку WhatsApp с иконкой мессенджера"</v>
      </c>
      <c r="B198" s="138" t="str">
        <f t="shared" ref="B198:B205" si="47">B82</f>
        <v>ID1.2.6.1</v>
      </c>
      <c r="C198" s="18" t="s">
        <v>34</v>
      </c>
      <c r="D198" s="103" t="s">
        <v>328</v>
      </c>
      <c r="E198" s="26" t="s">
        <v>144</v>
      </c>
      <c r="G198" s="8"/>
      <c r="H198" s="27" t="s">
        <v>253</v>
      </c>
      <c r="I198" s="8"/>
      <c r="J198" s="21"/>
      <c r="K198" s="8"/>
      <c r="L198" s="8"/>
      <c r="M198" s="8"/>
      <c r="N198" s="8"/>
      <c r="O198" s="8"/>
      <c r="P198" s="8"/>
      <c r="Q198" s="8"/>
      <c r="R198" s="8"/>
    </row>
    <row r="199">
      <c r="A199" s="734" t="str">
        <f>'рабочая форма матрица трассиров'!D83</f>
        <v>При нажатии на ссылку tel должен произойти переход на связанное приложение</v>
      </c>
      <c r="B199" s="138" t="str">
        <f t="shared" si="47"/>
        <v>ID1.2.6.2</v>
      </c>
      <c r="C199" s="18" t="s">
        <v>34</v>
      </c>
      <c r="D199" s="140" t="s">
        <v>329</v>
      </c>
      <c r="E199" s="51" t="s">
        <v>147</v>
      </c>
      <c r="G199" s="8"/>
      <c r="H199" s="27" t="s">
        <v>253</v>
      </c>
      <c r="I199" s="8"/>
      <c r="J199" s="21"/>
      <c r="K199" s="8"/>
      <c r="L199" s="8"/>
      <c r="M199" s="8"/>
      <c r="N199" s="8"/>
      <c r="O199" s="8"/>
      <c r="P199" s="8"/>
      <c r="Q199" s="8"/>
      <c r="R199" s="8"/>
    </row>
    <row r="200">
      <c r="A200" s="735" t="s">
        <v>129</v>
      </c>
      <c r="B200" s="138" t="str">
        <f t="shared" si="47"/>
        <v>ID1.2.6.3</v>
      </c>
      <c r="C200" s="18" t="s">
        <v>34</v>
      </c>
      <c r="D200" s="140" t="s">
        <v>330</v>
      </c>
      <c r="E200" s="20" t="s">
        <v>132</v>
      </c>
      <c r="G200" s="8"/>
      <c r="H200" s="27" t="s">
        <v>253</v>
      </c>
      <c r="I200" s="8"/>
      <c r="J200" s="21"/>
      <c r="K200" s="8"/>
      <c r="L200" s="8"/>
      <c r="M200" s="8"/>
      <c r="N200" s="8"/>
      <c r="O200" s="8"/>
      <c r="P200" s="8"/>
      <c r="Q200" s="8"/>
      <c r="R200" s="8"/>
    </row>
    <row r="201">
      <c r="A201" s="736" t="str">
        <f>'рабочая форма матрица трассиров'!D85</f>
        <v>При нажатии на ссылку mailto должен произойти переход в учетную запись почты</v>
      </c>
      <c r="B201" s="138" t="str">
        <f t="shared" si="47"/>
        <v>ID1.2.6.4</v>
      </c>
      <c r="C201" s="18" t="s">
        <v>34</v>
      </c>
      <c r="D201" s="140" t="s">
        <v>331</v>
      </c>
      <c r="G201" s="8"/>
      <c r="I201" s="8"/>
      <c r="J201" s="21"/>
      <c r="K201" s="8"/>
      <c r="L201" s="8"/>
      <c r="M201" s="8"/>
      <c r="N201" s="8"/>
      <c r="O201" s="8"/>
      <c r="P201" s="8"/>
      <c r="Q201" s="8"/>
      <c r="R201" s="8"/>
    </row>
    <row r="202">
      <c r="A202" s="736" t="str">
        <f>'рабочая форма матрица трассиров'!D86</f>
        <v>Должен содержать ссылку WhatsApp с иконкой мессенджера</v>
      </c>
      <c r="B202" s="138" t="str">
        <f t="shared" si="47"/>
        <v>ID1.2.6.5</v>
      </c>
      <c r="C202" s="18" t="s">
        <v>34</v>
      </c>
      <c r="D202" s="140" t="s">
        <v>332</v>
      </c>
      <c r="E202" s="20" t="s">
        <v>136</v>
      </c>
      <c r="G202" s="8"/>
      <c r="H202" s="27" t="s">
        <v>253</v>
      </c>
      <c r="I202" s="8"/>
      <c r="J202" s="21"/>
      <c r="K202" s="8"/>
      <c r="L202" s="8"/>
      <c r="M202" s="8"/>
      <c r="N202" s="8"/>
      <c r="O202" s="8"/>
      <c r="P202" s="8"/>
      <c r="Q202" s="8"/>
      <c r="R202" s="8"/>
    </row>
    <row r="203">
      <c r="A203" s="736" t="str">
        <f>'рабочая форма матрица трассиров'!D87</f>
        <v>При нажатии на ссылку WhatsApp  должен произойти переход в приложение WhatsApp </v>
      </c>
      <c r="B203" s="138" t="str">
        <f t="shared" si="47"/>
        <v>ID1.2.6.6</v>
      </c>
      <c r="C203" s="18" t="s">
        <v>34</v>
      </c>
      <c r="D203" s="140" t="s">
        <v>333</v>
      </c>
      <c r="G203" s="8"/>
      <c r="I203" s="8"/>
      <c r="J203" s="21"/>
      <c r="K203" s="8"/>
      <c r="L203" s="8"/>
      <c r="M203" s="8"/>
      <c r="N203" s="8"/>
      <c r="O203" s="8"/>
      <c r="P203" s="8"/>
      <c r="Q203" s="8"/>
      <c r="R203" s="8"/>
    </row>
    <row r="204">
      <c r="A204" s="736" t="str">
        <f>'рабочая форма матрица трассиров'!D88</f>
        <v>Должен содержать ссылку Telegram с иконкой мессенджера</v>
      </c>
      <c r="B204" s="138" t="str">
        <f t="shared" si="47"/>
        <v>ID1.2.6.7</v>
      </c>
      <c r="C204" s="18" t="s">
        <v>34</v>
      </c>
      <c r="D204" s="4" t="s">
        <v>334</v>
      </c>
      <c r="E204" s="20" t="s">
        <v>140</v>
      </c>
      <c r="G204" s="8"/>
      <c r="H204" s="27" t="s">
        <v>253</v>
      </c>
      <c r="I204" s="8"/>
      <c r="J204" s="21"/>
      <c r="K204" s="8"/>
      <c r="L204" s="8"/>
      <c r="M204" s="8"/>
      <c r="N204" s="8"/>
      <c r="O204" s="8"/>
      <c r="P204" s="8"/>
      <c r="Q204" s="8"/>
      <c r="R204" s="8"/>
    </row>
    <row r="205">
      <c r="A205" s="737" t="str">
        <f>'рабочая форма матрица трассиров'!D89</f>
        <v>При нажатии на ссылку Telegram   должен произойти переход в приложение Telegram </v>
      </c>
      <c r="B205" s="138" t="str">
        <f t="shared" si="47"/>
        <v>ID1.2.6.8</v>
      </c>
      <c r="C205" s="18" t="s">
        <v>34</v>
      </c>
      <c r="D205" s="140" t="s">
        <v>335</v>
      </c>
      <c r="G205" s="8"/>
      <c r="I205" s="8"/>
      <c r="J205" s="21"/>
      <c r="K205" s="8"/>
      <c r="L205" s="8"/>
      <c r="M205" s="8"/>
      <c r="N205" s="8"/>
      <c r="O205" s="8"/>
      <c r="P205" s="8"/>
      <c r="Q205" s="8"/>
      <c r="R205" s="8"/>
    </row>
    <row r="206">
      <c r="A206" s="724" t="str">
        <f>'рабочая форма матрица трассиров'!A141</f>
        <v>B2B, оптовые продажи</v>
      </c>
      <c r="B206" s="3"/>
      <c r="C206" s="20"/>
      <c r="D206" s="26"/>
      <c r="E206" s="4"/>
      <c r="G206" s="8"/>
      <c r="H206" s="8"/>
      <c r="I206" s="8"/>
      <c r="J206" s="21"/>
      <c r="K206" s="8"/>
      <c r="L206" s="8"/>
      <c r="M206" s="8"/>
      <c r="N206" s="8"/>
      <c r="O206" s="8"/>
      <c r="P206" s="8"/>
      <c r="Q206" s="8"/>
      <c r="R206" s="8"/>
    </row>
    <row r="207">
      <c r="A207" s="88" t="str">
        <f>'рабочая форма матрица трассиров'!D142</f>
        <v>При нажатии в Хедер 1 на кнопку "В2В, оптовые продажи" должен произойти переход на страницу "В2В, оптовые продажи" - https://dk.ispot.ru/wholesale/</v>
      </c>
      <c r="B207" s="144" t="s">
        <v>336</v>
      </c>
      <c r="C207" s="18" t="s">
        <v>34</v>
      </c>
      <c r="D207" s="91" t="s">
        <v>337</v>
      </c>
      <c r="E207" s="51" t="s">
        <v>338</v>
      </c>
      <c r="G207" s="8"/>
      <c r="H207" s="27" t="s">
        <v>18</v>
      </c>
      <c r="I207" s="8"/>
      <c r="J207" s="21"/>
      <c r="K207" s="8"/>
      <c r="L207" s="8"/>
      <c r="M207" s="8"/>
      <c r="N207" s="8"/>
      <c r="O207" s="8"/>
      <c r="P207" s="8"/>
      <c r="Q207" s="8"/>
      <c r="R207" s="8"/>
    </row>
    <row r="208">
      <c r="A208" s="35" t="str">
        <f>'рабочая форма матрица трассиров'!D143</f>
        <v>В мобильной версии "В2В, оптовые продажи" открывается из Хедер 2</v>
      </c>
      <c r="B208" s="144" t="str">
        <f>'рабочая форма матрица трассиров'!B143</f>
        <v>IDM1.5.1-2</v>
      </c>
      <c r="C208" s="18" t="s">
        <v>14</v>
      </c>
      <c r="D208" s="91" t="s">
        <v>339</v>
      </c>
      <c r="E208" s="51" t="s">
        <v>340</v>
      </c>
      <c r="G208" s="8"/>
      <c r="H208" s="27" t="s">
        <v>16</v>
      </c>
      <c r="I208" s="8"/>
      <c r="J208" s="21"/>
      <c r="K208" s="8"/>
      <c r="L208" s="8"/>
      <c r="M208" s="8"/>
      <c r="N208" s="8"/>
      <c r="O208" s="8"/>
      <c r="P208" s="8"/>
      <c r="Q208" s="8"/>
      <c r="R208" s="8"/>
    </row>
    <row r="209">
      <c r="A209" s="90" t="str">
        <f>'рабочая форма матрица трассиров'!D144</f>
        <v>Должен содержать:
1. Контент
2. Блок «Запросить условия»
3. Слайдер с брендами-ссылками
4. Кнопка «iSpot»
5. Кнопки с видами товаров
6. Кнопка "Запросить условия"
7. Блок «Задайте вопрос»
8. Блок "Запросите прайс-лист»</v>
      </c>
      <c r="B209" s="144" t="s">
        <v>341</v>
      </c>
      <c r="C209" s="18" t="s">
        <v>24</v>
      </c>
      <c r="D209" s="91" t="s">
        <v>342</v>
      </c>
      <c r="E209" s="91" t="s">
        <v>343</v>
      </c>
      <c r="G209" s="8"/>
      <c r="H209" s="27" t="s">
        <v>16</v>
      </c>
      <c r="I209" s="8"/>
      <c r="J209" s="21"/>
      <c r="K209" s="8"/>
      <c r="L209" s="8"/>
      <c r="M209" s="8"/>
      <c r="N209" s="8"/>
      <c r="O209" s="8"/>
      <c r="P209" s="8"/>
      <c r="Q209" s="8"/>
      <c r="R209" s="8"/>
    </row>
    <row r="210">
      <c r="A210" s="313" t="str">
        <f>'рабочая форма матрица трассиров'!A145</f>
        <v>2. Блок "Запросить условия"</v>
      </c>
      <c r="B210" s="144"/>
      <c r="C210" s="91"/>
      <c r="D210" s="91"/>
      <c r="G210" s="27"/>
      <c r="H210" s="27"/>
      <c r="I210" s="8"/>
      <c r="J210" s="21"/>
      <c r="K210" s="8"/>
      <c r="L210" s="8"/>
      <c r="M210" s="8"/>
      <c r="N210" s="8"/>
      <c r="O210" s="8"/>
      <c r="P210" s="8"/>
      <c r="Q210" s="8"/>
      <c r="R210" s="8"/>
    </row>
    <row r="211" ht="114.75" customHeight="1">
      <c r="A211" s="90" t="str">
        <f>'рабочая форма матрица трассиров'!D146</f>
        <v>Должен содержать поля: 
обязательные:
1. Радиобаттон «ИП/Юр.лицо»
2. Поле ввода ИНН
3. Поле ввода tel 
4. Поле ввода Email
5. Кнопка «Отправить»
необязательное поле:
6.Поле ввода "Имя"</v>
      </c>
      <c r="B211" s="65" t="s">
        <v>344</v>
      </c>
      <c r="C211" s="18" t="s">
        <v>14</v>
      </c>
      <c r="D211" s="26" t="s">
        <v>345</v>
      </c>
      <c r="E211" s="26" t="s">
        <v>346</v>
      </c>
      <c r="G211" s="27"/>
      <c r="H211" s="27" t="s">
        <v>253</v>
      </c>
      <c r="I211" s="8"/>
      <c r="J211" s="21"/>
      <c r="K211" s="8"/>
      <c r="L211" s="8"/>
      <c r="M211" s="8"/>
      <c r="N211" s="8"/>
      <c r="O211" s="8"/>
      <c r="P211" s="8"/>
      <c r="Q211" s="8"/>
      <c r="R211" s="8"/>
    </row>
    <row r="212">
      <c r="A212" s="61" t="str">
        <f>'рабочая форма матрица трассиров'!D147</f>
        <v>Поле ввода ИНН:
- содержит плейсхолдер ИНН
- содержит маску в виде нижнего подчеркивания для ввода 12 цифр для ИП
- содержит маску в виде нижнего подчеркивания для ввода 10 цифр для Юр.лица</v>
      </c>
      <c r="B212" s="17" t="s">
        <v>347</v>
      </c>
      <c r="C212" s="18" t="s">
        <v>14</v>
      </c>
      <c r="D212" s="26" t="s">
        <v>348</v>
      </c>
      <c r="E212" s="26" t="s">
        <v>349</v>
      </c>
      <c r="G212" s="27"/>
      <c r="H212" s="27" t="s">
        <v>253</v>
      </c>
      <c r="I212" s="27"/>
      <c r="J212" s="37"/>
      <c r="K212" s="27"/>
      <c r="L212" s="8"/>
      <c r="M212" s="8"/>
      <c r="N212" s="8"/>
      <c r="O212" s="8"/>
      <c r="P212" s="8"/>
      <c r="Q212" s="8"/>
      <c r="R212" s="8"/>
    </row>
    <row r="213">
      <c r="A213" s="61" t="str">
        <f>'рабочая форма матрица трассиров'!D148</f>
        <v>Поле ввода Имя может содержать как буквы, символы, так и цифры, не имеет максимальной длины</v>
      </c>
      <c r="B213" s="17" t="s">
        <v>350</v>
      </c>
      <c r="C213" s="18" t="s">
        <v>14</v>
      </c>
      <c r="D213" s="26" t="s">
        <v>351</v>
      </c>
      <c r="E213" s="26" t="s">
        <v>352</v>
      </c>
      <c r="F213" s="38" t="str">
        <f>'Таблицы принятия решений'!P2</f>
        <v>ЗУ 15</v>
      </c>
      <c r="G213" s="145" t="str">
        <f>'Таблицы принятия решений'!P16</f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 JKL MNO PQRS TUV WXYZ !"§ $%&amp; /()</v>
      </c>
      <c r="H213" s="27" t="s">
        <v>253</v>
      </c>
      <c r="I213" s="27"/>
      <c r="J213" s="37"/>
      <c r="K213" s="27"/>
      <c r="L213" s="27"/>
      <c r="M213" s="8"/>
      <c r="N213" s="8"/>
      <c r="O213" s="8"/>
      <c r="P213" s="8"/>
      <c r="Q213" s="8"/>
      <c r="R213" s="8"/>
    </row>
    <row r="214">
      <c r="A214" s="88" t="s">
        <v>353</v>
      </c>
      <c r="B214" s="17" t="s">
        <v>369</v>
      </c>
      <c r="C214" s="17"/>
      <c r="D214" s="36"/>
      <c r="E214" s="4" t="s">
        <v>354</v>
      </c>
      <c r="G214" s="27"/>
      <c r="H214" s="27"/>
      <c r="I214" s="27"/>
      <c r="J214" s="37"/>
      <c r="K214" s="27"/>
      <c r="L214" s="27"/>
      <c r="M214" s="8"/>
      <c r="N214" s="8"/>
      <c r="O214" s="8"/>
      <c r="P214" s="8"/>
      <c r="Q214" s="8"/>
      <c r="R214" s="8"/>
    </row>
    <row r="215">
      <c r="A215" s="61" t="str">
        <f t="shared" ref="A215:B215" si="48">A127</f>
        <v>1. Префикс +7 дает понимание формата ввода номера</v>
      </c>
      <c r="B215" s="17" t="str">
        <f t="shared" si="48"/>
        <v>ID1.3.1.1.1</v>
      </c>
      <c r="C215" s="18" t="s">
        <v>14</v>
      </c>
      <c r="D215" s="109" t="s">
        <v>355</v>
      </c>
      <c r="E215" s="4" t="str">
        <f t="shared" ref="E215:E217" si="50">E127</f>
        <v>Наличие префикса +7</v>
      </c>
      <c r="G215" s="27"/>
      <c r="H215" s="27" t="s">
        <v>253</v>
      </c>
      <c r="I215" s="27"/>
      <c r="J215" s="37"/>
      <c r="K215" s="27"/>
      <c r="L215" s="27"/>
      <c r="M215" s="8"/>
      <c r="N215" s="8"/>
      <c r="O215" s="8"/>
      <c r="P215" s="8"/>
      <c r="Q215" s="8"/>
      <c r="R215" s="8"/>
    </row>
    <row r="216">
      <c r="A216" s="90" t="str">
        <f t="shared" ref="A216:B216" si="49">A128</f>
        <v>2. Ограничение по количеству цифр в вводимом номере телефона (11 цифр)</v>
      </c>
      <c r="B216" s="17" t="str">
        <f t="shared" si="49"/>
        <v>ID1.3.1.1.2</v>
      </c>
      <c r="C216" s="18" t="s">
        <v>14</v>
      </c>
      <c r="D216" s="109" t="s">
        <v>356</v>
      </c>
      <c r="E216" s="4" t="str">
        <f t="shared" si="50"/>
        <v>Количество цифр, принимаемых полем</v>
      </c>
      <c r="F216" s="56" t="str">
        <f>'Таблицы принятия решений'!F2</f>
        <v>ЗУ 5</v>
      </c>
      <c r="G216" s="27">
        <f>'Таблицы принятия решений'!F9</f>
        <v>1234567890</v>
      </c>
      <c r="H216" s="27" t="s">
        <v>253</v>
      </c>
      <c r="I216" s="27"/>
      <c r="J216" s="37"/>
      <c r="K216" s="27"/>
      <c r="L216" s="27"/>
      <c r="M216" s="8"/>
      <c r="N216" s="8"/>
      <c r="O216" s="8"/>
      <c r="P216" s="8"/>
      <c r="Q216" s="8"/>
      <c r="R216" s="8"/>
    </row>
    <row r="217">
      <c r="A217" s="90" t="str">
        <f t="shared" ref="A217:B217" si="51">A129</f>
        <v>3. При вставке скопированного номера из 11 цифр и более, цифра, стоящая после 11ой (с учетом +7) обрезается</v>
      </c>
      <c r="B217" s="17" t="str">
        <f t="shared" si="51"/>
        <v>ID1.3.1.1.3</v>
      </c>
      <c r="C217" s="18" t="s">
        <v>34</v>
      </c>
      <c r="D217" s="109" t="s">
        <v>357</v>
      </c>
      <c r="E217" s="4" t="str">
        <f t="shared" si="50"/>
        <v>Проверка поля ввода tel при вставке номера</v>
      </c>
      <c r="F217" s="56" t="str">
        <f>'Таблицы принятия решений'!C2</f>
        <v>ЗУ 2</v>
      </c>
      <c r="G217" s="27" t="str">
        <f>'Таблицы принятия решений'!C9</f>
        <v>ctrl+V 12345678900</v>
      </c>
      <c r="H217" s="27" t="s">
        <v>253</v>
      </c>
      <c r="I217" s="27"/>
      <c r="J217" s="37"/>
      <c r="K217" s="27"/>
      <c r="L217" s="27"/>
      <c r="M217" s="8"/>
      <c r="N217" s="8"/>
      <c r="O217" s="8"/>
      <c r="P217" s="8"/>
      <c r="Q217" s="8"/>
      <c r="R217" s="8"/>
    </row>
    <row r="218">
      <c r="A218" s="90" t="str">
        <f t="shared" ref="A218:B218" si="52">A130</f>
        <v>4. Запрещено вводить телефон в неверном формате, буквы и спецсимволы</v>
      </c>
      <c r="B218" s="17" t="str">
        <f t="shared" si="52"/>
        <v>ID1.3.1.1.4</v>
      </c>
      <c r="C218" s="18" t="s">
        <v>34</v>
      </c>
      <c r="D218" s="109" t="s">
        <v>358</v>
      </c>
      <c r="E218" s="4" t="s">
        <v>359</v>
      </c>
      <c r="F218" s="56" t="str">
        <f>'Таблицы принятия решений'!O2</f>
        <v>ЗУ 14</v>
      </c>
      <c r="G218" s="27">
        <f>'Таблицы принятия решений'!O14</f>
        <v>123456789</v>
      </c>
      <c r="H218" s="27" t="s">
        <v>253</v>
      </c>
      <c r="I218" s="27"/>
      <c r="J218" s="37"/>
      <c r="K218" s="27"/>
      <c r="L218" s="27"/>
      <c r="M218" s="8"/>
      <c r="N218" s="8"/>
      <c r="O218" s="8"/>
      <c r="P218" s="8"/>
      <c r="Q218" s="8"/>
      <c r="R218" s="8"/>
    </row>
    <row r="219">
      <c r="A219" s="61" t="str">
        <f t="shared" ref="A219:B219" si="53">A131</f>
        <v>5. При оставлении поля пустым и нажатии на кнопку "Отправить" поле подсвечивается красным цветом</v>
      </c>
      <c r="B219" s="17" t="str">
        <f t="shared" si="53"/>
        <v>ID1.3.1.1.5</v>
      </c>
      <c r="C219" s="18" t="s">
        <v>14</v>
      </c>
      <c r="D219" s="109" t="s">
        <v>362</v>
      </c>
      <c r="E219" s="4" t="s">
        <v>363</v>
      </c>
      <c r="F219" s="56" t="str">
        <f>'Таблицы принятия решений'!H2</f>
        <v>ЗУ 7</v>
      </c>
      <c r="G219" s="27" t="s">
        <v>364</v>
      </c>
      <c r="H219" s="27" t="s">
        <v>253</v>
      </c>
      <c r="I219" s="27"/>
      <c r="J219" s="37"/>
      <c r="K219" s="27"/>
      <c r="L219" s="27"/>
      <c r="M219" s="8"/>
      <c r="N219" s="8"/>
      <c r="O219" s="8"/>
      <c r="P219" s="8"/>
      <c r="Q219" s="8"/>
      <c r="R219" s="8"/>
    </row>
    <row r="220">
      <c r="A220" s="53"/>
      <c r="B220" s="41"/>
      <c r="D220" s="109" t="s">
        <v>365</v>
      </c>
      <c r="E220" s="51" t="s">
        <v>366</v>
      </c>
      <c r="F220" s="38" t="str">
        <f>'Таблицы принятия решений'!I2</f>
        <v>ЗУ 8</v>
      </c>
      <c r="G220" s="27" t="s">
        <v>367</v>
      </c>
      <c r="H220" s="27" t="s">
        <v>253</v>
      </c>
      <c r="I220" s="27"/>
      <c r="J220" s="37"/>
      <c r="K220" s="27"/>
      <c r="L220" s="27"/>
      <c r="M220" s="8"/>
      <c r="N220" s="8"/>
      <c r="O220" s="8"/>
      <c r="P220" s="8"/>
      <c r="Q220" s="8"/>
      <c r="R220" s="8"/>
    </row>
    <row r="221">
      <c r="A221" s="147" t="s">
        <v>368</v>
      </c>
      <c r="B221" s="148" t="s">
        <v>369</v>
      </c>
      <c r="C221" s="110"/>
      <c r="D221" s="71"/>
      <c r="E221" s="73" t="s">
        <v>370</v>
      </c>
      <c r="G221" s="27"/>
      <c r="H221" s="27"/>
      <c r="I221" s="27"/>
      <c r="J221" s="37"/>
      <c r="K221" s="27"/>
      <c r="L221" s="27"/>
      <c r="M221" s="8"/>
      <c r="N221" s="8"/>
      <c r="O221" s="8"/>
      <c r="P221" s="8"/>
      <c r="Q221" s="8"/>
      <c r="R221" s="8"/>
    </row>
    <row r="222">
      <c r="A222" s="149" t="str">
        <f t="shared" ref="A222:A223" si="54">A93</f>
        <v>1.Это Combobox, содержит плейсхолдер "Ваш email" и кнопку внутри </v>
      </c>
      <c r="B222" s="150" t="s">
        <v>162</v>
      </c>
      <c r="C222" s="18" t="s">
        <v>34</v>
      </c>
      <c r="D222" s="26" t="s">
        <v>371</v>
      </c>
      <c r="E222" s="61" t="str">
        <f t="shared" ref="E222:E223" si="55">E93</f>
        <v>Проверка наличия плейсхолдера "Ваш email" и кнопки внутри</v>
      </c>
      <c r="G222" s="27"/>
      <c r="H222" s="27" t="s">
        <v>253</v>
      </c>
      <c r="I222" s="27"/>
      <c r="J222" s="37"/>
      <c r="K222" s="27"/>
      <c r="L222" s="27"/>
      <c r="M222" s="8"/>
      <c r="N222" s="8"/>
      <c r="O222" s="8"/>
      <c r="P222" s="8"/>
      <c r="Q222" s="8"/>
      <c r="R222" s="8"/>
    </row>
    <row r="223">
      <c r="A223" s="149" t="str">
        <f t="shared" si="54"/>
        <v>2.Поле содержит маску с обязательными атрибутами - "собака" и "точка"</v>
      </c>
      <c r="B223" s="150" t="s">
        <v>165</v>
      </c>
      <c r="C223" s="18" t="s">
        <v>14</v>
      </c>
      <c r="D223" s="26" t="s">
        <v>372</v>
      </c>
      <c r="E223" s="43" t="str">
        <f t="shared" si="55"/>
        <v>Ввод email с обязательными атрибутами - "собака" и точка с точкой и тире в именной области</v>
      </c>
      <c r="F223" s="56" t="str">
        <f>'Таблицы принятия решений'!B2</f>
        <v>ЗУ 1</v>
      </c>
      <c r="G223" s="27" t="str">
        <f>'Таблицы принятия решений'!B10</f>
        <v>t/.-est@gmail.com</v>
      </c>
      <c r="H223" s="27" t="s">
        <v>253</v>
      </c>
      <c r="I223" s="27"/>
      <c r="J223" s="37"/>
      <c r="K223" s="27"/>
      <c r="L223" s="27"/>
      <c r="M223" s="8"/>
      <c r="N223" s="8"/>
      <c r="O223" s="8"/>
      <c r="P223" s="8"/>
      <c r="Q223" s="8"/>
      <c r="R223" s="8"/>
    </row>
    <row r="224">
      <c r="A224" s="149" t="s">
        <v>373</v>
      </c>
      <c r="B224" s="151" t="str">
        <f>B98</f>
        <v>ID1.2.7.2.5</v>
      </c>
      <c r="C224" s="18" t="s">
        <v>14</v>
      </c>
      <c r="D224" s="26" t="s">
        <v>374</v>
      </c>
      <c r="E224" s="23" t="s">
        <v>375</v>
      </c>
      <c r="F224" s="4" t="str">
        <f>'Таблицы принятия решений'!G2</f>
        <v>ЗУ 6</v>
      </c>
      <c r="G224" s="56" t="s">
        <v>376</v>
      </c>
      <c r="H224" s="27" t="s">
        <v>253</v>
      </c>
      <c r="I224" s="27"/>
      <c r="J224" s="37"/>
      <c r="K224" s="27"/>
      <c r="L224" s="27"/>
      <c r="M224" s="8"/>
      <c r="N224" s="8"/>
      <c r="O224" s="8"/>
      <c r="P224" s="8"/>
      <c r="Q224" s="8"/>
      <c r="R224" s="8"/>
    </row>
    <row r="225">
      <c r="A225" s="51" t="s">
        <v>377</v>
      </c>
      <c r="B225" s="151" t="str">
        <f>B100</f>
        <v>ID1.2.7.2.6</v>
      </c>
      <c r="C225" s="18" t="s">
        <v>34</v>
      </c>
      <c r="D225" s="26" t="s">
        <v>378</v>
      </c>
      <c r="E225" s="44" t="s">
        <v>379</v>
      </c>
      <c r="F225" s="56" t="str">
        <f>'Таблицы принятия решений'!N2</f>
        <v>ЗУ 13</v>
      </c>
      <c r="G225" s="27" t="str">
        <f>'Таблицы принятия решений'!N15</f>
        <v>шш@gmail.com</v>
      </c>
      <c r="H225" s="27" t="s">
        <v>253</v>
      </c>
      <c r="I225" s="27"/>
      <c r="J225" s="37"/>
      <c r="K225" s="27"/>
      <c r="L225" s="27"/>
      <c r="M225" s="8"/>
      <c r="N225" s="8"/>
      <c r="O225" s="8"/>
      <c r="P225" s="8"/>
      <c r="Q225" s="8"/>
      <c r="R225" s="8"/>
    </row>
    <row r="226">
      <c r="A226" s="90" t="str">
        <f>'рабочая форма матрица трассиров'!D151</f>
        <v>При наведении курсора на кнопку "Отправить" цвет кнопки меняется с голубого на черный ( с #0081ff на #1c1c1c)</v>
      </c>
      <c r="B226" s="17" t="s">
        <v>380</v>
      </c>
      <c r="C226" s="18" t="s">
        <v>34</v>
      </c>
      <c r="D226" s="26" t="s">
        <v>381</v>
      </c>
      <c r="E226" s="20" t="s">
        <v>241</v>
      </c>
      <c r="G226" s="27"/>
      <c r="H226" s="27" t="s">
        <v>253</v>
      </c>
      <c r="I226" s="8"/>
      <c r="J226" s="21"/>
      <c r="K226" s="8"/>
      <c r="L226" s="27"/>
      <c r="M226" s="8"/>
      <c r="N226" s="8"/>
      <c r="O226" s="8"/>
      <c r="P226" s="8"/>
      <c r="Q226" s="8"/>
      <c r="R226" s="8"/>
    </row>
    <row r="227">
      <c r="A227" s="90" t="str">
        <f>'рабочая форма матрица трассиров'!D152</f>
        <v>При наведении курсора на кнопку "Отправить" цвет текста меняется с белого на голубой  ( с #fff на  #0081ff)</v>
      </c>
      <c r="B227" s="17" t="s">
        <v>382</v>
      </c>
      <c r="G227" s="27"/>
      <c r="I227" s="8"/>
      <c r="J227" s="21"/>
      <c r="K227" s="8"/>
      <c r="L227" s="27"/>
      <c r="M227" s="8"/>
      <c r="N227" s="8"/>
      <c r="O227" s="8"/>
      <c r="P227" s="8"/>
      <c r="Q227" s="8"/>
      <c r="R227" s="8"/>
    </row>
    <row r="228">
      <c r="A228" s="88" t="s">
        <v>383</v>
      </c>
      <c r="B228" s="17" t="s">
        <v>384</v>
      </c>
      <c r="C228" s="18" t="s">
        <v>14</v>
      </c>
      <c r="D228" s="26" t="s">
        <v>385</v>
      </c>
      <c r="E228" s="20" t="s">
        <v>386</v>
      </c>
      <c r="G228" s="27"/>
      <c r="H228" s="27" t="s">
        <v>253</v>
      </c>
      <c r="I228" s="27"/>
      <c r="J228" s="37"/>
      <c r="K228" s="27"/>
      <c r="L228" s="27"/>
      <c r="M228" s="8"/>
      <c r="N228" s="8"/>
      <c r="O228" s="8"/>
      <c r="P228" s="8"/>
      <c r="Q228" s="8"/>
      <c r="R228" s="8"/>
    </row>
    <row r="229">
      <c r="A229" s="61" t="str">
        <f>'рабочая форма матрица трассиров'!D154</f>
        <v>После отправления запроса, оператор "iSpot" перезванивает на указанный в заявке номер</v>
      </c>
      <c r="B229" s="17" t="s">
        <v>387</v>
      </c>
      <c r="C229" s="18" t="s">
        <v>34</v>
      </c>
      <c r="D229" s="26"/>
      <c r="E229" s="20"/>
      <c r="G229" s="8"/>
      <c r="H229" s="8"/>
      <c r="I229" s="8"/>
      <c r="J229" s="45" t="str">
        <f>J267</f>
        <v>согласно указаниям разработчика не подлежит проверке</v>
      </c>
      <c r="K229" s="8"/>
      <c r="L229" s="27"/>
      <c r="M229" s="8"/>
      <c r="N229" s="8"/>
      <c r="O229" s="8"/>
      <c r="P229" s="8"/>
      <c r="Q229" s="8"/>
      <c r="R229" s="8"/>
    </row>
    <row r="230">
      <c r="A230" s="90" t="str">
        <f>'рабочая форма матрица трассиров'!D155</f>
        <v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v>
      </c>
      <c r="B230" s="17" t="s">
        <v>388</v>
      </c>
      <c r="C230" s="18" t="s">
        <v>14</v>
      </c>
      <c r="D230" s="26" t="s">
        <v>389</v>
      </c>
      <c r="E230" s="26" t="s">
        <v>390</v>
      </c>
      <c r="G230" s="27"/>
      <c r="H230" s="27" t="s">
        <v>253</v>
      </c>
      <c r="I230" s="8"/>
      <c r="J230" s="21"/>
      <c r="K230" s="8"/>
      <c r="L230" s="27"/>
      <c r="M230" s="8"/>
      <c r="N230" s="8"/>
      <c r="O230" s="8"/>
      <c r="P230" s="8"/>
      <c r="Q230" s="8"/>
      <c r="R230" s="8"/>
    </row>
    <row r="231">
      <c r="A231" s="90" t="str">
        <f>'рабочая форма матрица трассиров'!D156</f>
        <v>Для заполнения поля ввода ИНН необходимо выбрать одну из позиций радиобаттона "ИП/Юр.лицо"</v>
      </c>
      <c r="B231" s="17" t="s">
        <v>391</v>
      </c>
      <c r="C231" s="18" t="s">
        <v>14</v>
      </c>
      <c r="D231" s="4" t="s">
        <v>392</v>
      </c>
      <c r="E231" s="26" t="s">
        <v>393</v>
      </c>
      <c r="G231" s="8"/>
      <c r="H231" s="27" t="s">
        <v>253</v>
      </c>
      <c r="I231" s="27"/>
      <c r="J231" s="37"/>
      <c r="K231" s="27"/>
      <c r="L231" s="27"/>
      <c r="M231" s="8"/>
      <c r="N231" s="8"/>
      <c r="O231" s="8"/>
      <c r="P231" s="8"/>
      <c r="Q231" s="8"/>
      <c r="R231" s="8"/>
    </row>
    <row r="232">
      <c r="A232" s="61" t="str">
        <f>'рабочая форма матрица трассиров'!D157</f>
        <v>При оставлении поля ввода ИНН пустым/некорректном заполнении после нажатия на кнопку "Отправить" поле становится красным. </v>
      </c>
      <c r="B232" s="17" t="s">
        <v>394</v>
      </c>
      <c r="C232" s="18" t="s">
        <v>14</v>
      </c>
      <c r="D232" s="26" t="s">
        <v>395</v>
      </c>
      <c r="E232" s="26" t="s">
        <v>396</v>
      </c>
      <c r="F232" s="56" t="str">
        <f>'Таблицы принятия решений'!D2</f>
        <v>ЗУ 3</v>
      </c>
      <c r="G232" s="27" t="s">
        <v>397</v>
      </c>
      <c r="H232" s="27" t="s">
        <v>253</v>
      </c>
      <c r="I232" s="27"/>
      <c r="J232" s="37"/>
      <c r="K232" s="27"/>
      <c r="L232" s="27"/>
      <c r="M232" s="8"/>
      <c r="N232" s="8"/>
      <c r="O232" s="8"/>
      <c r="P232" s="8"/>
      <c r="Q232" s="8"/>
      <c r="R232" s="8"/>
    </row>
    <row r="233">
      <c r="A233" s="53"/>
      <c r="B233" s="41"/>
      <c r="D233" s="4" t="s">
        <v>398</v>
      </c>
      <c r="E233" s="26" t="s">
        <v>399</v>
      </c>
      <c r="F233" s="56" t="str">
        <f>'Таблицы принятия решений'!E2</f>
        <v>ЗУ 4</v>
      </c>
      <c r="G233" s="27" t="s">
        <v>400</v>
      </c>
      <c r="H233" s="27" t="s">
        <v>253</v>
      </c>
      <c r="J233" s="37"/>
      <c r="K233" s="27"/>
      <c r="L233" s="27"/>
      <c r="M233" s="8"/>
      <c r="N233" s="8"/>
      <c r="O233" s="8"/>
      <c r="P233" s="8"/>
      <c r="Q233" s="8"/>
      <c r="R233" s="8"/>
    </row>
    <row r="234">
      <c r="A234" s="53"/>
      <c r="B234" s="41"/>
      <c r="D234" s="26" t="s">
        <v>401</v>
      </c>
      <c r="E234" s="26" t="s">
        <v>402</v>
      </c>
      <c r="F234" s="56" t="str">
        <f>'Таблицы принятия решений'!J2</f>
        <v>ЗУ 9</v>
      </c>
      <c r="G234" s="27" t="s">
        <v>403</v>
      </c>
      <c r="H234" s="27" t="s">
        <v>253</v>
      </c>
      <c r="J234" s="37"/>
      <c r="K234" s="27"/>
      <c r="L234" s="27"/>
      <c r="M234" s="8"/>
      <c r="N234" s="8"/>
      <c r="O234" s="8"/>
      <c r="P234" s="8"/>
      <c r="Q234" s="8"/>
      <c r="R234" s="8"/>
    </row>
    <row r="235">
      <c r="A235" s="53"/>
      <c r="B235" s="41"/>
      <c r="D235" s="4" t="s">
        <v>405</v>
      </c>
      <c r="E235" s="26" t="s">
        <v>406</v>
      </c>
      <c r="F235" s="56" t="str">
        <f>'Таблицы принятия решений'!K2</f>
        <v>ЗУ 10</v>
      </c>
      <c r="G235" s="27" t="s">
        <v>407</v>
      </c>
      <c r="H235" s="27" t="s">
        <v>253</v>
      </c>
      <c r="J235" s="37"/>
      <c r="K235" s="27"/>
      <c r="L235" s="27"/>
      <c r="M235" s="8"/>
      <c r="N235" s="8"/>
      <c r="O235" s="8"/>
      <c r="P235" s="8"/>
      <c r="Q235" s="8"/>
      <c r="R235" s="8"/>
    </row>
    <row r="236">
      <c r="A236" s="90" t="str">
        <f>'рабочая форма матрица трассиров'!D158</f>
        <v>При выборе радиобаттона в позиции ИП поле ИНН принимает длину 12 символов</v>
      </c>
      <c r="B236" s="17" t="str">
        <f>'рабочая форма матрица трассиров'!B158</f>
        <v>ID1.5.1.13</v>
      </c>
      <c r="C236" s="18" t="s">
        <v>14</v>
      </c>
      <c r="D236" s="26" t="s">
        <v>409</v>
      </c>
      <c r="E236" s="20" t="s">
        <v>410</v>
      </c>
      <c r="F236" s="56" t="str">
        <f>'Таблицы принятия решений'!B2</f>
        <v>ЗУ 1</v>
      </c>
      <c r="G236" s="27">
        <f>'Таблицы принятия решений'!B6</f>
        <v>632201545111</v>
      </c>
      <c r="H236" s="27" t="s">
        <v>253</v>
      </c>
      <c r="J236" s="37"/>
      <c r="K236" s="27"/>
      <c r="L236" s="27"/>
      <c r="M236" s="8"/>
      <c r="N236" s="8"/>
      <c r="O236" s="8"/>
      <c r="P236" s="8"/>
      <c r="Q236" s="8"/>
      <c r="R236" s="8"/>
    </row>
    <row r="237">
      <c r="A237" s="90" t="str">
        <f>'рабочая форма матрица трассиров'!D159</f>
        <v>При выборе радиобаттона в позиции Юр.лицо поле ИНН принимает длину 10 символов</v>
      </c>
      <c r="B237" s="17" t="str">
        <f>'рабочая форма матрица трассиров'!B159</f>
        <v>ID1.5.1.14</v>
      </c>
      <c r="C237" s="18" t="s">
        <v>14</v>
      </c>
      <c r="D237" s="4" t="s">
        <v>411</v>
      </c>
      <c r="E237" s="20" t="s">
        <v>462</v>
      </c>
      <c r="F237" s="56" t="str">
        <f>'Таблицы принятия решений'!C2</f>
        <v>ЗУ 2</v>
      </c>
      <c r="G237" s="27">
        <f>'Таблицы принятия решений'!C6</f>
        <v>6323016222</v>
      </c>
      <c r="H237" s="27" t="s">
        <v>253</v>
      </c>
      <c r="J237" s="37"/>
      <c r="K237" s="27"/>
      <c r="L237" s="27"/>
      <c r="M237" s="8"/>
      <c r="N237" s="8"/>
      <c r="O237" s="8"/>
      <c r="P237" s="8"/>
      <c r="Q237" s="8"/>
      <c r="R237" s="8"/>
    </row>
    <row r="238">
      <c r="A238" s="90" t="str">
        <f>'рабочая форма матрица трассиров'!D160</f>
        <v>При отсутствии в поле ввода Email точки запрос не отправляется.
Сообщение "Вы ввели некорректный email. Вернитесь в форму и проверьте введенный email адреса"</v>
      </c>
      <c r="B238" s="17" t="str">
        <f>'рабочая форма матрица трассиров'!B160</f>
        <v>ID1.5.1.15</v>
      </c>
      <c r="C238" s="18" t="s">
        <v>34</v>
      </c>
      <c r="D238" s="26" t="s">
        <v>413</v>
      </c>
      <c r="E238" s="20" t="s">
        <v>414</v>
      </c>
      <c r="F238" s="56" t="str">
        <f>'Таблицы принятия решений'!M2</f>
        <v>ЗУ 12</v>
      </c>
      <c r="G238" s="27" t="str">
        <f>'Таблицы принятия решений'!M15</f>
        <v>test@gmailcom</v>
      </c>
      <c r="H238" s="27" t="s">
        <v>253</v>
      </c>
      <c r="I238" s="27"/>
      <c r="J238" s="37"/>
      <c r="K238" s="27"/>
      <c r="L238" s="27"/>
      <c r="M238" s="8"/>
      <c r="N238" s="8"/>
      <c r="O238" s="8"/>
      <c r="P238" s="8"/>
      <c r="Q238" s="8"/>
      <c r="R238" s="8"/>
    </row>
    <row r="239">
      <c r="A239" s="90" t="str">
        <f>'рабочая форма матрица трассиров'!D161</f>
        <v>При отсутствии в поле ввода Email "собаки" запрос не отправляется
Сообщение: "Адрес эл.почты должен содержать символ @. В адресе &lt;адрес&gt; отсутствует символ @."</v>
      </c>
      <c r="B239" s="17" t="str">
        <f>'рабочая форма матрица трассиров'!B161</f>
        <v>ID1.5.1.16</v>
      </c>
      <c r="C239" s="18" t="s">
        <v>34</v>
      </c>
      <c r="D239" s="4" t="s">
        <v>416</v>
      </c>
      <c r="E239" s="20" t="s">
        <v>417</v>
      </c>
      <c r="F239" s="56" t="str">
        <f>'Таблицы принятия решений'!L2</f>
        <v>ЗУ 11</v>
      </c>
      <c r="G239" s="155" t="str">
        <f>'Таблицы принятия решений'!L15</f>
        <v>testgmail.com</v>
      </c>
      <c r="H239" s="27" t="s">
        <v>253</v>
      </c>
      <c r="I239" s="27"/>
      <c r="J239" s="37"/>
      <c r="K239" s="27"/>
      <c r="L239" s="27"/>
      <c r="M239" s="8"/>
      <c r="N239" s="8"/>
      <c r="O239" s="8"/>
      <c r="P239" s="8"/>
      <c r="Q239" s="8"/>
      <c r="R239" s="8"/>
    </row>
    <row r="240">
      <c r="A240" s="90" t="str">
        <f>'рабочая форма матрица трассиров'!D162</f>
        <v>При вводе в поле ввода Email только @, запрос не отправляется, выходит сообщение системы: "Введите часть адреса до символа "@". Адрес "@" неполный. </v>
      </c>
      <c r="B240" s="17" t="str">
        <f>'рабочая форма матрица трассиров'!B162</f>
        <v>ID1.5.1.17</v>
      </c>
      <c r="C240" s="18" t="s">
        <v>34</v>
      </c>
      <c r="D240" s="26" t="s">
        <v>418</v>
      </c>
      <c r="E240" s="20" t="s">
        <v>419</v>
      </c>
      <c r="F240" s="56" t="str">
        <f>'Таблицы принятия решений'!Q2</f>
        <v>ЗУ 16</v>
      </c>
      <c r="G240" s="27" t="str">
        <f>'Таблицы принятия решений'!Q15</f>
        <v>@</v>
      </c>
      <c r="H240" s="27" t="s">
        <v>253</v>
      </c>
      <c r="I240" s="27"/>
      <c r="J240" s="37"/>
      <c r="K240" s="27"/>
      <c r="L240" s="27"/>
      <c r="M240" s="8"/>
      <c r="N240" s="8"/>
      <c r="O240" s="8"/>
      <c r="P240" s="8"/>
      <c r="Q240" s="8"/>
      <c r="R240" s="8"/>
    </row>
    <row r="241">
      <c r="A241" s="738" t="str">
        <f>'рабочая форма матрица трассиров'!A163</f>
        <v>3. Слайдер с брендами-ссылками</v>
      </c>
      <c r="B241" s="3"/>
      <c r="C241" s="20"/>
      <c r="D241" s="36"/>
      <c r="E241" s="4"/>
      <c r="G241" s="8"/>
      <c r="H241" s="8"/>
      <c r="I241" s="8"/>
      <c r="J241" s="21"/>
      <c r="K241" s="8"/>
      <c r="L241" s="8"/>
      <c r="M241" s="8"/>
      <c r="N241" s="8"/>
      <c r="O241" s="8"/>
      <c r="P241" s="8"/>
      <c r="Q241" s="8"/>
      <c r="R241" s="8"/>
    </row>
    <row r="242">
      <c r="A242" s="90" t="str">
        <f>'рабочая форма матрица трассиров'!D164</f>
        <v>После нажатия на ссылку с брендом должна открыться страница с описанием данного бренда</v>
      </c>
      <c r="B242" s="34" t="s">
        <v>420</v>
      </c>
      <c r="C242" s="18" t="s">
        <v>34</v>
      </c>
      <c r="D242" s="26" t="str">
        <f t="shared" ref="D242:D243" si="56">MID(B242,3,12)</f>
        <v>1.5.2-1</v>
      </c>
      <c r="E242" s="91" t="s">
        <v>421</v>
      </c>
      <c r="G242" s="8"/>
      <c r="H242" s="27" t="s">
        <v>253</v>
      </c>
      <c r="I242" s="8"/>
      <c r="J242" s="21"/>
      <c r="K242" s="8"/>
      <c r="L242" s="8"/>
      <c r="M242" s="8"/>
      <c r="N242" s="8"/>
      <c r="O242" s="8"/>
      <c r="P242" s="8"/>
      <c r="Q242" s="8"/>
      <c r="R242" s="8"/>
    </row>
    <row r="243" ht="93.0" customHeight="1">
      <c r="A243" s="90" t="str">
        <f>'рабочая форма матрица трассиров'!D165</f>
        <v>Страница описания содержит:
1.Блок «Запросить условия» 
2.Кнопка «iSpot» 
3.Кнопка «Запросить условия»
4.Блок «Задайте вопросы» 
5.Блок «Запросить прайс-лист»
6.Контент
</v>
      </c>
      <c r="B243" s="17" t="s">
        <v>422</v>
      </c>
      <c r="C243" s="18" t="s">
        <v>34</v>
      </c>
      <c r="D243" s="26" t="str">
        <f t="shared" si="56"/>
        <v>1.5.2-2</v>
      </c>
      <c r="E243" s="91" t="s">
        <v>423</v>
      </c>
      <c r="G243" s="8"/>
      <c r="H243" s="27" t="s">
        <v>253</v>
      </c>
      <c r="I243" s="8"/>
      <c r="J243" s="21"/>
      <c r="K243" s="8"/>
      <c r="L243" s="8"/>
      <c r="M243" s="8"/>
      <c r="N243" s="8"/>
      <c r="O243" s="8"/>
      <c r="P243" s="8"/>
      <c r="Q243" s="8"/>
      <c r="R243" s="8"/>
    </row>
    <row r="244">
      <c r="A244" s="739" t="str">
        <f>'рабочая форма матрица трассиров'!D166</f>
        <v>Кнопка "Запросить условия" открывает блок "Запросить условия"</v>
      </c>
      <c r="B244" s="17" t="s">
        <v>424</v>
      </c>
      <c r="C244" s="18" t="s">
        <v>34</v>
      </c>
      <c r="D244" s="26" t="s">
        <v>425</v>
      </c>
      <c r="E244" s="26" t="s">
        <v>426</v>
      </c>
      <c r="G244" s="8"/>
      <c r="H244" s="8"/>
      <c r="I244" s="8"/>
      <c r="J244" s="21"/>
      <c r="K244" s="8"/>
      <c r="L244" s="8"/>
      <c r="M244" s="8"/>
      <c r="N244" s="8"/>
      <c r="O244" s="8"/>
      <c r="P244" s="8"/>
      <c r="Q244" s="8"/>
      <c r="R244" s="8"/>
    </row>
    <row r="245">
      <c r="A245" s="90" t="str">
        <f>'рабочая форма матрица трассиров'!D167</f>
        <v>Данный блок "Запросить условия":
1.Соответствует ID1.5.1 (за исключением ID1.5.1.4) + имеет поле "Комментарий"
2. Поле «Комментарий» не является обязательным полем
3. Поле "Комментарий" является динамическим полем
4. При наведении курсора на кнопку "Отправить" цвет кнопки меняется с голубого на прозрачный ( с #0081ff на #fff)</v>
      </c>
      <c r="B245" s="20" t="s">
        <v>427</v>
      </c>
      <c r="G245" s="23"/>
      <c r="H245" s="27" t="s">
        <v>253</v>
      </c>
      <c r="I245" s="8"/>
      <c r="J245" s="21"/>
      <c r="K245" s="8"/>
      <c r="L245" s="8"/>
      <c r="M245" s="8"/>
      <c r="N245" s="8"/>
      <c r="O245" s="8"/>
      <c r="P245" s="8"/>
      <c r="Q245" s="8"/>
      <c r="R245" s="8"/>
    </row>
    <row r="246">
      <c r="A246" s="740" t="str">
        <f>A211</f>
        <v>Должен содержать поля: 
обязательные:
1. Радиобаттон «ИП/Юр.лицо»
2. Поле ввода ИНН
3. Поле ввода tel 
4. Поле ввода Email
5. Кнопка «Отправить»
необязательное поле:
6.Поле ввода "Имя"</v>
      </c>
      <c r="B246" s="159" t="s">
        <v>344</v>
      </c>
      <c r="C246" s="18" t="s">
        <v>34</v>
      </c>
      <c r="D246" s="107" t="s">
        <v>428</v>
      </c>
      <c r="E246" s="91" t="str">
        <f>E211</f>
        <v>Содержание блока Запросить условия</v>
      </c>
      <c r="G246" s="23"/>
      <c r="H246" s="27" t="s">
        <v>253</v>
      </c>
      <c r="I246" s="8"/>
      <c r="J246" s="21"/>
      <c r="K246" s="8"/>
      <c r="L246" s="8"/>
      <c r="M246" s="8"/>
      <c r="N246" s="8"/>
      <c r="O246" s="8"/>
      <c r="P246" s="8"/>
      <c r="Q246" s="8"/>
      <c r="R246" s="8"/>
    </row>
    <row r="247">
      <c r="A247" s="90" t="s">
        <v>429</v>
      </c>
      <c r="B247" s="20" t="s">
        <v>430</v>
      </c>
      <c r="G247" s="23"/>
      <c r="H247" s="8"/>
      <c r="I247" s="8"/>
      <c r="J247" s="21"/>
      <c r="K247" s="8"/>
      <c r="L247" s="8"/>
      <c r="M247" s="8"/>
      <c r="N247" s="8"/>
      <c r="O247" s="8"/>
      <c r="P247" s="8"/>
      <c r="Q247" s="8"/>
      <c r="R247" s="8"/>
    </row>
    <row r="248">
      <c r="A248" s="90" t="str">
        <f t="shared" ref="A248:B248" si="57">A212</f>
        <v>Поле ввода ИНН:
- содержит плейсхолдер ИНН
- содержит маску в виде нижнего подчеркивания для ввода 12 цифр для ИП
- содержит маску в виде нижнего подчеркивания для ввода 10 цифр для Юр.лица</v>
      </c>
      <c r="B248" s="17" t="str">
        <f t="shared" si="57"/>
        <v>ID1.5.1.2</v>
      </c>
      <c r="C248" s="18" t="s">
        <v>34</v>
      </c>
      <c r="D248" s="107" t="s">
        <v>431</v>
      </c>
      <c r="E248" s="91" t="str">
        <f t="shared" ref="E248:E249" si="59">E212</f>
        <v>Проверка поля ввода ИНН на наличие плейсхолдера и маски</v>
      </c>
      <c r="G248" s="23"/>
      <c r="H248" s="27" t="s">
        <v>253</v>
      </c>
      <c r="I248" s="8"/>
      <c r="J248" s="21"/>
      <c r="K248" s="8"/>
      <c r="L248" s="8"/>
      <c r="M248" s="8"/>
      <c r="N248" s="8"/>
      <c r="O248" s="8"/>
      <c r="P248" s="8"/>
      <c r="Q248" s="8"/>
      <c r="R248" s="8"/>
    </row>
    <row r="249">
      <c r="A249" s="90" t="str">
        <f t="shared" ref="A249:B249" si="58">A213</f>
        <v>Поле ввода Имя может содержать как буквы, символы, так и цифры, не имеет максимальной длины</v>
      </c>
      <c r="B249" s="17" t="str">
        <f t="shared" si="58"/>
        <v>ID1.5.1.3</v>
      </c>
      <c r="C249" s="18" t="s">
        <v>34</v>
      </c>
      <c r="D249" s="107" t="s">
        <v>432</v>
      </c>
      <c r="E249" s="91" t="str">
        <f t="shared" si="59"/>
        <v>Проверка поля ввода Имя</v>
      </c>
      <c r="F249" s="160" t="str">
        <f>'Таблицы принятия решений'!P2</f>
        <v>ЗУ 15</v>
      </c>
      <c r="G249" s="161" t="str">
        <f>'Таблицы принятия решений'!P16</f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 JKL MNO PQRS TUV WXYZ !"§ $%&amp; /()</v>
      </c>
      <c r="H249" s="27" t="s">
        <v>253</v>
      </c>
      <c r="I249" s="8"/>
      <c r="J249" s="21"/>
      <c r="K249" s="8"/>
      <c r="L249" s="8"/>
      <c r="M249" s="8"/>
      <c r="N249" s="8"/>
      <c r="O249" s="8"/>
      <c r="P249" s="8"/>
      <c r="Q249" s="8"/>
      <c r="R249" s="8"/>
    </row>
    <row r="250">
      <c r="A250" s="88" t="s">
        <v>353</v>
      </c>
      <c r="B250" s="17" t="s">
        <v>369</v>
      </c>
      <c r="C250" s="20"/>
      <c r="D250" s="20"/>
      <c r="E250" s="162" t="s">
        <v>433</v>
      </c>
      <c r="F250" s="4"/>
      <c r="G250" s="23"/>
      <c r="H250" s="8"/>
      <c r="I250" s="8"/>
      <c r="J250" s="21"/>
      <c r="K250" s="8"/>
      <c r="L250" s="8"/>
      <c r="M250" s="8"/>
      <c r="N250" s="8"/>
      <c r="O250" s="8"/>
      <c r="P250" s="8"/>
      <c r="Q250" s="8"/>
      <c r="R250" s="8"/>
    </row>
    <row r="251">
      <c r="A251" s="90" t="str">
        <f t="shared" ref="A251:B251" si="60">A215</f>
        <v>1. Префикс +7 дает понимание формата ввода номера</v>
      </c>
      <c r="B251" s="17" t="str">
        <f t="shared" si="60"/>
        <v>ID1.3.1.1.1</v>
      </c>
      <c r="C251" s="18" t="s">
        <v>34</v>
      </c>
      <c r="D251" s="107" t="s">
        <v>434</v>
      </c>
      <c r="E251" s="91" t="str">
        <f t="shared" ref="E251:E255" si="62">E215</f>
        <v>Наличие префикса +7</v>
      </c>
      <c r="F251" s="4"/>
      <c r="G251" s="23"/>
      <c r="H251" s="27" t="s">
        <v>253</v>
      </c>
      <c r="I251" s="8"/>
      <c r="J251" s="21"/>
      <c r="K251" s="8"/>
      <c r="L251" s="8"/>
      <c r="M251" s="8"/>
      <c r="N251" s="8"/>
      <c r="O251" s="8"/>
      <c r="P251" s="8"/>
      <c r="Q251" s="8"/>
      <c r="R251" s="8"/>
    </row>
    <row r="252">
      <c r="A252" s="90" t="str">
        <f t="shared" ref="A252:B252" si="61">A216</f>
        <v>2. Ограничение по количеству цифр в вводимом номере телефона (11 цифр)</v>
      </c>
      <c r="B252" s="17" t="str">
        <f t="shared" si="61"/>
        <v>ID1.3.1.1.2</v>
      </c>
      <c r="C252" s="18" t="s">
        <v>34</v>
      </c>
      <c r="D252" s="107" t="s">
        <v>435</v>
      </c>
      <c r="E252" s="91" t="str">
        <f t="shared" si="62"/>
        <v>Количество цифр, принимаемых полем</v>
      </c>
      <c r="F252" s="4" t="str">
        <f>'Таблицы принятия решений'!F2</f>
        <v>ЗУ 5</v>
      </c>
      <c r="G252" s="163">
        <f>'Таблицы принятия решений'!F9</f>
        <v>1234567890</v>
      </c>
      <c r="H252" s="27" t="s">
        <v>253</v>
      </c>
      <c r="I252" s="8"/>
      <c r="J252" s="21"/>
      <c r="K252" s="8"/>
      <c r="L252" s="8"/>
      <c r="M252" s="8"/>
      <c r="N252" s="8"/>
      <c r="O252" s="8"/>
      <c r="P252" s="8"/>
      <c r="Q252" s="8"/>
      <c r="R252" s="8"/>
    </row>
    <row r="253">
      <c r="A253" s="90" t="str">
        <f t="shared" ref="A253:B253" si="63">A217</f>
        <v>3. При вставке скопированного номера из 11 цифр и более, цифра, стоящая после 11ой (с учетом +7) обрезается</v>
      </c>
      <c r="B253" s="17" t="str">
        <f t="shared" si="63"/>
        <v>ID1.3.1.1.3</v>
      </c>
      <c r="C253" s="18" t="s">
        <v>34</v>
      </c>
      <c r="D253" s="107" t="s">
        <v>436</v>
      </c>
      <c r="E253" s="91" t="str">
        <f t="shared" si="62"/>
        <v>Проверка поля ввода tel при вставке номера</v>
      </c>
      <c r="F253" s="160" t="str">
        <f>'Таблицы принятия решений'!C2</f>
        <v>ЗУ 2</v>
      </c>
      <c r="G253" s="163" t="str">
        <f>'Таблицы принятия решений'!C9</f>
        <v>ctrl+V 12345678900</v>
      </c>
      <c r="H253" s="27" t="s">
        <v>253</v>
      </c>
      <c r="I253" s="8"/>
      <c r="J253" s="21"/>
      <c r="K253" s="8"/>
      <c r="L253" s="8"/>
      <c r="M253" s="8"/>
      <c r="N253" s="8"/>
      <c r="O253" s="8"/>
      <c r="P253" s="8"/>
      <c r="Q253" s="8"/>
      <c r="R253" s="8"/>
    </row>
    <row r="254">
      <c r="A254" s="90" t="str">
        <f t="shared" ref="A254:B254" si="64">A218</f>
        <v>4. Запрещено вводить телефон в неверном формате, буквы и спецсимволы</v>
      </c>
      <c r="B254" s="17" t="str">
        <f t="shared" si="64"/>
        <v>ID1.3.1.1.4</v>
      </c>
      <c r="C254" s="18" t="s">
        <v>34</v>
      </c>
      <c r="D254" s="107" t="s">
        <v>438</v>
      </c>
      <c r="E254" s="91" t="str">
        <f t="shared" si="62"/>
        <v>Проверка некорректного ввода в поле tel</v>
      </c>
      <c r="F254" s="4" t="str">
        <f>'Таблицы принятия решений'!O2</f>
        <v>ЗУ 14</v>
      </c>
      <c r="G254" s="86">
        <f>'Таблицы принятия решений'!O14</f>
        <v>123456789</v>
      </c>
      <c r="H254" s="27" t="s">
        <v>253</v>
      </c>
      <c r="I254" s="8"/>
      <c r="J254" s="21"/>
      <c r="K254" s="8"/>
      <c r="L254" s="8"/>
      <c r="M254" s="8"/>
      <c r="N254" s="8"/>
      <c r="O254" s="8"/>
      <c r="P254" s="8"/>
      <c r="Q254" s="8"/>
      <c r="R254" s="8"/>
    </row>
    <row r="255">
      <c r="A255" s="61" t="str">
        <f t="shared" ref="A255:B255" si="65">A219</f>
        <v>5. При оставлении поля пустым и нажатии на кнопку "Отправить" поле подсвечивается красным цветом</v>
      </c>
      <c r="B255" s="17" t="str">
        <f t="shared" si="65"/>
        <v>ID1.3.1.1.5</v>
      </c>
      <c r="C255" s="18" t="s">
        <v>34</v>
      </c>
      <c r="D255" s="107" t="s">
        <v>440</v>
      </c>
      <c r="E255" s="91" t="str">
        <f t="shared" si="62"/>
        <v>Пустое поле для ввода телефона (при заполненном ИНН ИП)</v>
      </c>
      <c r="F255" s="4" t="str">
        <f>'Таблицы принятия решений'!H2</f>
        <v>ЗУ 7</v>
      </c>
      <c r="G255" s="165" t="s">
        <v>364</v>
      </c>
      <c r="H255" s="27" t="s">
        <v>253</v>
      </c>
      <c r="I255" s="8"/>
      <c r="J255" s="21"/>
      <c r="K255" s="8"/>
      <c r="L255" s="8"/>
      <c r="M255" s="8"/>
      <c r="N255" s="8"/>
      <c r="O255" s="8"/>
      <c r="P255" s="8"/>
      <c r="Q255" s="8"/>
      <c r="R255" s="8"/>
    </row>
    <row r="256">
      <c r="A256" s="53"/>
      <c r="B256" s="41"/>
      <c r="D256" s="262" t="s">
        <v>441</v>
      </c>
      <c r="E256" s="166" t="s">
        <v>442</v>
      </c>
      <c r="F256" s="160" t="str">
        <f>'Таблицы принятия решений'!I2</f>
        <v>ЗУ 8</v>
      </c>
      <c r="G256" s="165" t="s">
        <v>367</v>
      </c>
      <c r="H256" s="27" t="s">
        <v>253</v>
      </c>
      <c r="I256" s="8"/>
      <c r="J256" s="21"/>
      <c r="K256" s="8"/>
      <c r="L256" s="8"/>
      <c r="M256" s="8"/>
      <c r="N256" s="8"/>
      <c r="O256" s="8"/>
      <c r="P256" s="8"/>
      <c r="Q256" s="8"/>
      <c r="R256" s="8"/>
    </row>
    <row r="257">
      <c r="A257" s="58" t="s">
        <v>368</v>
      </c>
      <c r="B257" s="17"/>
      <c r="C257" s="20"/>
      <c r="D257" s="130"/>
      <c r="E257" s="91" t="str">
        <f t="shared" ref="E257:E262" si="66">E221</f>
        <v>Проверка поля ввода email</v>
      </c>
      <c r="F257" s="4"/>
      <c r="G257" s="23"/>
      <c r="H257" s="27"/>
      <c r="I257" s="8"/>
      <c r="J257" s="21"/>
      <c r="K257" s="8"/>
      <c r="L257" s="8"/>
      <c r="M257" s="8"/>
      <c r="N257" s="8"/>
      <c r="O257" s="8"/>
      <c r="P257" s="8"/>
      <c r="Q257" s="8"/>
      <c r="R257" s="8"/>
    </row>
    <row r="258">
      <c r="A258" s="90" t="str">
        <f t="shared" ref="A258:A261" si="67">A222</f>
        <v>1.Это Combobox, содержит плейсхолдер "Ваш email" и кнопку внутри </v>
      </c>
      <c r="B258" s="167" t="s">
        <v>162</v>
      </c>
      <c r="C258" s="18" t="s">
        <v>34</v>
      </c>
      <c r="D258" s="107" t="s">
        <v>443</v>
      </c>
      <c r="E258" s="91" t="str">
        <f t="shared" si="66"/>
        <v>Проверка наличия плейсхолдера "Ваш email" и кнопки внутри</v>
      </c>
      <c r="F258" s="4"/>
      <c r="G258" s="23"/>
      <c r="H258" s="27" t="s">
        <v>253</v>
      </c>
      <c r="I258" s="8"/>
      <c r="J258" s="21"/>
      <c r="K258" s="8"/>
      <c r="L258" s="8"/>
      <c r="M258" s="8"/>
      <c r="N258" s="8"/>
      <c r="O258" s="8"/>
      <c r="P258" s="8"/>
      <c r="Q258" s="8"/>
      <c r="R258" s="8"/>
    </row>
    <row r="259">
      <c r="A259" s="90" t="str">
        <f t="shared" si="67"/>
        <v>2.Поле содержит маску с обязательными атрибутами - "собака" и "точка"</v>
      </c>
      <c r="B259" s="167" t="s">
        <v>165</v>
      </c>
      <c r="C259" s="18" t="s">
        <v>34</v>
      </c>
      <c r="D259" s="107" t="s">
        <v>444</v>
      </c>
      <c r="E259" s="91" t="str">
        <f t="shared" si="66"/>
        <v>Ввод email с обязательными атрибутами - "собака" и точка с точкой и тире в именной области</v>
      </c>
      <c r="F259" s="4" t="str">
        <f>'Таблицы принятия решений'!B2</f>
        <v>ЗУ 1</v>
      </c>
      <c r="G259" s="168" t="str">
        <f>'Таблицы принятия решений'!B10</f>
        <v>t/.-est@gmail.com</v>
      </c>
      <c r="H259" s="27" t="s">
        <v>253</v>
      </c>
      <c r="I259" s="8"/>
      <c r="J259" s="21"/>
      <c r="K259" s="8"/>
      <c r="L259" s="8"/>
      <c r="M259" s="8"/>
      <c r="N259" s="8"/>
      <c r="O259" s="8"/>
      <c r="P259" s="8"/>
      <c r="Q259" s="8"/>
      <c r="R259" s="8"/>
    </row>
    <row r="260">
      <c r="A260" s="90" t="str">
        <f t="shared" si="67"/>
        <v>3. При незаполнении или некорректном заполнении поля, оно подсвечивается красным</v>
      </c>
      <c r="B260" s="17" t="str">
        <f t="shared" ref="B260:B261" si="68">B96</f>
        <v>ID1.2.7.2.3</v>
      </c>
      <c r="C260" s="18" t="s">
        <v>34</v>
      </c>
      <c r="D260" s="107" t="s">
        <v>445</v>
      </c>
      <c r="E260" s="91" t="str">
        <f t="shared" si="66"/>
        <v>Подсвечивание поля email красным при оставлении пустым</v>
      </c>
      <c r="F260" s="160" t="str">
        <f>'Таблицы принятия решений'!G2</f>
        <v>ЗУ 6</v>
      </c>
      <c r="G260" s="130" t="s">
        <v>376</v>
      </c>
      <c r="H260" s="27" t="s">
        <v>253</v>
      </c>
      <c r="I260" s="8"/>
      <c r="J260" s="21"/>
      <c r="K260" s="8"/>
      <c r="L260" s="8"/>
      <c r="M260" s="8"/>
      <c r="N260" s="8"/>
      <c r="O260" s="8"/>
      <c r="P260" s="8"/>
      <c r="Q260" s="8"/>
      <c r="R260" s="8"/>
    </row>
    <row r="261">
      <c r="A261" s="90" t="str">
        <f t="shared" si="67"/>
        <v>Запрос не отправлен.
Сообщение: "Часть адреса до символа "@" не должна содержать символ &lt;кириллица&gt;" </v>
      </c>
      <c r="B261" s="17" t="str">
        <f t="shared" si="68"/>
        <v>ID1.2.7.2.4</v>
      </c>
      <c r="C261" s="18" t="s">
        <v>34</v>
      </c>
      <c r="D261" s="107" t="s">
        <v>446</v>
      </c>
      <c r="E261" s="91" t="str">
        <f t="shared" si="66"/>
        <v>Проверка отправления email с кириллицей перед @.</v>
      </c>
      <c r="F261" s="160" t="str">
        <f>'Таблицы принятия решений'!N2</f>
        <v>ЗУ 13</v>
      </c>
      <c r="G261" s="168" t="str">
        <f>'Таблицы принятия решений'!N15</f>
        <v>шш@gmail.com</v>
      </c>
      <c r="H261" s="27" t="s">
        <v>253</v>
      </c>
      <c r="I261" s="8"/>
      <c r="J261" s="21"/>
      <c r="K261" s="8"/>
      <c r="L261" s="8"/>
      <c r="M261" s="8"/>
      <c r="N261" s="8"/>
      <c r="O261" s="8"/>
      <c r="P261" s="8"/>
      <c r="Q261" s="8"/>
      <c r="R261" s="8"/>
    </row>
    <row r="262">
      <c r="A262" s="90" t="s">
        <v>447</v>
      </c>
      <c r="B262" s="17" t="str">
        <f>B226</f>
        <v>ID1.5.1.6</v>
      </c>
      <c r="C262" s="18" t="s">
        <v>34</v>
      </c>
      <c r="D262" s="107" t="s">
        <v>448</v>
      </c>
      <c r="E262" s="91" t="str">
        <f t="shared" si="66"/>
        <v>Цвет фона и цвет текста кнопки Отправить при наведении курсора</v>
      </c>
      <c r="F262" s="4"/>
      <c r="G262" s="23"/>
      <c r="H262" s="27" t="s">
        <v>253</v>
      </c>
      <c r="I262" s="8"/>
      <c r="J262" s="21"/>
      <c r="K262" s="8"/>
      <c r="L262" s="8"/>
      <c r="M262" s="8"/>
      <c r="N262" s="8"/>
      <c r="O262" s="8"/>
      <c r="P262" s="8"/>
      <c r="Q262" s="8"/>
      <c r="R262" s="8"/>
    </row>
    <row r="263">
      <c r="A263" s="90" t="str">
        <f t="shared" ref="A263:B263" si="69">A227</f>
        <v>При наведении курсора на кнопку "Отправить" цвет текста меняется с белого на голубой  ( с #fff на  #0081ff)</v>
      </c>
      <c r="B263" s="17" t="str">
        <f t="shared" si="69"/>
        <v>ID1.5.1.7</v>
      </c>
      <c r="C263" s="18" t="s">
        <v>34</v>
      </c>
      <c r="D263" s="107" t="s">
        <v>449</v>
      </c>
      <c r="F263" s="4"/>
      <c r="G263" s="23"/>
      <c r="I263" s="8"/>
      <c r="J263" s="21"/>
      <c r="K263" s="8"/>
      <c r="L263" s="8"/>
      <c r="M263" s="8"/>
      <c r="N263" s="8"/>
      <c r="O263" s="8"/>
      <c r="P263" s="8"/>
      <c r="Q263" s="8"/>
      <c r="R263" s="8"/>
    </row>
    <row r="264">
      <c r="A264" s="58" t="s">
        <v>383</v>
      </c>
      <c r="B264" s="17" t="str">
        <f>B228</f>
        <v>ID1.5.1.8</v>
      </c>
      <c r="C264" s="18" t="s">
        <v>34</v>
      </c>
      <c r="D264" s="107" t="s">
        <v>450</v>
      </c>
      <c r="E264" s="91" t="str">
        <f>E228</f>
        <v>Условия для успешного запроса условий и сообщение системы</v>
      </c>
      <c r="F264" s="38" t="str">
        <f>'Таблицы принятия решений'!B2</f>
        <v>ЗУ 1</v>
      </c>
      <c r="G264" s="23" t="s">
        <v>451</v>
      </c>
      <c r="H264" s="27" t="s">
        <v>253</v>
      </c>
      <c r="I264" s="8"/>
      <c r="J264" s="21"/>
      <c r="K264" s="8"/>
      <c r="L264" s="8"/>
      <c r="M264" s="8"/>
      <c r="N264" s="8"/>
      <c r="O264" s="8"/>
      <c r="P264" s="8"/>
      <c r="Q264" s="8"/>
      <c r="R264" s="8"/>
    </row>
    <row r="265">
      <c r="A265" s="53"/>
      <c r="B265" s="41"/>
      <c r="G265" s="23" t="s">
        <v>452</v>
      </c>
      <c r="I265" s="8"/>
      <c r="J265" s="21"/>
      <c r="K265" s="8"/>
      <c r="L265" s="8"/>
      <c r="M265" s="8"/>
      <c r="N265" s="8"/>
      <c r="O265" s="8"/>
      <c r="P265" s="8"/>
      <c r="Q265" s="8"/>
      <c r="R265" s="8"/>
    </row>
    <row r="266">
      <c r="A266" s="53"/>
      <c r="B266" s="41"/>
      <c r="G266" s="23" t="s">
        <v>453</v>
      </c>
      <c r="I266" s="8"/>
      <c r="J266" s="21"/>
      <c r="K266" s="8"/>
      <c r="L266" s="8"/>
      <c r="M266" s="8"/>
      <c r="N266" s="8"/>
      <c r="O266" s="8"/>
      <c r="P266" s="8"/>
      <c r="Q266" s="8"/>
      <c r="R266" s="8"/>
    </row>
    <row r="267">
      <c r="A267" s="61" t="str">
        <f t="shared" ref="A267:B267" si="70">A229</f>
        <v>После отправления запроса, оператор "iSpot" перезванивает на указанный в заявке номер</v>
      </c>
      <c r="B267" s="17" t="str">
        <f t="shared" si="70"/>
        <v>ID1.5.1.9</v>
      </c>
      <c r="C267" s="20"/>
      <c r="D267" s="20"/>
      <c r="E267" s="91" t="s">
        <v>454</v>
      </c>
      <c r="G267" s="23"/>
      <c r="H267" s="8"/>
      <c r="I267" s="8"/>
      <c r="J267" s="23" t="s">
        <v>254</v>
      </c>
      <c r="K267" s="8"/>
      <c r="L267" s="8"/>
      <c r="M267" s="8"/>
      <c r="N267" s="8"/>
      <c r="O267" s="8"/>
      <c r="P267" s="8"/>
      <c r="Q267" s="8"/>
      <c r="R267" s="8"/>
    </row>
    <row r="268">
      <c r="A268" s="90" t="str">
        <f t="shared" ref="A268:B268" si="71">A230</f>
        <v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v>
      </c>
      <c r="B268" s="17" t="str">
        <f t="shared" si="71"/>
        <v>ID1.5.1.10</v>
      </c>
      <c r="C268" s="18" t="s">
        <v>34</v>
      </c>
      <c r="D268" s="107" t="s">
        <v>455</v>
      </c>
      <c r="E268" s="91" t="str">
        <f t="shared" ref="E268:E269" si="73">E230</f>
        <v>Получение письма в ответ на запрос условий на Email</v>
      </c>
      <c r="G268" s="8"/>
      <c r="H268" s="27" t="s">
        <v>253</v>
      </c>
      <c r="I268" s="8"/>
      <c r="J268" s="21"/>
      <c r="K268" s="8"/>
      <c r="L268" s="8"/>
      <c r="M268" s="8"/>
      <c r="N268" s="8"/>
      <c r="O268" s="8"/>
      <c r="P268" s="8"/>
      <c r="Q268" s="8"/>
      <c r="R268" s="8"/>
    </row>
    <row r="269">
      <c r="A269" s="90" t="str">
        <f t="shared" ref="A269:B269" si="72">A231</f>
        <v>Для заполнения поля ввода ИНН необходимо выбрать одну из позиций радиобаттона "ИП/Юр.лицо"</v>
      </c>
      <c r="B269" s="17" t="str">
        <f t="shared" si="72"/>
        <v>ID1.5.1.11</v>
      </c>
      <c r="C269" s="18" t="s">
        <v>34</v>
      </c>
      <c r="D269" s="107" t="s">
        <v>456</v>
      </c>
      <c r="E269" s="91" t="str">
        <f t="shared" si="73"/>
        <v>Условие для начала заполнения поля ИНН</v>
      </c>
      <c r="G269" s="8"/>
      <c r="H269" s="27" t="s">
        <v>253</v>
      </c>
      <c r="I269" s="8"/>
      <c r="J269" s="21"/>
      <c r="K269" s="8"/>
      <c r="L269" s="8"/>
      <c r="M269" s="8"/>
      <c r="N269" s="8"/>
      <c r="O269" s="8"/>
      <c r="P269" s="8"/>
      <c r="Q269" s="8"/>
      <c r="R269" s="8"/>
    </row>
    <row r="270">
      <c r="A270" s="61" t="str">
        <f t="shared" ref="A270:B270" si="74">A232</f>
        <v>При оставлении поля ввода ИНН пустым/некорректном заполнении после нажатия на кнопку "Отправить" поле становится красным. </v>
      </c>
      <c r="B270" s="17" t="str">
        <f t="shared" si="74"/>
        <v>ID1.5.1.12</v>
      </c>
      <c r="C270" s="18" t="s">
        <v>34</v>
      </c>
      <c r="D270" s="169" t="s">
        <v>457</v>
      </c>
      <c r="E270" s="26" t="s">
        <v>396</v>
      </c>
      <c r="F270" s="170" t="str">
        <f>'Таблицы принятия решений'!D2</f>
        <v>ЗУ 3</v>
      </c>
      <c r="G270" s="27" t="s">
        <v>397</v>
      </c>
      <c r="H270" s="27" t="s">
        <v>253</v>
      </c>
      <c r="I270" s="8"/>
      <c r="J270" s="21"/>
      <c r="K270" s="8"/>
      <c r="L270" s="8"/>
      <c r="M270" s="8"/>
      <c r="N270" s="8"/>
      <c r="O270" s="8"/>
      <c r="P270" s="8"/>
      <c r="Q270" s="8"/>
      <c r="R270" s="8"/>
    </row>
    <row r="271">
      <c r="A271" s="53"/>
      <c r="B271" s="41"/>
      <c r="E271" s="26" t="s">
        <v>399</v>
      </c>
      <c r="F271" s="170" t="str">
        <f>'Таблицы принятия решений'!E2</f>
        <v>ЗУ 4</v>
      </c>
      <c r="G271" s="27" t="s">
        <v>400</v>
      </c>
      <c r="H271" s="27"/>
      <c r="I271" s="8"/>
      <c r="J271" s="21"/>
      <c r="K271" s="8"/>
      <c r="L271" s="8"/>
      <c r="M271" s="8"/>
      <c r="N271" s="8"/>
      <c r="O271" s="8"/>
      <c r="P271" s="8"/>
      <c r="Q271" s="8"/>
      <c r="R271" s="8"/>
    </row>
    <row r="272">
      <c r="A272" s="53"/>
      <c r="B272" s="41"/>
      <c r="E272" s="26" t="s">
        <v>402</v>
      </c>
      <c r="F272" s="170" t="str">
        <f>'Таблицы принятия решений'!J2</f>
        <v>ЗУ 9</v>
      </c>
      <c r="G272" s="27" t="s">
        <v>403</v>
      </c>
      <c r="H272" s="27"/>
      <c r="I272" s="8"/>
      <c r="J272" s="21"/>
      <c r="K272" s="8"/>
      <c r="L272" s="8"/>
      <c r="M272" s="8"/>
      <c r="N272" s="8"/>
      <c r="O272" s="8"/>
      <c r="P272" s="8"/>
      <c r="Q272" s="8"/>
      <c r="R272" s="8"/>
    </row>
    <row r="273">
      <c r="A273" s="53"/>
      <c r="B273" s="41"/>
      <c r="E273" s="26" t="s">
        <v>406</v>
      </c>
      <c r="F273" s="56" t="str">
        <f>'Таблицы принятия решений'!K2</f>
        <v>ЗУ 10</v>
      </c>
      <c r="G273" s="27" t="s">
        <v>407</v>
      </c>
      <c r="H273" s="27"/>
      <c r="I273" s="8"/>
      <c r="J273" s="21"/>
      <c r="K273" s="8"/>
      <c r="L273" s="8"/>
      <c r="M273" s="8"/>
      <c r="N273" s="8"/>
      <c r="O273" s="8"/>
      <c r="P273" s="8"/>
      <c r="Q273" s="8"/>
      <c r="R273" s="8"/>
    </row>
    <row r="274">
      <c r="A274" s="90" t="str">
        <f t="shared" ref="A274:B274" si="75">A236</f>
        <v>При выборе радиобаттона в позиции ИП поле ИНН принимает длину 12 символов</v>
      </c>
      <c r="B274" s="17" t="str">
        <f t="shared" si="75"/>
        <v>ID1.5.1.13</v>
      </c>
      <c r="C274" s="18" t="s">
        <v>34</v>
      </c>
      <c r="D274" s="166" t="s">
        <v>460</v>
      </c>
      <c r="E274" s="20" t="s">
        <v>410</v>
      </c>
      <c r="F274" s="170" t="str">
        <f>'Таблицы принятия решений'!B2</f>
        <v>ЗУ 1</v>
      </c>
      <c r="G274" s="172">
        <f>'Таблицы принятия решений'!B6</f>
        <v>632201545111</v>
      </c>
      <c r="H274" s="27" t="s">
        <v>253</v>
      </c>
      <c r="I274" s="8"/>
      <c r="J274" s="21"/>
      <c r="K274" s="8"/>
      <c r="L274" s="8"/>
      <c r="M274" s="8"/>
      <c r="N274" s="8"/>
      <c r="O274" s="8"/>
      <c r="P274" s="8"/>
      <c r="Q274" s="8"/>
      <c r="R274" s="8"/>
    </row>
    <row r="275">
      <c r="A275" s="90" t="str">
        <f t="shared" ref="A275:B275" si="76">A237</f>
        <v>При выборе радиобаттона в позиции Юр.лицо поле ИНН принимает длину 10 символов</v>
      </c>
      <c r="B275" s="17" t="str">
        <f t="shared" si="76"/>
        <v>ID1.5.1.14</v>
      </c>
      <c r="C275" s="18" t="s">
        <v>34</v>
      </c>
      <c r="D275" s="741" t="s">
        <v>461</v>
      </c>
      <c r="E275" s="20" t="s">
        <v>462</v>
      </c>
      <c r="F275" s="170" t="str">
        <f>'Таблицы принятия решений'!C2</f>
        <v>ЗУ 2</v>
      </c>
      <c r="G275" s="174">
        <f>'Таблицы принятия решений'!C6</f>
        <v>6323016222</v>
      </c>
      <c r="H275" s="27" t="s">
        <v>253</v>
      </c>
      <c r="I275" s="8"/>
      <c r="J275" s="21"/>
      <c r="K275" s="8"/>
      <c r="L275" s="8"/>
      <c r="M275" s="8"/>
      <c r="N275" s="8"/>
      <c r="O275" s="8"/>
      <c r="P275" s="8"/>
      <c r="Q275" s="8"/>
      <c r="R275" s="8"/>
    </row>
    <row r="276">
      <c r="A276" s="742" t="str">
        <f>'рабочая форма матрица трассиров'!D160</f>
        <v>При отсутствии в поле ввода Email точки запрос не отправляется.
Сообщение "Вы ввели некорректный email. Вернитесь в форму и проверьте введенный email адреса"</v>
      </c>
      <c r="B276" s="17" t="str">
        <f t="shared" ref="B276:B278" si="77">B238</f>
        <v>ID1.5.1.15</v>
      </c>
      <c r="C276" s="18" t="s">
        <v>34</v>
      </c>
      <c r="D276" s="166" t="s">
        <v>463</v>
      </c>
      <c r="E276" s="20" t="s">
        <v>414</v>
      </c>
      <c r="F276" s="170" t="str">
        <f>'Таблицы принятия решений'!M2</f>
        <v>ЗУ 12</v>
      </c>
      <c r="G276" s="125" t="str">
        <f>'Таблицы принятия решений'!M15</f>
        <v>test@gmailcom</v>
      </c>
      <c r="H276" s="27" t="s">
        <v>253</v>
      </c>
      <c r="I276" s="8"/>
      <c r="J276" s="21"/>
      <c r="K276" s="8"/>
      <c r="L276" s="8"/>
      <c r="M276" s="8"/>
      <c r="N276" s="8"/>
      <c r="O276" s="8"/>
      <c r="P276" s="8"/>
      <c r="Q276" s="8"/>
      <c r="R276" s="8"/>
    </row>
    <row r="277">
      <c r="A277" s="44" t="str">
        <f>'рабочая форма матрица трассиров'!D161</f>
        <v>При отсутствии в поле ввода Email "собаки" запрос не отправляется
Сообщение: "Адрес эл.почты должен содержать символ @. В адресе &lt;адрес&gt; отсутствует символ @."</v>
      </c>
      <c r="B277" s="17" t="str">
        <f t="shared" si="77"/>
        <v>ID1.5.1.16</v>
      </c>
      <c r="C277" s="18" t="s">
        <v>34</v>
      </c>
      <c r="D277" s="741" t="s">
        <v>465</v>
      </c>
      <c r="E277" s="20" t="s">
        <v>417</v>
      </c>
      <c r="F277" s="170" t="str">
        <f>'Таблицы принятия решений'!L2</f>
        <v>ЗУ 11</v>
      </c>
      <c r="G277" s="176" t="str">
        <f>'Таблицы принятия решений'!L15</f>
        <v>testgmail.com</v>
      </c>
      <c r="H277" s="27" t="s">
        <v>253</v>
      </c>
      <c r="I277" s="8"/>
      <c r="J277" s="21"/>
      <c r="K277" s="8"/>
      <c r="L277" s="8"/>
      <c r="M277" s="8"/>
      <c r="N277" s="8"/>
      <c r="O277" s="8"/>
      <c r="P277" s="8"/>
      <c r="Q277" s="8"/>
      <c r="R277" s="8"/>
    </row>
    <row r="278">
      <c r="A278" s="61" t="str">
        <f>'рабочая форма матрица трассиров'!D162</f>
        <v>При вводе в поле ввода Email только @, запрос не отправляется, выходит сообщение системы: "Введите часть адреса до символа "@". Адрес "@" неполный. </v>
      </c>
      <c r="B278" s="17" t="str">
        <f t="shared" si="77"/>
        <v>ID1.5.1.17</v>
      </c>
      <c r="C278" s="18" t="s">
        <v>34</v>
      </c>
      <c r="D278" s="166" t="s">
        <v>466</v>
      </c>
      <c r="E278" s="20" t="s">
        <v>419</v>
      </c>
      <c r="F278" s="125" t="str">
        <f>'Таблицы принятия решений'!Q2</f>
        <v>ЗУ 16</v>
      </c>
      <c r="G278" s="125" t="str">
        <f>'Таблицы принятия решений'!Q15</f>
        <v>@</v>
      </c>
      <c r="H278" s="27" t="s">
        <v>253</v>
      </c>
      <c r="I278" s="8"/>
      <c r="J278" s="21"/>
      <c r="K278" s="8"/>
      <c r="L278" s="8"/>
      <c r="M278" s="8"/>
      <c r="N278" s="8"/>
      <c r="O278" s="8"/>
      <c r="P278" s="8"/>
      <c r="Q278" s="8"/>
      <c r="R278" s="8"/>
    </row>
    <row r="279">
      <c r="A279" s="58" t="s">
        <v>467</v>
      </c>
      <c r="B279" s="20" t="s">
        <v>468</v>
      </c>
      <c r="C279" s="18" t="s">
        <v>34</v>
      </c>
      <c r="D279" s="26" t="s">
        <v>469</v>
      </c>
      <c r="E279" s="177" t="s">
        <v>470</v>
      </c>
      <c r="F279" s="56" t="str">
        <f>'Таблицы принятия решений'!B2</f>
        <v>ЗУ 1</v>
      </c>
      <c r="G279" s="8" t="str">
        <f>'Таблицы принятия решений'!B12</f>
        <v>Самое заметное отличие Pro-серии – это первая во всей линейке модель, в которой используются амбушюр №;%::__+</v>
      </c>
      <c r="H279" s="27" t="s">
        <v>253</v>
      </c>
      <c r="I279" s="8"/>
      <c r="J279" s="21"/>
      <c r="K279" s="8"/>
      <c r="L279" s="8"/>
      <c r="M279" s="8"/>
      <c r="N279" s="8"/>
      <c r="O279" s="8"/>
      <c r="P279" s="8"/>
      <c r="Q279" s="8"/>
      <c r="R279" s="8"/>
    </row>
    <row r="280">
      <c r="A280" s="53"/>
      <c r="C280" s="18" t="s">
        <v>34</v>
      </c>
      <c r="D280" s="109" t="s">
        <v>4284</v>
      </c>
      <c r="E280" s="177" t="s">
        <v>472</v>
      </c>
      <c r="F280" s="56" t="str">
        <f>'Таблицы принятия решений'!C2</f>
        <v>ЗУ 2</v>
      </c>
      <c r="G280" s="8" t="str">
        <f>'Таблицы принятия решений'!C12</f>
        <v>просто текст 123456abc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</v>
      </c>
      <c r="H280" s="27" t="s">
        <v>253</v>
      </c>
      <c r="I280" s="8"/>
      <c r="J280" s="21"/>
      <c r="K280" s="8"/>
      <c r="L280" s="8"/>
      <c r="M280" s="8"/>
      <c r="N280" s="8"/>
      <c r="O280" s="8"/>
      <c r="P280" s="8"/>
      <c r="Q280" s="8"/>
      <c r="R280" s="8"/>
    </row>
    <row r="281">
      <c r="A281" s="53"/>
      <c r="C281" s="18" t="s">
        <v>34</v>
      </c>
      <c r="D281" s="26" t="s">
        <v>473</v>
      </c>
      <c r="E281" s="177" t="s">
        <v>474</v>
      </c>
      <c r="F281" s="56" t="str">
        <f>'Таблицы принятия решений'!R2</f>
        <v>ЗУ 17</v>
      </c>
      <c r="G281" s="8" t="str">
        <f>'Таблицы принятия решений'!R17</f>
        <v>пустое</v>
      </c>
      <c r="H281" s="27" t="s">
        <v>253</v>
      </c>
      <c r="I281" s="8"/>
      <c r="J281" s="21"/>
      <c r="K281" s="8"/>
      <c r="L281" s="8"/>
      <c r="M281" s="8"/>
      <c r="N281" s="8"/>
      <c r="O281" s="8"/>
      <c r="P281" s="8"/>
      <c r="Q281" s="8"/>
      <c r="R281" s="8"/>
    </row>
    <row r="282">
      <c r="A282" s="53"/>
      <c r="C282" s="18" t="s">
        <v>34</v>
      </c>
      <c r="D282" s="26" t="s">
        <v>475</v>
      </c>
      <c r="E282" s="177" t="s">
        <v>476</v>
      </c>
      <c r="F282" s="56" t="str">
        <f>'Таблицы принятия решений'!S2</f>
        <v>ЗУ 18</v>
      </c>
      <c r="G282" s="8" t="str">
        <f>'Таблицы принятия решений'!S17</f>
        <v>только пробелы</v>
      </c>
      <c r="H282" s="27" t="s">
        <v>253</v>
      </c>
      <c r="I282" s="8"/>
      <c r="J282" s="21"/>
      <c r="K282" s="8"/>
      <c r="L282" s="8"/>
      <c r="M282" s="8"/>
      <c r="N282" s="8"/>
      <c r="O282" s="8"/>
      <c r="P282" s="8"/>
      <c r="Q282" s="8"/>
      <c r="R282" s="8"/>
    </row>
    <row r="283">
      <c r="A283" s="316" t="str">
        <f>'рабочая форма матрица трассиров'!A170</f>
        <v>Блок "Задайте вопросы"</v>
      </c>
      <c r="B283" s="3"/>
      <c r="C283" s="20"/>
      <c r="D283" s="4"/>
      <c r="E283" s="20"/>
      <c r="G283" s="8"/>
      <c r="H283" s="8"/>
      <c r="I283" s="8"/>
      <c r="J283" s="21"/>
      <c r="K283" s="8"/>
      <c r="L283" s="8"/>
      <c r="M283" s="8"/>
      <c r="N283" s="8"/>
      <c r="O283" s="8"/>
      <c r="P283" s="8"/>
      <c r="Q283" s="8"/>
      <c r="R283" s="8"/>
    </row>
    <row r="284">
      <c r="A284" s="88" t="s">
        <v>477</v>
      </c>
      <c r="B284" s="17" t="s">
        <v>478</v>
      </c>
      <c r="C284" s="18" t="s">
        <v>34</v>
      </c>
      <c r="D284" s="26" t="s">
        <v>479</v>
      </c>
      <c r="E284" s="26" t="s">
        <v>480</v>
      </c>
      <c r="G284" s="8"/>
      <c r="H284" s="27" t="s">
        <v>253</v>
      </c>
      <c r="I284" s="8"/>
      <c r="J284" s="21"/>
      <c r="K284" s="8"/>
      <c r="L284" s="8"/>
      <c r="M284" s="8"/>
      <c r="N284" s="8"/>
      <c r="O284" s="8"/>
      <c r="P284" s="8"/>
      <c r="Q284" s="8"/>
      <c r="R284" s="8"/>
    </row>
    <row r="285">
      <c r="A285" s="90" t="str">
        <f>'рабочая форма матрица трассиров'!D172</f>
        <v>Ссылка tel должна содержать только номер телефона в виде ссылки (В блоке "Задайте вопрос" после номера телефона находится лишний символ (см.скриншот))</v>
      </c>
      <c r="B285" s="17" t="s">
        <v>481</v>
      </c>
      <c r="C285" s="18" t="s">
        <v>34</v>
      </c>
      <c r="D285" s="4"/>
      <c r="E285" s="4" t="s">
        <v>4285</v>
      </c>
      <c r="G285" s="8"/>
      <c r="H285" s="27" t="s">
        <v>253</v>
      </c>
      <c r="I285" s="8"/>
      <c r="J285" s="743" t="s">
        <v>3473</v>
      </c>
      <c r="K285" s="8"/>
      <c r="L285" s="8"/>
      <c r="M285" s="8"/>
      <c r="N285" s="8"/>
      <c r="O285" s="8"/>
      <c r="P285" s="8"/>
      <c r="Q285" s="8"/>
      <c r="R285" s="8"/>
    </row>
    <row r="286">
      <c r="A286" s="88" t="s">
        <v>485</v>
      </c>
      <c r="B286" s="17" t="s">
        <v>486</v>
      </c>
      <c r="C286" s="18" t="s">
        <v>34</v>
      </c>
      <c r="D286" s="140" t="s">
        <v>487</v>
      </c>
      <c r="E286" s="4" t="s">
        <v>488</v>
      </c>
      <c r="G286" s="8"/>
      <c r="H286" s="27" t="s">
        <v>253</v>
      </c>
      <c r="I286" s="8"/>
      <c r="J286" s="21"/>
      <c r="K286" s="8"/>
      <c r="L286" s="8"/>
      <c r="M286" s="8"/>
      <c r="N286" s="8"/>
      <c r="O286" s="8"/>
      <c r="P286" s="8"/>
      <c r="Q286" s="8"/>
      <c r="R286" s="8"/>
    </row>
    <row r="287">
      <c r="A287" s="88" t="s">
        <v>129</v>
      </c>
      <c r="B287" s="17" t="s">
        <v>489</v>
      </c>
      <c r="C287" s="18" t="s">
        <v>34</v>
      </c>
      <c r="D287" s="140" t="s">
        <v>490</v>
      </c>
      <c r="E287" s="4" t="s">
        <v>491</v>
      </c>
      <c r="G287" s="8"/>
      <c r="H287" s="27" t="s">
        <v>253</v>
      </c>
      <c r="I287" s="8"/>
      <c r="J287" s="21"/>
      <c r="K287" s="8"/>
      <c r="L287" s="8"/>
      <c r="M287" s="8"/>
      <c r="N287" s="8"/>
      <c r="O287" s="8"/>
      <c r="P287" s="8"/>
      <c r="Q287" s="8"/>
      <c r="R287" s="8"/>
    </row>
    <row r="288">
      <c r="A288" s="88" t="s">
        <v>492</v>
      </c>
      <c r="B288" s="17" t="s">
        <v>493</v>
      </c>
      <c r="C288" s="18" t="s">
        <v>34</v>
      </c>
      <c r="D288" s="140" t="s">
        <v>494</v>
      </c>
      <c r="E288" s="26" t="s">
        <v>495</v>
      </c>
      <c r="G288" s="8"/>
      <c r="H288" s="27" t="s">
        <v>253</v>
      </c>
      <c r="I288" s="8"/>
      <c r="J288" s="21"/>
      <c r="K288" s="8"/>
      <c r="L288" s="8"/>
      <c r="M288" s="8"/>
      <c r="N288" s="8"/>
      <c r="O288" s="8"/>
      <c r="P288" s="8"/>
      <c r="Q288" s="8"/>
      <c r="R288" s="8"/>
    </row>
    <row r="289">
      <c r="A289" s="88" t="s">
        <v>496</v>
      </c>
      <c r="B289" s="17" t="s">
        <v>497</v>
      </c>
      <c r="C289" s="18" t="s">
        <v>34</v>
      </c>
      <c r="D289" s="140" t="s">
        <v>498</v>
      </c>
      <c r="E289" s="4" t="s">
        <v>499</v>
      </c>
      <c r="G289" s="8"/>
      <c r="H289" s="27" t="s">
        <v>253</v>
      </c>
      <c r="I289" s="8"/>
      <c r="J289" s="21"/>
      <c r="K289" s="8"/>
      <c r="L289" s="8"/>
      <c r="M289" s="8"/>
      <c r="N289" s="8"/>
      <c r="O289" s="8"/>
      <c r="P289" s="8"/>
      <c r="Q289" s="8"/>
      <c r="R289" s="8"/>
    </row>
    <row r="290">
      <c r="A290" s="316" t="str">
        <f>'рабочая форма матрица трассиров'!A177</f>
        <v>Блок "Запросите прайс-лист"</v>
      </c>
      <c r="B290" s="3"/>
      <c r="C290" s="20"/>
      <c r="D290" s="4"/>
      <c r="E290" s="4"/>
      <c r="G290" s="8"/>
      <c r="H290" s="27"/>
      <c r="I290" s="8"/>
      <c r="J290" s="21"/>
      <c r="K290" s="8"/>
      <c r="L290" s="8"/>
      <c r="M290" s="8"/>
      <c r="N290" s="8"/>
      <c r="O290" s="8"/>
      <c r="P290" s="8"/>
      <c r="Q290" s="8"/>
      <c r="R290" s="8"/>
    </row>
    <row r="291">
      <c r="A291" s="88" t="s">
        <v>500</v>
      </c>
      <c r="B291" s="17" t="s">
        <v>501</v>
      </c>
      <c r="C291" s="18" t="s">
        <v>34</v>
      </c>
      <c r="D291" s="140"/>
      <c r="E291" s="51" t="s">
        <v>502</v>
      </c>
      <c r="G291" s="8"/>
      <c r="H291" s="27" t="s">
        <v>253</v>
      </c>
      <c r="I291" s="8"/>
      <c r="J291" s="21"/>
      <c r="K291" s="8"/>
      <c r="L291" s="8"/>
      <c r="M291" s="8"/>
      <c r="N291" s="8"/>
      <c r="O291" s="8"/>
      <c r="P291" s="8"/>
      <c r="Q291" s="8"/>
      <c r="R291" s="8"/>
    </row>
    <row r="292">
      <c r="A292" s="90" t="str">
        <f>A211</f>
        <v>Должен содержать поля: 
обязательные:
1. Радиобаттон «ИП/Юр.лицо»
2. Поле ввода ИНН
3. Поле ввода tel 
4. Поле ввода Email
5. Кнопка «Отправить»
необязательное поле:
6.Поле ввода "Имя"</v>
      </c>
      <c r="B292" s="107" t="s">
        <v>344</v>
      </c>
      <c r="C292" s="18" t="s">
        <v>34</v>
      </c>
      <c r="D292" s="107" t="s">
        <v>503</v>
      </c>
      <c r="E292" s="20" t="s">
        <v>504</v>
      </c>
      <c r="G292" s="8"/>
      <c r="H292" s="27" t="s">
        <v>253</v>
      </c>
      <c r="I292" s="8"/>
      <c r="J292" s="21"/>
      <c r="K292" s="8"/>
      <c r="L292" s="8"/>
      <c r="M292" s="8"/>
      <c r="N292" s="8"/>
      <c r="O292" s="8"/>
      <c r="P292" s="8"/>
      <c r="Q292" s="8"/>
      <c r="R292" s="8"/>
    </row>
    <row r="293">
      <c r="A293" s="90" t="str">
        <f t="shared" ref="A293:B293" si="78">A247</f>
        <v>7. Поле "Комментарий" - необязательное поле</v>
      </c>
      <c r="B293" s="20" t="str">
        <f t="shared" si="78"/>
        <v>ID1.5.2.2.1.1</v>
      </c>
      <c r="G293" s="8"/>
      <c r="I293" s="8"/>
      <c r="J293" s="21"/>
      <c r="K293" s="8"/>
      <c r="L293" s="8"/>
      <c r="M293" s="8"/>
      <c r="N293" s="8"/>
      <c r="O293" s="8"/>
      <c r="P293" s="8"/>
      <c r="Q293" s="8"/>
      <c r="R293" s="8"/>
    </row>
    <row r="294">
      <c r="A294" s="90" t="str">
        <f t="shared" ref="A294:B294" si="79">A212</f>
        <v>Поле ввода ИНН:
- содержит плейсхолдер ИНН
- содержит маску в виде нижнего подчеркивания для ввода 12 цифр для ИП
- содержит маску в виде нижнего подчеркивания для ввода 10 цифр для Юр.лица</v>
      </c>
      <c r="B294" s="20" t="str">
        <f t="shared" si="79"/>
        <v>ID1.5.1.2</v>
      </c>
      <c r="C294" s="18" t="s">
        <v>34</v>
      </c>
      <c r="D294" s="103" t="s">
        <v>505</v>
      </c>
      <c r="E294" s="20" t="str">
        <f>E212</f>
        <v>Проверка поля ввода ИНН на наличие плейсхолдера и маски</v>
      </c>
      <c r="G294" s="8"/>
      <c r="H294" s="27" t="s">
        <v>253</v>
      </c>
      <c r="I294" s="8"/>
      <c r="J294" s="21"/>
      <c r="K294" s="8"/>
      <c r="L294" s="8"/>
      <c r="M294" s="8"/>
      <c r="N294" s="8"/>
      <c r="O294" s="8"/>
      <c r="P294" s="8"/>
      <c r="Q294" s="8"/>
      <c r="R294" s="8"/>
    </row>
    <row r="295">
      <c r="A295" s="61" t="str">
        <f t="shared" ref="A295:B295" si="80">A213</f>
        <v>Поле ввода Имя может содержать как буквы, символы, так и цифры, не имеет максимальной длины</v>
      </c>
      <c r="B295" s="20" t="str">
        <f t="shared" si="80"/>
        <v>ID1.5.1.3</v>
      </c>
      <c r="C295" s="18" t="s">
        <v>34</v>
      </c>
      <c r="D295" s="103" t="s">
        <v>506</v>
      </c>
      <c r="E295" s="20" t="s">
        <v>507</v>
      </c>
      <c r="F295" s="38" t="str">
        <f>'Таблицы принятия решений'!Q52</f>
        <v>ЗП 16</v>
      </c>
      <c r="G295" s="179" t="str">
        <f>'Таблицы принятия решений'!Q61</f>
        <v>Самое заметное отличие Pro-серии – это первая во всей линейке модель, в которой используются амбушюры. Общая форма тоже стала другая, это изменение позже унаследуют AirPods 3-го поколения и AirPods Pro второго.</v>
      </c>
      <c r="H295" s="27" t="s">
        <v>253</v>
      </c>
      <c r="I295" s="8"/>
      <c r="J295" s="21"/>
      <c r="K295" s="8"/>
      <c r="L295" s="8"/>
      <c r="M295" s="8"/>
      <c r="N295" s="8"/>
      <c r="O295" s="8"/>
      <c r="P295" s="8"/>
      <c r="Q295" s="8"/>
      <c r="R295" s="8"/>
    </row>
    <row r="296">
      <c r="A296" s="53"/>
      <c r="D296" s="26" t="s">
        <v>508</v>
      </c>
      <c r="E296" s="20" t="s">
        <v>509</v>
      </c>
      <c r="F296" s="56" t="str">
        <f>'Таблицы принятия решений'!R52</f>
        <v>ЗП 17</v>
      </c>
      <c r="G296" s="8" t="str">
        <f>'Таблицы принятия решений'!R61</f>
        <v>Ян</v>
      </c>
      <c r="H296" s="27" t="s">
        <v>253</v>
      </c>
      <c r="I296" s="8"/>
      <c r="J296" s="21"/>
      <c r="K296" s="8"/>
      <c r="L296" s="8"/>
      <c r="M296" s="8"/>
      <c r="N296" s="8"/>
      <c r="O296" s="8"/>
      <c r="P296" s="8"/>
      <c r="Q296" s="8"/>
      <c r="R296" s="8"/>
    </row>
    <row r="297">
      <c r="A297" s="53"/>
      <c r="D297" s="26" t="s">
        <v>510</v>
      </c>
      <c r="E297" s="20" t="s">
        <v>511</v>
      </c>
      <c r="F297" s="56" t="str">
        <f>'Таблицы принятия решений'!C52</f>
        <v>ЗП 2</v>
      </c>
      <c r="G297" s="8" t="str">
        <f>'Таблицы принятия решений'!C61</f>
        <v>Саша-Черный</v>
      </c>
      <c r="H297" s="27" t="s">
        <v>253</v>
      </c>
      <c r="I297" s="8"/>
      <c r="J297" s="21"/>
      <c r="K297" s="8"/>
      <c r="L297" s="8"/>
      <c r="M297" s="8"/>
      <c r="N297" s="8"/>
      <c r="O297" s="8"/>
      <c r="P297" s="8"/>
      <c r="Q297" s="8"/>
      <c r="R297" s="8"/>
    </row>
    <row r="298">
      <c r="A298" s="88" t="s">
        <v>353</v>
      </c>
      <c r="B298" s="56" t="s">
        <v>369</v>
      </c>
      <c r="C298" s="4"/>
      <c r="D298" s="130"/>
      <c r="E298" s="51" t="str">
        <f t="shared" ref="E298:E301" si="82">E214</f>
        <v>Проверка поля ввода tel</v>
      </c>
      <c r="G298" s="8"/>
      <c r="H298" s="8"/>
      <c r="I298" s="8"/>
      <c r="J298" s="21"/>
      <c r="K298" s="8"/>
      <c r="L298" s="8"/>
      <c r="M298" s="8"/>
      <c r="N298" s="8"/>
      <c r="O298" s="8"/>
      <c r="P298" s="8"/>
      <c r="Q298" s="8"/>
      <c r="R298" s="8"/>
    </row>
    <row r="299">
      <c r="A299" s="90" t="str">
        <f t="shared" ref="A299:B299" si="81">A215</f>
        <v>1. Префикс +7 дает понимание формата ввода номера</v>
      </c>
      <c r="B299" s="20" t="str">
        <f t="shared" si="81"/>
        <v>ID1.3.1.1.1</v>
      </c>
      <c r="C299" s="18" t="s">
        <v>34</v>
      </c>
      <c r="D299" s="26" t="s">
        <v>512</v>
      </c>
      <c r="E299" s="51" t="str">
        <f t="shared" si="82"/>
        <v>Наличие префикса +7</v>
      </c>
      <c r="G299" s="8"/>
      <c r="H299" s="27" t="s">
        <v>253</v>
      </c>
      <c r="I299" s="8"/>
      <c r="J299" s="21"/>
      <c r="K299" s="8"/>
      <c r="L299" s="8"/>
      <c r="M299" s="8"/>
      <c r="N299" s="8"/>
      <c r="O299" s="8"/>
      <c r="P299" s="8"/>
      <c r="Q299" s="8"/>
      <c r="R299" s="8"/>
    </row>
    <row r="300">
      <c r="A300" s="90" t="str">
        <f t="shared" ref="A300:B300" si="83">A216</f>
        <v>2. Ограничение по количеству цифр в вводимом номере телефона (11 цифр)</v>
      </c>
      <c r="B300" s="20" t="str">
        <f t="shared" si="83"/>
        <v>ID1.3.1.1.2</v>
      </c>
      <c r="C300" s="18" t="s">
        <v>34</v>
      </c>
      <c r="D300" s="26" t="s">
        <v>513</v>
      </c>
      <c r="E300" s="51" t="str">
        <f t="shared" si="82"/>
        <v>Количество цифр, принимаемых полем</v>
      </c>
      <c r="F300" s="56" t="str">
        <f>'Таблицы принятия решений'!B52</f>
        <v>ЗП 1</v>
      </c>
      <c r="G300" s="8">
        <f>'Таблицы принятия решений'!B59</f>
        <v>1234567890</v>
      </c>
      <c r="H300" s="27" t="s">
        <v>253</v>
      </c>
      <c r="I300" s="8"/>
      <c r="J300" s="21"/>
      <c r="K300" s="8"/>
      <c r="L300" s="8"/>
      <c r="M300" s="8"/>
      <c r="N300" s="8"/>
      <c r="O300" s="8"/>
      <c r="P300" s="8"/>
      <c r="Q300" s="8"/>
      <c r="R300" s="8"/>
    </row>
    <row r="301">
      <c r="A301" s="90" t="str">
        <f t="shared" ref="A301:B301" si="84">A217</f>
        <v>3. При вставке скопированного номера из 11 цифр и более, цифра, стоящая после 11ой (с учетом +7) обрезается</v>
      </c>
      <c r="B301" s="20" t="str">
        <f t="shared" si="84"/>
        <v>ID1.3.1.1.3</v>
      </c>
      <c r="C301" s="18" t="s">
        <v>34</v>
      </c>
      <c r="D301" s="26" t="s">
        <v>514</v>
      </c>
      <c r="E301" s="51" t="str">
        <f t="shared" si="82"/>
        <v>Проверка поля ввода tel при вставке номера</v>
      </c>
      <c r="F301" s="56" t="str">
        <f>'Таблицы принятия решений'!E52</f>
        <v>ЗП 4</v>
      </c>
      <c r="G301" s="56" t="str">
        <f>'Таблицы принятия решений'!E59</f>
        <v>ctrl+V 123456789011</v>
      </c>
      <c r="H301" s="27" t="s">
        <v>253</v>
      </c>
      <c r="I301" s="8"/>
      <c r="J301" s="21"/>
      <c r="K301" s="8"/>
      <c r="L301" s="8"/>
      <c r="M301" s="8"/>
      <c r="N301" s="8"/>
      <c r="O301" s="8"/>
      <c r="P301" s="8"/>
      <c r="Q301" s="8"/>
      <c r="R301" s="8"/>
    </row>
    <row r="302">
      <c r="A302" s="61" t="str">
        <f t="shared" ref="A302:B302" si="85">A218</f>
        <v>4. Запрещено вводить телефон в неверном формате, буквы и спецсимволы</v>
      </c>
      <c r="B302" s="20" t="str">
        <f t="shared" si="85"/>
        <v>ID1.3.1.1.4</v>
      </c>
      <c r="C302" s="18" t="s">
        <v>34</v>
      </c>
      <c r="D302" s="26" t="s">
        <v>516</v>
      </c>
      <c r="E302" s="20" t="s">
        <v>517</v>
      </c>
      <c r="F302" s="56" t="str">
        <f>'Таблицы принятия решений'!H52</f>
        <v>ЗП 7</v>
      </c>
      <c r="G302" s="744" t="str">
        <f>'Таблицы принятия решений'!H64</f>
        <v>1234 8</v>
      </c>
      <c r="H302" s="27" t="s">
        <v>253</v>
      </c>
      <c r="I302" s="8"/>
      <c r="J302" s="21"/>
      <c r="K302" s="8"/>
      <c r="L302" s="8"/>
      <c r="M302" s="8"/>
      <c r="N302" s="8"/>
      <c r="O302" s="8"/>
      <c r="P302" s="8"/>
      <c r="Q302" s="8"/>
      <c r="R302" s="8"/>
    </row>
    <row r="303">
      <c r="A303" s="53"/>
      <c r="D303" s="26" t="s">
        <v>519</v>
      </c>
      <c r="E303" s="20" t="s">
        <v>520</v>
      </c>
      <c r="F303" s="56" t="str">
        <f>'Таблицы принятия решений'!J52</f>
        <v>ЗП 9</v>
      </c>
      <c r="G303" s="181" t="str">
        <f>'Таблицы принятия решений'!J64</f>
        <v>asdfgфыва</v>
      </c>
      <c r="H303" s="27" t="s">
        <v>253</v>
      </c>
      <c r="I303" s="8"/>
      <c r="J303" s="21"/>
      <c r="K303" s="8"/>
      <c r="L303" s="8"/>
      <c r="M303" s="8"/>
      <c r="N303" s="8"/>
      <c r="O303" s="8"/>
      <c r="P303" s="8"/>
      <c r="Q303" s="8"/>
      <c r="R303" s="8"/>
    </row>
    <row r="304">
      <c r="A304" s="90" t="str">
        <f t="shared" ref="A304:B304" si="86">A219</f>
        <v>5. При оставлении поля пустым и нажатии на кнопку "Отправить" поле подсвечивается красным цветом</v>
      </c>
      <c r="B304" s="20" t="str">
        <f t="shared" si="86"/>
        <v>ID1.3.1.1.5</v>
      </c>
      <c r="C304" s="18" t="s">
        <v>34</v>
      </c>
      <c r="D304" s="26" t="s">
        <v>521</v>
      </c>
      <c r="E304" s="51" t="str">
        <f>E219</f>
        <v>Пустое поле для ввода телефона (при заполненном ИНН ИП)</v>
      </c>
      <c r="F304" s="56" t="str">
        <f>'Таблицы принятия решений'!I52</f>
        <v>ЗП 8</v>
      </c>
      <c r="G304" s="181" t="s">
        <v>522</v>
      </c>
      <c r="H304" s="27" t="s">
        <v>253</v>
      </c>
      <c r="I304" s="8"/>
      <c r="J304" s="21"/>
      <c r="K304" s="8"/>
      <c r="L304" s="8"/>
      <c r="M304" s="8"/>
      <c r="N304" s="8"/>
      <c r="O304" s="8"/>
      <c r="P304" s="8"/>
      <c r="Q304" s="8"/>
      <c r="R304" s="8"/>
    </row>
    <row r="305">
      <c r="A305" s="88" t="s">
        <v>368</v>
      </c>
      <c r="B305" s="20" t="s">
        <v>369</v>
      </c>
      <c r="C305" s="20"/>
      <c r="D305" s="26"/>
      <c r="E305" s="51" t="str">
        <f t="shared" ref="E305:E307" si="87">E221</f>
        <v>Проверка поля ввода email</v>
      </c>
      <c r="G305" s="8"/>
      <c r="H305" s="8"/>
      <c r="I305" s="8"/>
      <c r="J305" s="21"/>
      <c r="K305" s="8"/>
      <c r="L305" s="8"/>
      <c r="M305" s="8"/>
      <c r="N305" s="8"/>
      <c r="O305" s="8"/>
      <c r="P305" s="8"/>
      <c r="Q305" s="8"/>
      <c r="R305" s="8"/>
    </row>
    <row r="306">
      <c r="A306" s="61" t="str">
        <f t="shared" ref="A306:A307" si="88">A222</f>
        <v>1.Это Combobox, содержит плейсхолдер "Ваш email" и кнопку внутри </v>
      </c>
      <c r="B306" s="99" t="s">
        <v>162</v>
      </c>
      <c r="C306" s="18" t="s">
        <v>34</v>
      </c>
      <c r="D306" s="26" t="s">
        <v>523</v>
      </c>
      <c r="E306" s="51" t="str">
        <f t="shared" si="87"/>
        <v>Проверка наличия плейсхолдера "Ваш email" и кнопки внутри</v>
      </c>
      <c r="G306" s="8"/>
      <c r="H306" s="27" t="s">
        <v>253</v>
      </c>
      <c r="I306" s="8"/>
      <c r="J306" s="21"/>
      <c r="K306" s="8"/>
      <c r="L306" s="8"/>
      <c r="M306" s="8"/>
      <c r="N306" s="8"/>
      <c r="O306" s="8"/>
      <c r="P306" s="8"/>
      <c r="Q306" s="8"/>
      <c r="R306" s="8"/>
    </row>
    <row r="307">
      <c r="A307" s="61" t="str">
        <f t="shared" si="88"/>
        <v>2.Поле содержит маску с обязательными атрибутами - "собака" и "точка"</v>
      </c>
      <c r="B307" s="99" t="s">
        <v>165</v>
      </c>
      <c r="C307" s="18" t="s">
        <v>34</v>
      </c>
      <c r="D307" s="26" t="s">
        <v>524</v>
      </c>
      <c r="E307" s="20" t="str">
        <f t="shared" si="87"/>
        <v>Ввод email с обязательными атрибутами - "собака" и точка с точкой и тире в именной области</v>
      </c>
      <c r="F307" s="56" t="str">
        <f>'Таблицы принятия решений'!B52</f>
        <v>ЗП 1</v>
      </c>
      <c r="G307" s="56" t="str">
        <f>'Таблицы принятия решений'!B60</f>
        <v>t.est-t@yandex.ru</v>
      </c>
      <c r="H307" s="27" t="s">
        <v>253</v>
      </c>
      <c r="I307" s="8"/>
      <c r="J307" s="21"/>
      <c r="K307" s="8"/>
      <c r="L307" s="8"/>
      <c r="M307" s="8"/>
      <c r="N307" s="8"/>
      <c r="O307" s="8"/>
      <c r="P307" s="8"/>
      <c r="Q307" s="8"/>
      <c r="R307" s="8"/>
    </row>
    <row r="308">
      <c r="A308" s="53"/>
      <c r="D308" s="26" t="s">
        <v>525</v>
      </c>
      <c r="E308" s="20" t="s">
        <v>526</v>
      </c>
      <c r="F308" s="56" t="str">
        <f>'Таблицы принятия решений'!C52</f>
        <v>ЗП 2</v>
      </c>
      <c r="G308" s="8" t="str">
        <f>'Таблицы принятия решений'!C60</f>
        <v>login_22@домен.рф</v>
      </c>
      <c r="H308" s="27" t="s">
        <v>253</v>
      </c>
      <c r="I308" s="8"/>
      <c r="J308" s="21"/>
      <c r="K308" s="8"/>
      <c r="L308" s="8"/>
      <c r="M308" s="8"/>
      <c r="N308" s="8"/>
      <c r="O308" s="8"/>
      <c r="P308" s="8"/>
      <c r="Q308" s="8"/>
      <c r="R308" s="8"/>
    </row>
    <row r="309">
      <c r="A309" s="53"/>
      <c r="D309" s="26" t="s">
        <v>527</v>
      </c>
      <c r="E309" s="20" t="s">
        <v>528</v>
      </c>
      <c r="F309" s="56" t="str">
        <f>'Таблицы принятия решений'!P52</f>
        <v>ЗП 15</v>
      </c>
      <c r="G309" s="8" t="str">
        <f>'Таблицы принятия решений'!P60</f>
        <v>t@gmail.рф</v>
      </c>
      <c r="H309" s="27" t="s">
        <v>253</v>
      </c>
      <c r="I309" s="8"/>
      <c r="J309" s="21"/>
      <c r="K309" s="8"/>
      <c r="L309" s="8"/>
      <c r="M309" s="8"/>
      <c r="N309" s="8"/>
      <c r="O309" s="8"/>
      <c r="P309" s="8"/>
      <c r="Q309" s="8"/>
      <c r="R309" s="8"/>
    </row>
    <row r="310">
      <c r="A310" s="53"/>
      <c r="D310" s="26" t="s">
        <v>529</v>
      </c>
      <c r="E310" s="20" t="s">
        <v>530</v>
      </c>
      <c r="F310" s="56" t="str">
        <f>'Таблицы принятия решений'!Q52</f>
        <v>ЗП 16</v>
      </c>
      <c r="G310" s="56" t="str">
        <f>'Таблицы принятия решений'!Q60</f>
        <v>test@gmail.com</v>
      </c>
      <c r="H310" s="27" t="s">
        <v>253</v>
      </c>
      <c r="I310" s="8"/>
      <c r="J310" s="21"/>
      <c r="K310" s="8"/>
      <c r="L310" s="8"/>
      <c r="M310" s="8"/>
      <c r="N310" s="8"/>
      <c r="O310" s="8"/>
      <c r="P310" s="8"/>
      <c r="Q310" s="8"/>
      <c r="R310" s="8"/>
    </row>
    <row r="311">
      <c r="A311" s="61" t="str">
        <f t="shared" ref="A311:B311" si="89">A224</f>
        <v>3. При незаполнении или некорректном заполнении поля, оно подсвечивается красным</v>
      </c>
      <c r="B311" s="20" t="str">
        <f t="shared" si="89"/>
        <v>ID1.2.7.2.5</v>
      </c>
      <c r="C311" s="20" t="s">
        <v>34</v>
      </c>
      <c r="D311" s="26" t="s">
        <v>531</v>
      </c>
      <c r="E311" s="56" t="s">
        <v>532</v>
      </c>
      <c r="F311" s="51" t="str">
        <f>'Таблицы принятия решений'!L52</f>
        <v>ЗП 11</v>
      </c>
      <c r="G311" s="182" t="s">
        <v>522</v>
      </c>
      <c r="H311" s="27" t="s">
        <v>253</v>
      </c>
      <c r="I311" s="8"/>
      <c r="J311" s="21"/>
      <c r="K311" s="8"/>
      <c r="L311" s="8"/>
      <c r="M311" s="8"/>
      <c r="N311" s="8"/>
      <c r="O311" s="8"/>
      <c r="P311" s="8"/>
      <c r="Q311" s="8"/>
      <c r="R311" s="8"/>
    </row>
    <row r="312">
      <c r="A312" s="53"/>
      <c r="D312" s="26" t="s">
        <v>533</v>
      </c>
      <c r="E312" s="56" t="s">
        <v>534</v>
      </c>
      <c r="F312" s="51" t="str">
        <f>'Таблицы принятия решений'!O52</f>
        <v>ЗП 14</v>
      </c>
      <c r="G312" s="182" t="str">
        <f>'Таблицы принятия решений'!O65</f>
        <v>только пробелы</v>
      </c>
      <c r="H312" s="27" t="s">
        <v>253</v>
      </c>
      <c r="I312" s="8"/>
      <c r="J312" s="21"/>
      <c r="K312" s="8"/>
      <c r="L312" s="8"/>
      <c r="M312" s="8"/>
      <c r="N312" s="8"/>
      <c r="O312" s="8"/>
      <c r="P312" s="8"/>
      <c r="Q312" s="8"/>
      <c r="R312" s="8"/>
    </row>
    <row r="313">
      <c r="A313" s="53"/>
      <c r="D313" s="26" t="s">
        <v>535</v>
      </c>
      <c r="E313" s="56" t="s">
        <v>536</v>
      </c>
      <c r="F313" s="51" t="str">
        <f>'Таблицы принятия решений'!M52</f>
        <v>ЗП 12</v>
      </c>
      <c r="G313" s="182" t="str">
        <f>'Таблицы принятия решений'!M65</f>
        <v>test@gmailcom</v>
      </c>
      <c r="H313" s="27" t="s">
        <v>253</v>
      </c>
      <c r="I313" s="8"/>
      <c r="J313" s="21"/>
      <c r="K313" s="8"/>
      <c r="L313" s="8"/>
      <c r="M313" s="8"/>
      <c r="N313" s="8"/>
      <c r="O313" s="8"/>
      <c r="P313" s="8"/>
      <c r="Q313" s="8"/>
      <c r="R313" s="8"/>
    </row>
    <row r="314">
      <c r="A314" s="90" t="str">
        <f t="shared" ref="A314:B314" si="90">A225</f>
        <v>Запрос не отправлен.
Сообщение: "Часть адреса до символа "@" не должна содержать символ &lt;кириллица&gt;" </v>
      </c>
      <c r="B314" s="20" t="str">
        <f t="shared" si="90"/>
        <v>ID1.2.7.2.6</v>
      </c>
      <c r="C314" s="18" t="s">
        <v>34</v>
      </c>
      <c r="D314" s="26" t="s">
        <v>537</v>
      </c>
      <c r="E314" s="20" t="s">
        <v>538</v>
      </c>
      <c r="F314" s="56" t="str">
        <f>'Таблицы принятия решений'!N52</f>
        <v>ЗП 13</v>
      </c>
      <c r="G314" s="56" t="str">
        <f>'Таблицы принятия решений'!N65</f>
        <v>шш@mail.ru</v>
      </c>
      <c r="H314" s="27" t="s">
        <v>253</v>
      </c>
      <c r="I314" s="8"/>
      <c r="J314" s="21"/>
      <c r="K314" s="8"/>
      <c r="L314" s="8"/>
      <c r="M314" s="8"/>
      <c r="N314" s="8"/>
      <c r="O314" s="8"/>
      <c r="P314" s="8"/>
      <c r="Q314" s="8"/>
      <c r="R314" s="8"/>
    </row>
    <row r="315">
      <c r="A315" s="90" t="str">
        <f t="shared" ref="A315:B315" si="91">A226</f>
        <v>При наведении курсора на кнопку "Отправить" цвет кнопки меняется с голубого на черный ( с #0081ff на #1c1c1c)</v>
      </c>
      <c r="B315" s="20" t="str">
        <f t="shared" si="91"/>
        <v>ID1.5.1.6</v>
      </c>
      <c r="C315" s="18" t="s">
        <v>34</v>
      </c>
      <c r="D315" s="26" t="s">
        <v>539</v>
      </c>
      <c r="E315" s="20" t="str">
        <f>E226</f>
        <v>Цвет фона и цвет текста кнопки Отправить при наведении курсора</v>
      </c>
      <c r="G315" s="8"/>
      <c r="H315" s="27" t="s">
        <v>253</v>
      </c>
      <c r="I315" s="8"/>
      <c r="J315" s="21"/>
      <c r="K315" s="8"/>
      <c r="L315" s="8"/>
      <c r="M315" s="8"/>
      <c r="N315" s="8"/>
      <c r="O315" s="8"/>
      <c r="P315" s="8"/>
      <c r="Q315" s="8"/>
      <c r="R315" s="8"/>
    </row>
    <row r="316">
      <c r="A316" s="90" t="str">
        <f t="shared" ref="A316:B316" si="92">A227</f>
        <v>При наведении курсора на кнопку "Отправить" цвет текста меняется с белого на голубой  ( с #fff на  #0081ff)</v>
      </c>
      <c r="B316" s="20" t="str">
        <f t="shared" si="92"/>
        <v>ID1.5.1.7</v>
      </c>
      <c r="G316" s="8"/>
      <c r="I316" s="8"/>
      <c r="J316" s="21"/>
      <c r="K316" s="8"/>
      <c r="L316" s="8"/>
      <c r="M316" s="8"/>
      <c r="N316" s="8"/>
      <c r="O316" s="8"/>
      <c r="P316" s="8"/>
      <c r="Q316" s="8"/>
      <c r="R316" s="8"/>
    </row>
    <row r="317">
      <c r="A317" s="58" t="s">
        <v>383</v>
      </c>
      <c r="B317" s="20" t="str">
        <f>B228</f>
        <v>ID1.5.1.8</v>
      </c>
      <c r="C317" s="18" t="s">
        <v>34</v>
      </c>
      <c r="D317" s="26" t="s">
        <v>540</v>
      </c>
      <c r="E317" s="20" t="str">
        <f>E228</f>
        <v>Условия для успешного запроса условий и сообщение системы</v>
      </c>
      <c r="F317" s="38" t="str">
        <f>'Таблицы принятия решений'!B52</f>
        <v>ЗП 1</v>
      </c>
      <c r="G317" s="8" t="s">
        <v>451</v>
      </c>
      <c r="H317" s="27" t="s">
        <v>253</v>
      </c>
      <c r="I317" s="8"/>
      <c r="J317" s="21"/>
      <c r="K317" s="8"/>
      <c r="L317" s="8"/>
      <c r="M317" s="8"/>
      <c r="N317" s="8"/>
      <c r="O317" s="8"/>
      <c r="P317" s="8"/>
      <c r="Q317" s="8"/>
      <c r="R317" s="8"/>
    </row>
    <row r="318">
      <c r="A318" s="53"/>
      <c r="G318" s="8" t="s">
        <v>452</v>
      </c>
      <c r="I318" s="8"/>
      <c r="J318" s="21"/>
      <c r="K318" s="8"/>
      <c r="L318" s="8"/>
      <c r="M318" s="8"/>
      <c r="N318" s="8"/>
      <c r="O318" s="8"/>
      <c r="P318" s="8"/>
      <c r="Q318" s="8"/>
      <c r="R318" s="8"/>
    </row>
    <row r="319">
      <c r="A319" s="53"/>
      <c r="G319" s="8" t="s">
        <v>541</v>
      </c>
      <c r="I319" s="8"/>
      <c r="J319" s="21"/>
      <c r="K319" s="8"/>
      <c r="L319" s="8"/>
      <c r="M319" s="8"/>
      <c r="N319" s="8"/>
      <c r="O319" s="8"/>
      <c r="P319" s="8"/>
      <c r="Q319" s="8"/>
      <c r="R319" s="8"/>
    </row>
    <row r="320">
      <c r="A320" s="61" t="str">
        <f t="shared" ref="A320:B320" si="93">A229</f>
        <v>После отправления запроса, оператор "iSpot" перезванивает на указанный в заявке номер</v>
      </c>
      <c r="B320" s="20" t="str">
        <f t="shared" si="93"/>
        <v>ID1.5.1.9</v>
      </c>
      <c r="C320" s="20"/>
      <c r="D320" s="130"/>
      <c r="E320" s="51"/>
      <c r="G320" s="8"/>
      <c r="H320" s="8"/>
      <c r="I320" s="8"/>
      <c r="J320" s="23" t="s">
        <v>254</v>
      </c>
      <c r="K320" s="8"/>
      <c r="L320" s="8"/>
      <c r="M320" s="8"/>
      <c r="N320" s="8"/>
      <c r="O320" s="8"/>
      <c r="P320" s="8"/>
      <c r="Q320" s="8"/>
      <c r="R320" s="8"/>
    </row>
    <row r="321">
      <c r="A321" s="90" t="str">
        <f t="shared" ref="A321:B321" si="94">A230</f>
        <v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v>
      </c>
      <c r="B321" s="20" t="str">
        <f t="shared" si="94"/>
        <v>ID1.5.1.10</v>
      </c>
      <c r="C321" s="18" t="s">
        <v>34</v>
      </c>
      <c r="D321" s="26" t="s">
        <v>542</v>
      </c>
      <c r="E321" s="20" t="str">
        <f t="shared" ref="E321:E324" si="96">E230</f>
        <v>Получение письма в ответ на запрос условий на Email</v>
      </c>
      <c r="G321" s="8"/>
      <c r="H321" s="27" t="s">
        <v>253</v>
      </c>
      <c r="I321" s="8"/>
      <c r="J321" s="21"/>
      <c r="K321" s="8"/>
      <c r="L321" s="8"/>
      <c r="M321" s="8"/>
      <c r="N321" s="8"/>
      <c r="O321" s="8"/>
      <c r="P321" s="8"/>
      <c r="Q321" s="8"/>
      <c r="R321" s="8"/>
    </row>
    <row r="322">
      <c r="A322" s="90" t="str">
        <f t="shared" ref="A322:B322" si="95">A231</f>
        <v>Для заполнения поля ввода ИНН необходимо выбрать одну из позиций радиобаттона "ИП/Юр.лицо"</v>
      </c>
      <c r="B322" s="20" t="str">
        <f t="shared" si="95"/>
        <v>ID1.5.1.11</v>
      </c>
      <c r="C322" s="18" t="s">
        <v>34</v>
      </c>
      <c r="D322" s="26" t="s">
        <v>544</v>
      </c>
      <c r="E322" s="20" t="str">
        <f t="shared" si="96"/>
        <v>Условие для начала заполнения поля ИНН</v>
      </c>
      <c r="G322" s="8"/>
      <c r="H322" s="27" t="s">
        <v>253</v>
      </c>
      <c r="I322" s="8"/>
      <c r="J322" s="21"/>
      <c r="K322" s="8"/>
      <c r="L322" s="8"/>
      <c r="M322" s="8"/>
      <c r="N322" s="8"/>
      <c r="O322" s="8"/>
      <c r="P322" s="8"/>
      <c r="Q322" s="8"/>
      <c r="R322" s="8"/>
    </row>
    <row r="323">
      <c r="A323" s="61" t="str">
        <f t="shared" ref="A323:B323" si="97">A232</f>
        <v>При оставлении поля ввода ИНН пустым/некорректном заполнении после нажатия на кнопку "Отправить" поле становится красным. </v>
      </c>
      <c r="B323" s="20" t="str">
        <f t="shared" si="97"/>
        <v>ID1.5.1.12</v>
      </c>
      <c r="C323" s="18" t="s">
        <v>34</v>
      </c>
      <c r="D323" s="26" t="s">
        <v>545</v>
      </c>
      <c r="E323" s="20" t="str">
        <f t="shared" si="96"/>
        <v>Оставление поля ИНН ИП пустым</v>
      </c>
      <c r="F323" s="56" t="str">
        <f>'Таблицы принятия решений'!D52</f>
        <v>ЗП 3</v>
      </c>
      <c r="G323" s="8" t="s">
        <v>397</v>
      </c>
      <c r="H323" s="27" t="s">
        <v>253</v>
      </c>
      <c r="I323" s="8"/>
      <c r="J323" s="21"/>
      <c r="K323" s="8"/>
      <c r="L323" s="8"/>
      <c r="M323" s="8"/>
      <c r="N323" s="8"/>
      <c r="O323" s="8"/>
      <c r="P323" s="8"/>
      <c r="Q323" s="8"/>
      <c r="R323" s="8"/>
    </row>
    <row r="324">
      <c r="A324" s="53"/>
      <c r="D324" s="26" t="s">
        <v>546</v>
      </c>
      <c r="E324" s="20" t="str">
        <f t="shared" si="96"/>
        <v>Оставление поля ИНН юр.лицо пустым</v>
      </c>
      <c r="F324" s="56" t="str">
        <f>'Таблицы принятия решений'!E52</f>
        <v>ЗП 4</v>
      </c>
      <c r="G324" s="8" t="s">
        <v>400</v>
      </c>
      <c r="H324" s="27" t="s">
        <v>253</v>
      </c>
      <c r="I324" s="8"/>
      <c r="J324" s="21"/>
      <c r="K324" s="8"/>
      <c r="L324" s="8"/>
      <c r="M324" s="8"/>
      <c r="N324" s="8"/>
      <c r="O324" s="8"/>
      <c r="P324" s="8"/>
      <c r="Q324" s="8"/>
      <c r="R324" s="8"/>
    </row>
    <row r="325">
      <c r="A325" s="53"/>
      <c r="D325" s="26" t="s">
        <v>547</v>
      </c>
      <c r="E325" s="20" t="s">
        <v>548</v>
      </c>
      <c r="F325" s="56" t="str">
        <f>'Таблицы принятия решений'!F52</f>
        <v>ЗП 5</v>
      </c>
      <c r="G325" s="8" t="s">
        <v>549</v>
      </c>
      <c r="H325" s="27" t="s">
        <v>253</v>
      </c>
      <c r="I325" s="8"/>
      <c r="J325" s="21"/>
      <c r="K325" s="8"/>
      <c r="L325" s="8"/>
      <c r="M325" s="8"/>
      <c r="N325" s="8"/>
      <c r="O325" s="8"/>
      <c r="P325" s="8"/>
      <c r="Q325" s="8"/>
      <c r="R325" s="8"/>
    </row>
    <row r="326">
      <c r="A326" s="53"/>
      <c r="D326" s="26" t="s">
        <v>551</v>
      </c>
      <c r="E326" s="20" t="s">
        <v>552</v>
      </c>
      <c r="F326" s="56" t="str">
        <f>'Таблицы принятия решений'!G52</f>
        <v>ЗП 6</v>
      </c>
      <c r="G326" s="8" t="s">
        <v>553</v>
      </c>
      <c r="H326" s="27" t="s">
        <v>253</v>
      </c>
      <c r="I326" s="8"/>
      <c r="J326" s="21"/>
      <c r="K326" s="8"/>
      <c r="L326" s="8"/>
      <c r="M326" s="8"/>
      <c r="N326" s="8"/>
      <c r="O326" s="8"/>
      <c r="P326" s="8"/>
      <c r="Q326" s="8"/>
      <c r="R326" s="8"/>
    </row>
    <row r="327">
      <c r="A327" s="90" t="str">
        <f t="shared" ref="A327:B327" si="98">A236</f>
        <v>При выборе радиобаттона в позиции ИП поле ИНН принимает длину 12 символов</v>
      </c>
      <c r="B327" s="20" t="str">
        <f t="shared" si="98"/>
        <v>ID1.5.1.13</v>
      </c>
      <c r="C327" s="18" t="s">
        <v>34</v>
      </c>
      <c r="D327" s="26" t="s">
        <v>555</v>
      </c>
      <c r="E327" s="20" t="s">
        <v>410</v>
      </c>
      <c r="F327" s="56" t="str">
        <f>'Таблицы принятия решений'!B52</f>
        <v>ЗП 1</v>
      </c>
      <c r="G327" s="56">
        <f>'Таблицы принятия решений'!B56</f>
        <v>632201545111</v>
      </c>
      <c r="H327" s="27" t="s">
        <v>253</v>
      </c>
      <c r="I327" s="8"/>
      <c r="J327" s="21"/>
      <c r="K327" s="8"/>
      <c r="L327" s="8"/>
      <c r="M327" s="8"/>
      <c r="N327" s="8"/>
      <c r="O327" s="8"/>
      <c r="P327" s="8"/>
      <c r="Q327" s="8"/>
      <c r="R327" s="8"/>
    </row>
    <row r="328">
      <c r="A328" s="90" t="str">
        <f t="shared" ref="A328:B328" si="99">A237</f>
        <v>При выборе радиобаттона в позиции Юр.лицо поле ИНН принимает длину 10 символов</v>
      </c>
      <c r="B328" s="20" t="str">
        <f t="shared" si="99"/>
        <v>ID1.5.1.14</v>
      </c>
      <c r="C328" s="18" t="s">
        <v>34</v>
      </c>
      <c r="D328" s="26" t="s">
        <v>556</v>
      </c>
      <c r="E328" s="20" t="str">
        <f t="shared" ref="E328:E332" si="100">E275</f>
        <v>Проверка ввода ИНН Юр.лица (содержит маску для ввода 10 цифр)</v>
      </c>
      <c r="F328" s="56" t="str">
        <f>'Таблицы принятия решений'!C52</f>
        <v>ЗП 2</v>
      </c>
      <c r="G328" s="8">
        <f>'Таблицы принятия решений'!C56</f>
        <v>6323016222</v>
      </c>
      <c r="H328" s="27" t="s">
        <v>253</v>
      </c>
      <c r="I328" s="8"/>
      <c r="J328" s="21"/>
      <c r="K328" s="8"/>
      <c r="L328" s="8"/>
      <c r="M328" s="8"/>
      <c r="N328" s="8"/>
      <c r="O328" s="8"/>
      <c r="P328" s="8"/>
      <c r="Q328" s="8"/>
      <c r="R328" s="8"/>
    </row>
    <row r="329">
      <c r="A329" s="90" t="str">
        <f t="shared" ref="A329:A331" si="101">A276</f>
        <v>При отсутствии в поле ввода Email точки запрос не отправляется.
Сообщение "Вы ввели некорректный email. Вернитесь в форму и проверьте введенный email адреса"</v>
      </c>
      <c r="B329" s="20" t="str">
        <f t="shared" ref="B329:B331" si="102">B238</f>
        <v>ID1.5.1.15</v>
      </c>
      <c r="C329" s="18" t="s">
        <v>34</v>
      </c>
      <c r="D329" s="26" t="s">
        <v>557</v>
      </c>
      <c r="E329" s="20" t="str">
        <f t="shared" si="100"/>
        <v>Сообщение системы при отсутствии в поле ввода Email точки</v>
      </c>
      <c r="F329" s="56" t="str">
        <f>'Таблицы принятия решений'!M52</f>
        <v>ЗП 12</v>
      </c>
      <c r="G329" s="8" t="str">
        <f>'Таблицы принятия решений'!M65</f>
        <v>test@gmailcom</v>
      </c>
      <c r="H329" s="27" t="s">
        <v>253</v>
      </c>
      <c r="I329" s="8"/>
      <c r="J329" s="21"/>
      <c r="K329" s="8"/>
      <c r="L329" s="8"/>
      <c r="M329" s="8"/>
      <c r="N329" s="8"/>
      <c r="O329" s="8"/>
      <c r="P329" s="8"/>
      <c r="Q329" s="8"/>
      <c r="R329" s="8"/>
    </row>
    <row r="330">
      <c r="A330" s="90" t="str">
        <f t="shared" si="101"/>
        <v>При отсутствии в поле ввода Email "собаки" запрос не отправляется
Сообщение: "Адрес эл.почты должен содержать символ @. В адресе &lt;адрес&gt; отсутствует символ @."</v>
      </c>
      <c r="B330" s="20" t="str">
        <f t="shared" si="102"/>
        <v>ID1.5.1.16</v>
      </c>
      <c r="C330" s="18" t="s">
        <v>34</v>
      </c>
      <c r="D330" s="26" t="s">
        <v>559</v>
      </c>
      <c r="E330" s="20" t="str">
        <f t="shared" si="100"/>
        <v>Сообщение системы при отсутствии в поле ввода Email @.</v>
      </c>
      <c r="F330" s="56" t="str">
        <f>'Таблицы принятия решений'!K52</f>
        <v>ЗП 10</v>
      </c>
      <c r="G330" s="78" t="str">
        <f>'Таблицы принятия решений'!K65</f>
        <v>testgmail.com</v>
      </c>
      <c r="H330" s="27" t="s">
        <v>253</v>
      </c>
      <c r="I330" s="8"/>
      <c r="J330" s="21"/>
      <c r="K330" s="8"/>
      <c r="L330" s="8"/>
      <c r="M330" s="8"/>
      <c r="N330" s="8"/>
      <c r="O330" s="8"/>
      <c r="P330" s="8"/>
      <c r="Q330" s="8"/>
      <c r="R330" s="8"/>
    </row>
    <row r="331">
      <c r="A331" s="90" t="str">
        <f t="shared" si="101"/>
        <v>При вводе в поле ввода Email только @, запрос не отправляется, выходит сообщение системы: "Введите часть адреса до символа "@". Адрес "@" неполный. </v>
      </c>
      <c r="B331" s="20" t="str">
        <f t="shared" si="102"/>
        <v>ID1.5.1.17</v>
      </c>
      <c r="C331" s="18" t="s">
        <v>34</v>
      </c>
      <c r="D331" s="26" t="s">
        <v>560</v>
      </c>
      <c r="E331" s="20" t="str">
        <f t="shared" si="100"/>
        <v>Сообщение системы при вводе в поле вода Email только "собаки"</v>
      </c>
      <c r="F331" s="56" t="str">
        <f>'Таблицы принятия решений'!R52</f>
        <v>ЗП 17</v>
      </c>
      <c r="G331" s="8" t="str">
        <f>'Таблицы принятия решений'!R65</f>
        <v>@ </v>
      </c>
      <c r="H331" s="27" t="s">
        <v>253</v>
      </c>
      <c r="I331" s="8"/>
      <c r="J331" s="21"/>
      <c r="K331" s="8"/>
      <c r="L331" s="8"/>
      <c r="M331" s="8"/>
      <c r="N331" s="8"/>
      <c r="O331" s="8"/>
      <c r="P331" s="8"/>
      <c r="Q331" s="8"/>
      <c r="R331" s="8"/>
    </row>
    <row r="332">
      <c r="A332" s="58" t="s">
        <v>467</v>
      </c>
      <c r="B332" s="20" t="str">
        <f>B279</f>
        <v>ID1.5.2.3</v>
      </c>
      <c r="C332" s="18" t="s">
        <v>34</v>
      </c>
      <c r="D332" s="26" t="s">
        <v>561</v>
      </c>
      <c r="E332" s="20" t="str">
        <f t="shared" si="100"/>
        <v>ввод в поле Комментарий кириллица + спецсимволы</v>
      </c>
      <c r="F332" s="38" t="str">
        <f>'Таблицы принятия решений'!B52</f>
        <v>ЗП 1</v>
      </c>
      <c r="G332" s="179" t="str">
        <f>'Таблицы принятия решений'!B62</f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) =?* '&lt;&gt; #|; ²³~ @`´ ©«» ¤¼× {}abc def ghi jkl mno pqrs tuv wxyz ABC DEF GHI JKL MNO PQRS TUV WXYZ !"§ $%&amp;</v>
      </c>
      <c r="H332" s="27" t="s">
        <v>253</v>
      </c>
      <c r="I332" s="8"/>
      <c r="J332" s="21"/>
      <c r="K332" s="8"/>
      <c r="L332" s="8"/>
      <c r="M332" s="8"/>
      <c r="N332" s="8"/>
      <c r="O332" s="8"/>
      <c r="P332" s="8"/>
      <c r="Q332" s="8"/>
      <c r="R332" s="8"/>
    </row>
    <row r="333">
      <c r="A333" s="53"/>
      <c r="D333" s="26" t="s">
        <v>562</v>
      </c>
      <c r="E333" s="20" t="s">
        <v>563</v>
      </c>
      <c r="F333" s="56" t="str">
        <f>'Таблицы принятия решений'!P52</f>
        <v>ЗП 15</v>
      </c>
      <c r="G333" s="8" t="s">
        <v>522</v>
      </c>
      <c r="H333" s="27" t="s">
        <v>253</v>
      </c>
      <c r="I333" s="8"/>
      <c r="J333" s="21"/>
      <c r="K333" s="8"/>
      <c r="L333" s="8"/>
      <c r="M333" s="8"/>
      <c r="N333" s="8"/>
      <c r="O333" s="8"/>
      <c r="P333" s="8"/>
      <c r="Q333" s="8"/>
      <c r="R333" s="8"/>
    </row>
    <row r="334">
      <c r="A334" s="53"/>
      <c r="D334" s="26" t="s">
        <v>564</v>
      </c>
      <c r="E334" s="51" t="s">
        <v>565</v>
      </c>
      <c r="F334" s="56" t="str">
        <f>'Таблицы принятия решений'!Q52</f>
        <v>ЗП 16</v>
      </c>
      <c r="G334" s="8" t="str">
        <f>'Таблицы принятия решений'!Q67</f>
        <v>только пробелы</v>
      </c>
      <c r="H334" s="27" t="s">
        <v>253</v>
      </c>
      <c r="I334" s="8"/>
      <c r="J334" s="21"/>
      <c r="K334" s="8"/>
      <c r="L334" s="8"/>
      <c r="M334" s="8"/>
      <c r="N334" s="8"/>
      <c r="O334" s="8"/>
      <c r="P334" s="8"/>
      <c r="Q334" s="8"/>
      <c r="R334" s="8"/>
    </row>
    <row r="335">
      <c r="A335" s="316" t="str">
        <f>'рабочая форма матрица трассиров'!A179</f>
        <v>Блок "Запросить условия"</v>
      </c>
      <c r="B335" s="3"/>
      <c r="C335" s="20"/>
      <c r="D335" s="4"/>
      <c r="E335" s="4"/>
      <c r="G335" s="8"/>
      <c r="H335" s="8"/>
      <c r="I335" s="8"/>
      <c r="J335" s="21"/>
      <c r="K335" s="8"/>
      <c r="L335" s="8"/>
      <c r="M335" s="8"/>
      <c r="N335" s="8"/>
      <c r="O335" s="8"/>
      <c r="P335" s="8"/>
      <c r="Q335" s="8"/>
      <c r="R335" s="8"/>
    </row>
    <row r="336">
      <c r="A336" s="88" t="s">
        <v>566</v>
      </c>
      <c r="B336" s="3" t="s">
        <v>567</v>
      </c>
      <c r="C336" s="20"/>
      <c r="D336" s="4"/>
      <c r="E336" s="20" t="s">
        <v>568</v>
      </c>
      <c r="G336" s="8"/>
      <c r="H336" s="8"/>
      <c r="I336" s="8"/>
      <c r="J336" s="21"/>
      <c r="K336" s="8"/>
      <c r="L336" s="8"/>
      <c r="M336" s="8"/>
      <c r="N336" s="8"/>
      <c r="O336" s="8"/>
      <c r="P336" s="8"/>
      <c r="Q336" s="8"/>
      <c r="R336" s="8"/>
    </row>
    <row r="337">
      <c r="A337" s="740" t="str">
        <f t="shared" ref="A337:A339" si="103">A211</f>
        <v>Должен содержать поля: 
обязательные:
1. Радиобаттон «ИП/Юр.лицо»
2. Поле ввода ИНН
3. Поле ввода tel 
4. Поле ввода Email
5. Кнопка «Отправить»
необязательное поле:
6.Поле ввода "Имя"</v>
      </c>
      <c r="B337" s="159" t="s">
        <v>344</v>
      </c>
      <c r="C337" s="18" t="s">
        <v>34</v>
      </c>
      <c r="D337" s="103" t="s">
        <v>569</v>
      </c>
      <c r="E337" s="20" t="str">
        <f t="shared" ref="E337:E350" si="104">E211</f>
        <v>Содержание блока Запросить условия</v>
      </c>
      <c r="G337" s="8"/>
      <c r="H337" s="27" t="s">
        <v>253</v>
      </c>
      <c r="I337" s="8"/>
      <c r="J337" s="21"/>
      <c r="K337" s="8"/>
      <c r="L337" s="8"/>
      <c r="M337" s="8"/>
      <c r="N337" s="8"/>
      <c r="O337" s="8"/>
      <c r="P337" s="8"/>
      <c r="Q337" s="8"/>
      <c r="R337" s="8"/>
    </row>
    <row r="338">
      <c r="A338" s="90" t="str">
        <f t="shared" si="103"/>
        <v>Поле ввода ИНН:
- содержит плейсхолдер ИНН
- содержит маску в виде нижнего подчеркивания для ввода 12 цифр для ИП
- содержит маску в виде нижнего подчеркивания для ввода 10 цифр для Юр.лица</v>
      </c>
      <c r="B338" s="17" t="str">
        <f t="shared" ref="B338:B339" si="105">B212</f>
        <v>ID1.5.1.2</v>
      </c>
      <c r="C338" s="18" t="s">
        <v>24</v>
      </c>
      <c r="D338" s="103" t="s">
        <v>570</v>
      </c>
      <c r="E338" s="20" t="str">
        <f t="shared" si="104"/>
        <v>Проверка поля ввода ИНН на наличие плейсхолдера и маски</v>
      </c>
      <c r="G338" s="8"/>
      <c r="H338" s="27" t="s">
        <v>253</v>
      </c>
      <c r="I338" s="8"/>
      <c r="J338" s="21"/>
      <c r="K338" s="8"/>
      <c r="L338" s="8"/>
      <c r="M338" s="8"/>
      <c r="N338" s="8"/>
      <c r="O338" s="8"/>
      <c r="P338" s="8"/>
      <c r="Q338" s="8"/>
      <c r="R338" s="8"/>
    </row>
    <row r="339">
      <c r="A339" s="90" t="str">
        <f t="shared" si="103"/>
        <v>Поле ввода Имя может содержать как буквы, символы, так и цифры, не имеет максимальной длины</v>
      </c>
      <c r="B339" s="17" t="str">
        <f t="shared" si="105"/>
        <v>ID1.5.1.3</v>
      </c>
      <c r="C339" s="18" t="s">
        <v>34</v>
      </c>
      <c r="D339" s="140" t="s">
        <v>571</v>
      </c>
      <c r="E339" s="20" t="str">
        <f t="shared" si="104"/>
        <v>Проверка поля ввода Имя</v>
      </c>
      <c r="F339" s="56" t="str">
        <f t="shared" ref="F339:G339" si="106">F213</f>
        <v>ЗУ 15</v>
      </c>
      <c r="G339" s="56" t="str">
        <f t="shared" si="106"/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 JKL MNO PQRS TUV WXYZ !"§ $%&amp; /()</v>
      </c>
      <c r="H339" s="27" t="s">
        <v>253</v>
      </c>
      <c r="I339" s="8"/>
      <c r="J339" s="21"/>
      <c r="K339" s="8"/>
      <c r="L339" s="8"/>
      <c r="M339" s="8"/>
      <c r="N339" s="8"/>
      <c r="O339" s="8"/>
      <c r="P339" s="8"/>
      <c r="Q339" s="8"/>
      <c r="R339" s="8"/>
    </row>
    <row r="340">
      <c r="A340" s="88" t="s">
        <v>353</v>
      </c>
      <c r="B340" s="17" t="s">
        <v>369</v>
      </c>
      <c r="C340" s="20"/>
      <c r="D340" s="130"/>
      <c r="E340" s="20" t="str">
        <f t="shared" si="104"/>
        <v>Проверка поля ввода tel</v>
      </c>
      <c r="F340" s="56" t="str">
        <f t="shared" ref="F340:F346" si="108">F214</f>
        <v/>
      </c>
      <c r="G340" s="8"/>
      <c r="H340" s="8"/>
      <c r="I340" s="8"/>
      <c r="J340" s="21"/>
      <c r="K340" s="8"/>
      <c r="L340" s="8"/>
      <c r="M340" s="8"/>
      <c r="N340" s="8"/>
      <c r="O340" s="8"/>
      <c r="P340" s="8"/>
      <c r="Q340" s="8"/>
      <c r="R340" s="8"/>
    </row>
    <row r="341">
      <c r="A341" s="745" t="str">
        <f t="shared" ref="A341:B341" si="107">A215</f>
        <v>1. Префикс +7 дает понимание формата ввода номера</v>
      </c>
      <c r="B341" s="17" t="str">
        <f t="shared" si="107"/>
        <v>ID1.3.1.1.1</v>
      </c>
      <c r="C341" s="18" t="s">
        <v>34</v>
      </c>
      <c r="D341" s="187" t="s">
        <v>572</v>
      </c>
      <c r="E341" s="188" t="str">
        <f t="shared" si="104"/>
        <v>Наличие префикса +7</v>
      </c>
      <c r="F341" s="56" t="str">
        <f t="shared" si="108"/>
        <v/>
      </c>
      <c r="G341" s="8"/>
      <c r="H341" s="27" t="s">
        <v>253</v>
      </c>
      <c r="I341" s="8"/>
      <c r="J341" s="21"/>
      <c r="K341" s="8"/>
      <c r="L341" s="8"/>
      <c r="M341" s="8"/>
      <c r="N341" s="8"/>
      <c r="O341" s="8"/>
      <c r="P341" s="8"/>
      <c r="Q341" s="8"/>
      <c r="R341" s="8"/>
    </row>
    <row r="342">
      <c r="A342" s="746" t="str">
        <f t="shared" ref="A342:B342" si="109">A216</f>
        <v>2. Ограничение по количеству цифр в вводимом номере телефона (11 цифр)</v>
      </c>
      <c r="B342" s="17" t="str">
        <f t="shared" si="109"/>
        <v>ID1.3.1.1.2</v>
      </c>
      <c r="C342" s="18" t="s">
        <v>34</v>
      </c>
      <c r="D342" s="140" t="s">
        <v>573</v>
      </c>
      <c r="E342" s="43" t="str">
        <f t="shared" si="104"/>
        <v>Количество цифр, принимаемых полем</v>
      </c>
      <c r="F342" s="56" t="str">
        <f t="shared" si="108"/>
        <v>ЗУ 5</v>
      </c>
      <c r="G342" s="56">
        <f t="shared" ref="G342:G346" si="111">G216</f>
        <v>1234567890</v>
      </c>
      <c r="H342" s="27" t="s">
        <v>253</v>
      </c>
      <c r="I342" s="8"/>
      <c r="J342" s="21"/>
      <c r="K342" s="8"/>
      <c r="L342" s="8"/>
      <c r="M342" s="8"/>
      <c r="N342" s="8"/>
      <c r="O342" s="8"/>
      <c r="P342" s="8"/>
      <c r="Q342" s="8"/>
      <c r="R342" s="8"/>
    </row>
    <row r="343">
      <c r="A343" s="746" t="str">
        <f t="shared" ref="A343:B343" si="110">A217</f>
        <v>3. При вставке скопированного номера из 11 цифр и более, цифра, стоящая после 11ой (с учетом +7) обрезается</v>
      </c>
      <c r="B343" s="17" t="str">
        <f t="shared" si="110"/>
        <v>ID1.3.1.1.3</v>
      </c>
      <c r="C343" s="18" t="s">
        <v>34</v>
      </c>
      <c r="D343" s="140" t="s">
        <v>574</v>
      </c>
      <c r="E343" s="43" t="str">
        <f t="shared" si="104"/>
        <v>Проверка поля ввода tel при вставке номера</v>
      </c>
      <c r="F343" s="56" t="str">
        <f t="shared" si="108"/>
        <v>ЗУ 2</v>
      </c>
      <c r="G343" s="56" t="str">
        <f t="shared" si="111"/>
        <v>ctrl+V 12345678900</v>
      </c>
      <c r="H343" s="27" t="s">
        <v>253</v>
      </c>
      <c r="I343" s="8"/>
      <c r="J343" s="21"/>
      <c r="K343" s="8"/>
      <c r="L343" s="8"/>
      <c r="M343" s="8"/>
      <c r="N343" s="8"/>
      <c r="O343" s="8"/>
      <c r="P343" s="8"/>
      <c r="Q343" s="8"/>
      <c r="R343" s="8"/>
    </row>
    <row r="344">
      <c r="A344" s="746" t="str">
        <f t="shared" ref="A344:B344" si="112">A218</f>
        <v>4. Запрещено вводить телефон в неверном формате, буквы и спецсимволы</v>
      </c>
      <c r="B344" s="17" t="str">
        <f t="shared" si="112"/>
        <v>ID1.3.1.1.4</v>
      </c>
      <c r="C344" s="18" t="s">
        <v>34</v>
      </c>
      <c r="D344" s="140" t="s">
        <v>575</v>
      </c>
      <c r="E344" s="43" t="str">
        <f t="shared" si="104"/>
        <v>Проверка некорректного ввода в поле tel</v>
      </c>
      <c r="F344" s="56" t="str">
        <f t="shared" si="108"/>
        <v>ЗУ 14</v>
      </c>
      <c r="G344" s="56">
        <f t="shared" si="111"/>
        <v>123456789</v>
      </c>
      <c r="H344" s="27" t="s">
        <v>253</v>
      </c>
      <c r="I344" s="8"/>
      <c r="J344" s="21"/>
      <c r="K344" s="8"/>
      <c r="L344" s="8"/>
      <c r="M344" s="8"/>
      <c r="N344" s="8"/>
      <c r="O344" s="8"/>
      <c r="P344" s="8"/>
      <c r="Q344" s="8"/>
      <c r="R344" s="8"/>
    </row>
    <row r="345">
      <c r="A345" s="149" t="str">
        <f t="shared" ref="A345:B345" si="113">A219</f>
        <v>5. При оставлении поля пустым и нажатии на кнопку "Отправить" поле подсвечивается красным цветом</v>
      </c>
      <c r="B345" s="189" t="str">
        <f t="shared" si="113"/>
        <v>ID1.3.1.1.5</v>
      </c>
      <c r="C345" s="18" t="s">
        <v>34</v>
      </c>
      <c r="D345" s="103" t="s">
        <v>576</v>
      </c>
      <c r="E345" s="43" t="str">
        <f t="shared" si="104"/>
        <v>Пустое поле для ввода телефона (при заполненном ИНН ИП)</v>
      </c>
      <c r="F345" s="56" t="str">
        <f t="shared" si="108"/>
        <v>ЗУ 7</v>
      </c>
      <c r="G345" s="56" t="str">
        <f t="shared" si="111"/>
        <v>поле tel пустое
ИНН ИП заполнено</v>
      </c>
      <c r="H345" s="27" t="s">
        <v>253</v>
      </c>
      <c r="I345" s="8"/>
      <c r="J345" s="21"/>
      <c r="K345" s="8"/>
      <c r="L345" s="8"/>
      <c r="M345" s="8"/>
      <c r="N345" s="8"/>
      <c r="O345" s="8"/>
      <c r="P345" s="8"/>
      <c r="Q345" s="8"/>
      <c r="R345" s="8"/>
    </row>
    <row r="346">
      <c r="A346" s="190"/>
      <c r="B346" s="41"/>
      <c r="D346" s="191"/>
      <c r="E346" s="192" t="str">
        <f t="shared" si="104"/>
        <v>Пустое поле для ввода телефона (при заполненном ИНН юр.лицо)</v>
      </c>
      <c r="F346" s="56" t="str">
        <f t="shared" si="108"/>
        <v>ЗУ 8</v>
      </c>
      <c r="G346" s="8" t="str">
        <f t="shared" si="111"/>
        <v>поле tel пустое
ИНН юр.лицо заполнено</v>
      </c>
      <c r="H346" s="27" t="s">
        <v>253</v>
      </c>
      <c r="I346" s="8"/>
      <c r="J346" s="21"/>
      <c r="K346" s="8"/>
      <c r="L346" s="8"/>
      <c r="M346" s="8"/>
      <c r="N346" s="8"/>
      <c r="O346" s="8"/>
      <c r="P346" s="8"/>
      <c r="Q346" s="8"/>
      <c r="R346" s="8"/>
    </row>
    <row r="347">
      <c r="A347" s="58" t="s">
        <v>368</v>
      </c>
      <c r="B347" s="189" t="str">
        <f>B221</f>
        <v>ID1.5.1.5</v>
      </c>
      <c r="C347" s="20"/>
      <c r="D347" s="130"/>
      <c r="E347" s="20" t="str">
        <f t="shared" si="104"/>
        <v>Проверка поля ввода email</v>
      </c>
      <c r="H347" s="8"/>
      <c r="I347" s="8"/>
      <c r="J347" s="21"/>
      <c r="K347" s="8"/>
      <c r="L347" s="8"/>
      <c r="M347" s="8"/>
      <c r="N347" s="8"/>
      <c r="O347" s="8"/>
      <c r="P347" s="8"/>
      <c r="Q347" s="8"/>
      <c r="R347" s="8"/>
    </row>
    <row r="348">
      <c r="A348" s="90" t="str">
        <f t="shared" ref="A348:A353" si="115">A222</f>
        <v>1.Это Combobox, содержит плейсхолдер "Ваш email" и кнопку внутри </v>
      </c>
      <c r="B348" s="167" t="s">
        <v>162</v>
      </c>
      <c r="C348" s="18" t="s">
        <v>34</v>
      </c>
      <c r="D348" s="140" t="s">
        <v>577</v>
      </c>
      <c r="E348" s="20" t="str">
        <f t="shared" si="104"/>
        <v>Проверка наличия плейсхолдера "Ваш email" и кнопки внутри</v>
      </c>
      <c r="F348" s="56" t="str">
        <f t="shared" ref="F348:G348" si="114">F221</f>
        <v/>
      </c>
      <c r="G348" s="56" t="str">
        <f t="shared" si="114"/>
        <v/>
      </c>
      <c r="H348" s="27" t="s">
        <v>253</v>
      </c>
      <c r="I348" s="8"/>
      <c r="J348" s="21"/>
      <c r="K348" s="8"/>
      <c r="L348" s="8"/>
      <c r="M348" s="8"/>
      <c r="N348" s="8"/>
      <c r="O348" s="8"/>
      <c r="P348" s="8"/>
      <c r="Q348" s="8"/>
      <c r="R348" s="8"/>
    </row>
    <row r="349">
      <c r="A349" s="90" t="str">
        <f t="shared" si="115"/>
        <v>2.Поле содержит маску с обязательными атрибутами - "собака" и "точка"</v>
      </c>
      <c r="B349" s="167" t="s">
        <v>165</v>
      </c>
      <c r="C349" s="18" t="s">
        <v>34</v>
      </c>
      <c r="D349" s="140" t="s">
        <v>578</v>
      </c>
      <c r="E349" s="20" t="str">
        <f t="shared" si="104"/>
        <v>Ввод email с обязательными атрибутами - "собака" и точка с точкой и тире в именной области</v>
      </c>
      <c r="F349" s="38" t="str">
        <f t="shared" ref="F349:G349" si="116">F223</f>
        <v>ЗУ 1</v>
      </c>
      <c r="G349" s="38" t="str">
        <f t="shared" si="116"/>
        <v>t/.-est@gmail.com</v>
      </c>
      <c r="H349" s="27" t="s">
        <v>253</v>
      </c>
      <c r="I349" s="8"/>
      <c r="J349" s="21"/>
      <c r="K349" s="8"/>
      <c r="L349" s="8"/>
      <c r="M349" s="8"/>
      <c r="N349" s="8"/>
      <c r="O349" s="8"/>
      <c r="P349" s="8"/>
      <c r="Q349" s="8"/>
      <c r="R349" s="8"/>
    </row>
    <row r="350">
      <c r="A350" s="90" t="str">
        <f t="shared" si="115"/>
        <v>3. При незаполнении или некорректном заполнении поля, оно подсвечивается красным</v>
      </c>
      <c r="B350" s="56" t="str">
        <f t="shared" ref="B350:B354" si="118">B224</f>
        <v>ID1.2.7.2.5</v>
      </c>
      <c r="C350" s="18" t="s">
        <v>34</v>
      </c>
      <c r="D350" s="4"/>
      <c r="E350" s="20" t="str">
        <f t="shared" si="104"/>
        <v>Подсвечивание поля email красным при оставлении пустым</v>
      </c>
      <c r="F350" s="38" t="str">
        <f t="shared" ref="F350:G350" si="117">F224</f>
        <v>ЗУ 6</v>
      </c>
      <c r="G350" s="38" t="str">
        <f t="shared" si="117"/>
        <v>поле email пустое</v>
      </c>
      <c r="H350" s="27" t="s">
        <v>253</v>
      </c>
      <c r="I350" s="8"/>
      <c r="J350" s="21"/>
      <c r="K350" s="8"/>
      <c r="L350" s="8"/>
      <c r="M350" s="8"/>
      <c r="N350" s="8"/>
      <c r="O350" s="8"/>
      <c r="P350" s="8"/>
      <c r="Q350" s="8"/>
      <c r="R350" s="8"/>
    </row>
    <row r="351">
      <c r="A351" s="90" t="str">
        <f t="shared" si="115"/>
        <v>Запрос не отправлен.
Сообщение: "Часть адреса до символа "@" не должна содержать символ &lt;кириллица&gt;" </v>
      </c>
      <c r="B351" s="56" t="str">
        <f t="shared" si="118"/>
        <v>ID1.2.7.2.6</v>
      </c>
      <c r="C351" s="18" t="s">
        <v>34</v>
      </c>
      <c r="D351" s="26" t="s">
        <v>579</v>
      </c>
      <c r="E351" s="193" t="str">
        <f>E261</f>
        <v>Проверка отправления email с кириллицей перед @.</v>
      </c>
      <c r="F351" s="38" t="str">
        <f t="shared" ref="F351:G351" si="119">F225</f>
        <v>ЗУ 13</v>
      </c>
      <c r="G351" s="38" t="str">
        <f t="shared" si="119"/>
        <v>шш@gmail.com</v>
      </c>
      <c r="H351" s="27" t="s">
        <v>253</v>
      </c>
      <c r="I351" s="8"/>
      <c r="J351" s="21"/>
      <c r="K351" s="8"/>
      <c r="L351" s="8"/>
      <c r="M351" s="8"/>
      <c r="N351" s="8"/>
      <c r="O351" s="8"/>
      <c r="P351" s="8"/>
      <c r="Q351" s="8"/>
      <c r="R351" s="8"/>
    </row>
    <row r="352">
      <c r="A352" s="90" t="str">
        <f t="shared" si="115"/>
        <v>При наведении курсора на кнопку "Отправить" цвет кнопки меняется с голубого на черный ( с #0081ff на #1c1c1c)</v>
      </c>
      <c r="B352" s="56" t="str">
        <f t="shared" si="118"/>
        <v>ID1.5.1.6</v>
      </c>
      <c r="C352" s="18" t="s">
        <v>34</v>
      </c>
      <c r="D352" s="103" t="s">
        <v>580</v>
      </c>
      <c r="E352" s="20" t="str">
        <f t="shared" ref="E352:F352" si="120">E226</f>
        <v>Цвет фона и цвет текста кнопки Отправить при наведении курсора</v>
      </c>
      <c r="F352" s="56" t="str">
        <f t="shared" si="120"/>
        <v/>
      </c>
      <c r="H352" s="27" t="s">
        <v>253</v>
      </c>
      <c r="I352" s="8"/>
      <c r="J352" s="21"/>
      <c r="K352" s="8"/>
      <c r="L352" s="8"/>
      <c r="M352" s="8"/>
      <c r="N352" s="8"/>
      <c r="O352" s="8"/>
      <c r="P352" s="8"/>
      <c r="Q352" s="8"/>
      <c r="R352" s="8"/>
    </row>
    <row r="353">
      <c r="A353" s="90" t="str">
        <f t="shared" si="115"/>
        <v>При наведении курсора на кнопку "Отправить" цвет текста меняется с белого на голубой  ( с #fff на  #0081ff)</v>
      </c>
      <c r="B353" s="56" t="str">
        <f t="shared" si="118"/>
        <v>ID1.5.1.7</v>
      </c>
      <c r="F353" s="56" t="str">
        <f>F227</f>
        <v/>
      </c>
      <c r="I353" s="8"/>
      <c r="J353" s="21"/>
      <c r="K353" s="8"/>
      <c r="L353" s="8"/>
      <c r="M353" s="8"/>
      <c r="N353" s="8"/>
      <c r="O353" s="8"/>
      <c r="P353" s="8"/>
      <c r="Q353" s="8"/>
      <c r="R353" s="8"/>
    </row>
    <row r="354">
      <c r="A354" s="58" t="s">
        <v>383</v>
      </c>
      <c r="B354" s="38" t="str">
        <f t="shared" si="118"/>
        <v>ID1.5.1.8</v>
      </c>
      <c r="C354" s="18" t="s">
        <v>34</v>
      </c>
      <c r="D354" s="103" t="s">
        <v>581</v>
      </c>
      <c r="E354" s="20" t="str">
        <f>E228</f>
        <v>Условия для успешного запроса условий и сообщение системы</v>
      </c>
      <c r="F354" s="38" t="str">
        <f>'Таблицы принятия решений'!B2</f>
        <v>ЗУ 1</v>
      </c>
      <c r="G354" s="8" t="s">
        <v>451</v>
      </c>
      <c r="H354" s="27" t="s">
        <v>253</v>
      </c>
      <c r="I354" s="8"/>
      <c r="J354" s="21"/>
      <c r="K354" s="8"/>
      <c r="L354" s="8"/>
      <c r="M354" s="8"/>
      <c r="N354" s="8"/>
      <c r="O354" s="8"/>
      <c r="P354" s="8"/>
      <c r="Q354" s="8"/>
      <c r="R354" s="8"/>
    </row>
    <row r="355">
      <c r="A355" s="53"/>
      <c r="G355" s="8" t="s">
        <v>452</v>
      </c>
      <c r="H355" s="27" t="s">
        <v>253</v>
      </c>
      <c r="I355" s="8"/>
      <c r="J355" s="21"/>
      <c r="K355" s="8"/>
      <c r="L355" s="8"/>
      <c r="M355" s="8"/>
      <c r="N355" s="8"/>
      <c r="O355" s="8"/>
      <c r="P355" s="8"/>
      <c r="Q355" s="8"/>
      <c r="R355" s="8"/>
    </row>
    <row r="356">
      <c r="A356" s="53"/>
      <c r="G356" s="8" t="s">
        <v>453</v>
      </c>
      <c r="H356" s="27" t="s">
        <v>253</v>
      </c>
      <c r="I356" s="8"/>
      <c r="J356" s="21"/>
      <c r="K356" s="8"/>
      <c r="L356" s="8"/>
      <c r="M356" s="8"/>
      <c r="N356" s="8"/>
      <c r="O356" s="8"/>
      <c r="P356" s="8"/>
      <c r="Q356" s="8"/>
      <c r="R356" s="8"/>
    </row>
    <row r="357">
      <c r="A357" s="61" t="str">
        <f t="shared" ref="A357:B357" si="121">A229</f>
        <v>После отправления запроса, оператор "iSpot" перезванивает на указанный в заявке номер</v>
      </c>
      <c r="B357" s="56" t="str">
        <f t="shared" si="121"/>
        <v>ID1.5.1.9</v>
      </c>
      <c r="C357" s="20"/>
      <c r="D357" s="4"/>
      <c r="E357" s="20" t="s">
        <v>454</v>
      </c>
      <c r="F357" s="56" t="str">
        <f>F229</f>
        <v/>
      </c>
      <c r="G357" s="56" t="str">
        <f t="shared" ref="G357:G358" si="124">G227</f>
        <v/>
      </c>
      <c r="H357" s="8"/>
      <c r="I357" s="8"/>
      <c r="J357" s="45" t="str">
        <f>J320</f>
        <v>согласно указаниям разработчика не подлежит проверке</v>
      </c>
      <c r="K357" s="8"/>
      <c r="L357" s="8"/>
      <c r="M357" s="8"/>
      <c r="N357" s="8"/>
      <c r="O357" s="8"/>
      <c r="P357" s="8"/>
      <c r="Q357" s="8"/>
      <c r="R357" s="8"/>
    </row>
    <row r="358">
      <c r="A358" s="90" t="str">
        <f t="shared" ref="A358:B358" si="122">A230</f>
        <v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v>
      </c>
      <c r="B358" s="56" t="str">
        <f t="shared" si="122"/>
        <v>ID1.5.1.10</v>
      </c>
      <c r="C358" s="18" t="s">
        <v>34</v>
      </c>
      <c r="D358" s="103" t="s">
        <v>582</v>
      </c>
      <c r="E358" s="20" t="str">
        <f t="shared" ref="E358:F358" si="123">E230</f>
        <v>Получение письма в ответ на запрос условий на Email</v>
      </c>
      <c r="F358" s="56" t="str">
        <f t="shared" si="123"/>
        <v/>
      </c>
      <c r="G358" s="56" t="str">
        <f t="shared" si="124"/>
        <v/>
      </c>
      <c r="H358" s="27" t="s">
        <v>253</v>
      </c>
      <c r="I358" s="8"/>
      <c r="J358" s="21"/>
      <c r="K358" s="8"/>
      <c r="L358" s="8"/>
      <c r="M358" s="8"/>
      <c r="N358" s="8"/>
      <c r="O358" s="8"/>
      <c r="P358" s="8"/>
      <c r="Q358" s="8"/>
      <c r="R358" s="8"/>
    </row>
    <row r="359">
      <c r="A359" s="90" t="str">
        <f t="shared" ref="A359:B359" si="125">A231</f>
        <v>Для заполнения поля ввода ИНН необходимо выбрать одну из позиций радиобаттона "ИП/Юр.лицо"</v>
      </c>
      <c r="B359" s="56" t="str">
        <f t="shared" si="125"/>
        <v>ID1.5.1.11</v>
      </c>
      <c r="C359" s="18" t="s">
        <v>34</v>
      </c>
      <c r="D359" s="140" t="s">
        <v>583</v>
      </c>
      <c r="E359" s="20" t="str">
        <f t="shared" ref="E359:E368" si="128">E231</f>
        <v>Условие для начала заполнения поля ИНН</v>
      </c>
      <c r="F359" s="56" t="str">
        <f t="shared" ref="F359:G359" si="126">F229</f>
        <v/>
      </c>
      <c r="G359" s="56" t="str">
        <f t="shared" si="126"/>
        <v/>
      </c>
      <c r="H359" s="27" t="s">
        <v>253</v>
      </c>
      <c r="I359" s="8"/>
      <c r="J359" s="21"/>
      <c r="K359" s="8"/>
      <c r="L359" s="8"/>
      <c r="M359" s="8"/>
      <c r="N359" s="8"/>
      <c r="O359" s="8"/>
      <c r="P359" s="8"/>
      <c r="Q359" s="8"/>
      <c r="R359" s="8"/>
    </row>
    <row r="360">
      <c r="A360" s="61" t="str">
        <f t="shared" ref="A360:B360" si="127">A232</f>
        <v>При оставлении поля ввода ИНН пустым/некорректном заполнении после нажатия на кнопку "Отправить" поле становится красным. </v>
      </c>
      <c r="B360" s="38" t="str">
        <f t="shared" si="127"/>
        <v>ID1.5.1.12</v>
      </c>
      <c r="C360" s="18" t="s">
        <v>34</v>
      </c>
      <c r="D360" s="103" t="s">
        <v>584</v>
      </c>
      <c r="E360" s="20" t="str">
        <f t="shared" si="128"/>
        <v>Оставление поля ИНН ИП пустым</v>
      </c>
      <c r="F360" s="56" t="str">
        <f t="shared" ref="F360:G360" si="129">F232</f>
        <v>ЗУ 3</v>
      </c>
      <c r="G360" s="56" t="str">
        <f t="shared" si="129"/>
        <v>ИНН ИП пустое</v>
      </c>
      <c r="H360" s="27" t="s">
        <v>253</v>
      </c>
      <c r="I360" s="8"/>
      <c r="J360" s="21"/>
      <c r="K360" s="8"/>
      <c r="L360" s="8"/>
      <c r="M360" s="8"/>
      <c r="N360" s="8"/>
      <c r="O360" s="8"/>
      <c r="P360" s="8"/>
      <c r="Q360" s="8"/>
      <c r="R360" s="8"/>
    </row>
    <row r="361">
      <c r="A361" s="53"/>
      <c r="D361" s="4" t="s">
        <v>585</v>
      </c>
      <c r="E361" s="20" t="str">
        <f t="shared" si="128"/>
        <v>Оставление поля ИНН юр.лицо пустым</v>
      </c>
      <c r="F361" s="56" t="str">
        <f t="shared" ref="F361:G361" si="130">F233</f>
        <v>ЗУ 4</v>
      </c>
      <c r="G361" s="56" t="str">
        <f t="shared" si="130"/>
        <v>ИНН юр.лицо пустое</v>
      </c>
      <c r="H361" s="27" t="s">
        <v>253</v>
      </c>
      <c r="I361" s="8"/>
      <c r="J361" s="21"/>
      <c r="K361" s="8"/>
      <c r="L361" s="8"/>
      <c r="M361" s="8"/>
      <c r="N361" s="8"/>
      <c r="O361" s="8"/>
      <c r="P361" s="8"/>
      <c r="Q361" s="8"/>
      <c r="R361" s="8"/>
    </row>
    <row r="362">
      <c r="A362" s="53"/>
      <c r="D362" s="26" t="s">
        <v>586</v>
      </c>
      <c r="E362" s="20" t="str">
        <f t="shared" si="128"/>
        <v>Некорректное заполнение ИНН ИП</v>
      </c>
      <c r="F362" s="56" t="str">
        <f t="shared" ref="F362:G362" si="131">F234</f>
        <v>ЗУ 9</v>
      </c>
      <c r="G362" s="56" t="str">
        <f t="shared" si="131"/>
        <v>поле ИНН ИП
32201545111</v>
      </c>
      <c r="H362" s="27" t="s">
        <v>253</v>
      </c>
      <c r="I362" s="8"/>
      <c r="J362" s="21"/>
      <c r="K362" s="8"/>
      <c r="L362" s="8"/>
      <c r="M362" s="8"/>
      <c r="N362" s="8"/>
      <c r="O362" s="8"/>
      <c r="P362" s="8"/>
      <c r="Q362" s="8"/>
      <c r="R362" s="8"/>
    </row>
    <row r="363">
      <c r="A363" s="53"/>
      <c r="D363" s="4" t="s">
        <v>587</v>
      </c>
      <c r="E363" s="20" t="str">
        <f t="shared" si="128"/>
        <v>Некорректное заполнение ИНН юр.лица</v>
      </c>
      <c r="F363" s="56" t="str">
        <f t="shared" ref="F363:G363" si="132">F235</f>
        <v>ЗУ 10</v>
      </c>
      <c r="G363" s="56" t="str">
        <f t="shared" si="132"/>
        <v>поле ИНН юр.лицо
323016222</v>
      </c>
      <c r="H363" s="27" t="s">
        <v>253</v>
      </c>
      <c r="I363" s="8"/>
      <c r="J363" s="21"/>
      <c r="K363" s="8"/>
      <c r="L363" s="8"/>
      <c r="M363" s="8"/>
      <c r="N363" s="8"/>
      <c r="O363" s="8"/>
      <c r="P363" s="8"/>
      <c r="Q363" s="8"/>
      <c r="R363" s="8"/>
    </row>
    <row r="364">
      <c r="A364" s="90" t="str">
        <f t="shared" ref="A364:B364" si="133">A236</f>
        <v>При выборе радиобаттона в позиции ИП поле ИНН принимает длину 12 символов</v>
      </c>
      <c r="B364" s="56" t="str">
        <f t="shared" si="133"/>
        <v>ID1.5.1.13</v>
      </c>
      <c r="C364" s="18" t="s">
        <v>34</v>
      </c>
      <c r="D364" s="26" t="s">
        <v>588</v>
      </c>
      <c r="E364" s="20" t="str">
        <f t="shared" si="128"/>
        <v>Проверка ввода ИНН ИП (содержит маску для ввода 12 цифр) </v>
      </c>
      <c r="F364" s="56" t="str">
        <f t="shared" ref="F364:G364" si="134">F236</f>
        <v>ЗУ 1</v>
      </c>
      <c r="G364" s="56">
        <f t="shared" si="134"/>
        <v>632201545111</v>
      </c>
      <c r="H364" s="27" t="s">
        <v>253</v>
      </c>
      <c r="I364" s="8"/>
      <c r="J364" s="21"/>
      <c r="K364" s="8"/>
      <c r="L364" s="8"/>
      <c r="M364" s="8"/>
      <c r="N364" s="8"/>
      <c r="O364" s="8"/>
      <c r="P364" s="8"/>
      <c r="Q364" s="8"/>
      <c r="R364" s="8"/>
    </row>
    <row r="365">
      <c r="A365" s="90" t="str">
        <f t="shared" ref="A365:B365" si="135">A237</f>
        <v>При выборе радиобаттона в позиции Юр.лицо поле ИНН принимает длину 10 символов</v>
      </c>
      <c r="B365" s="56" t="str">
        <f t="shared" si="135"/>
        <v>ID1.5.1.14</v>
      </c>
      <c r="C365" s="18" t="s">
        <v>34</v>
      </c>
      <c r="D365" s="4" t="s">
        <v>589</v>
      </c>
      <c r="E365" s="20" t="str">
        <f t="shared" si="128"/>
        <v>Проверка ввода ИНН Юр.лица (содержит маску для ввода 10 цифр)</v>
      </c>
      <c r="F365" s="56" t="str">
        <f t="shared" ref="F365:G365" si="136">F237</f>
        <v>ЗУ 2</v>
      </c>
      <c r="G365" s="56">
        <f t="shared" si="136"/>
        <v>6323016222</v>
      </c>
      <c r="H365" s="27" t="s">
        <v>253</v>
      </c>
      <c r="I365" s="8"/>
      <c r="J365" s="21"/>
      <c r="K365" s="8"/>
      <c r="L365" s="8"/>
      <c r="M365" s="8"/>
      <c r="N365" s="8"/>
      <c r="O365" s="8"/>
      <c r="P365" s="8"/>
      <c r="Q365" s="8"/>
      <c r="R365" s="8"/>
    </row>
    <row r="366">
      <c r="A366" s="90" t="str">
        <f t="shared" ref="A366:A368" si="138">A276</f>
        <v>При отсутствии в поле ввода Email точки запрос не отправляется.
Сообщение "Вы ввели некорректный email. Вернитесь в форму и проверьте введенный email адреса"</v>
      </c>
      <c r="B366" s="56" t="str">
        <f t="shared" ref="B366:B368" si="139">B238</f>
        <v>ID1.5.1.15</v>
      </c>
      <c r="C366" s="18" t="s">
        <v>34</v>
      </c>
      <c r="D366" s="26" t="s">
        <v>590</v>
      </c>
      <c r="E366" s="20" t="str">
        <f t="shared" si="128"/>
        <v>Сообщение системы при отсутствии в поле ввода Email точки</v>
      </c>
      <c r="F366" s="56" t="str">
        <f t="shared" ref="F366:G366" si="137">F238</f>
        <v>ЗУ 12</v>
      </c>
      <c r="G366" s="56" t="str">
        <f t="shared" si="137"/>
        <v>test@gmailcom</v>
      </c>
      <c r="H366" s="27" t="s">
        <v>253</v>
      </c>
      <c r="I366" s="8"/>
      <c r="J366" s="21"/>
      <c r="K366" s="8"/>
      <c r="L366" s="8"/>
      <c r="M366" s="8"/>
      <c r="N366" s="8"/>
      <c r="O366" s="8"/>
      <c r="P366" s="8"/>
      <c r="Q366" s="8"/>
      <c r="R366" s="8"/>
    </row>
    <row r="367">
      <c r="A367" s="90" t="str">
        <f t="shared" si="138"/>
        <v>При отсутствии в поле ввода Email "собаки" запрос не отправляется
Сообщение: "Адрес эл.почты должен содержать символ @. В адресе &lt;адрес&gt; отсутствует символ @."</v>
      </c>
      <c r="B367" s="56" t="str">
        <f t="shared" si="139"/>
        <v>ID1.5.1.16</v>
      </c>
      <c r="C367" s="18" t="s">
        <v>34</v>
      </c>
      <c r="D367" s="4" t="s">
        <v>591</v>
      </c>
      <c r="E367" s="20" t="str">
        <f t="shared" si="128"/>
        <v>Сообщение системы при отсутствии в поле ввода Email @.</v>
      </c>
      <c r="F367" s="56" t="str">
        <f t="shared" ref="F367:G367" si="140">F239</f>
        <v>ЗУ 11</v>
      </c>
      <c r="G367" s="85" t="str">
        <f t="shared" si="140"/>
        <v>testgmail.com</v>
      </c>
      <c r="H367" s="27" t="s">
        <v>253</v>
      </c>
      <c r="I367" s="8"/>
      <c r="J367" s="21"/>
      <c r="K367" s="8"/>
      <c r="L367" s="8"/>
      <c r="M367" s="8"/>
      <c r="N367" s="8"/>
      <c r="O367" s="8"/>
      <c r="P367" s="8"/>
      <c r="Q367" s="8"/>
      <c r="R367" s="8"/>
    </row>
    <row r="368">
      <c r="A368" s="90" t="str">
        <f t="shared" si="138"/>
        <v>При вводе в поле ввода Email только @, запрос не отправляется, выходит сообщение системы: "Введите часть адреса до символа "@". Адрес "@" неполный. </v>
      </c>
      <c r="B368" s="56" t="str">
        <f t="shared" si="139"/>
        <v>ID1.5.1.17</v>
      </c>
      <c r="C368" s="18" t="s">
        <v>34</v>
      </c>
      <c r="D368" s="26" t="s">
        <v>592</v>
      </c>
      <c r="E368" s="20" t="str">
        <f t="shared" si="128"/>
        <v>Сообщение системы при вводе в поле вода Email только "собаки"</v>
      </c>
      <c r="F368" s="56" t="str">
        <f t="shared" ref="F368:G368" si="141">F240</f>
        <v>ЗУ 16</v>
      </c>
      <c r="G368" s="56" t="str">
        <f t="shared" si="141"/>
        <v>@</v>
      </c>
      <c r="H368" s="27" t="s">
        <v>253</v>
      </c>
      <c r="I368" s="8"/>
      <c r="J368" s="21"/>
      <c r="K368" s="8"/>
      <c r="L368" s="8"/>
      <c r="M368" s="8"/>
      <c r="N368" s="8"/>
      <c r="O368" s="8"/>
      <c r="P368" s="8"/>
      <c r="Q368" s="8"/>
      <c r="R368" s="8"/>
    </row>
    <row r="369">
      <c r="A369" s="316" t="str">
        <f>'рабочая форма матрица трассиров'!A181</f>
        <v>Кнопка "iSpot"</v>
      </c>
      <c r="B369" s="3"/>
      <c r="C369" s="20"/>
      <c r="D369" s="4"/>
      <c r="E369" s="4"/>
      <c r="G369" s="8"/>
      <c r="H369" s="8"/>
      <c r="I369" s="8"/>
      <c r="J369" s="21"/>
      <c r="K369" s="8"/>
      <c r="L369" s="8"/>
      <c r="M369" s="8"/>
      <c r="N369" s="8"/>
      <c r="O369" s="8"/>
      <c r="P369" s="8"/>
      <c r="Q369" s="8"/>
      <c r="R369" s="8"/>
    </row>
    <row r="370">
      <c r="A370" s="88" t="s">
        <v>593</v>
      </c>
      <c r="B370" s="34" t="s">
        <v>594</v>
      </c>
      <c r="C370" s="18" t="s">
        <v>34</v>
      </c>
      <c r="D370" s="130"/>
      <c r="E370" s="4" t="s">
        <v>595</v>
      </c>
      <c r="G370" s="8"/>
      <c r="H370" s="27" t="s">
        <v>253</v>
      </c>
      <c r="I370" s="8"/>
      <c r="J370" s="21"/>
      <c r="K370" s="8"/>
      <c r="L370" s="8"/>
      <c r="M370" s="8"/>
      <c r="N370" s="8"/>
      <c r="O370" s="8"/>
      <c r="P370" s="8"/>
      <c r="Q370" s="8"/>
      <c r="R370" s="8"/>
    </row>
    <row r="371">
      <c r="A371" s="90" t="str">
        <f>A73</f>
        <v>При нажатии на кнопку iSpot должен произойти переход вверх страницы</v>
      </c>
      <c r="B371" s="194"/>
      <c r="C371" s="18" t="s">
        <v>34</v>
      </c>
      <c r="D371" s="140" t="s">
        <v>596</v>
      </c>
      <c r="E371" s="194" t="str">
        <f>E73</f>
        <v>Переход вверх страницы при нажатии на кнопку iSpot</v>
      </c>
      <c r="G371" s="8"/>
      <c r="H371" s="27" t="s">
        <v>253</v>
      </c>
      <c r="I371" s="8"/>
      <c r="J371" s="21"/>
      <c r="K371" s="8"/>
      <c r="L371" s="8"/>
      <c r="M371" s="8"/>
      <c r="N371" s="8"/>
      <c r="O371" s="8"/>
      <c r="P371" s="8"/>
      <c r="Q371" s="8"/>
      <c r="R371" s="8"/>
    </row>
    <row r="372">
      <c r="A372" s="313" t="str">
        <f>'рабочая форма матрица трассиров'!A183</f>
        <v>5. Кнопки с видами товаров</v>
      </c>
      <c r="B372" s="3"/>
      <c r="C372" s="20"/>
      <c r="D372" s="4"/>
      <c r="E372" s="4"/>
      <c r="G372" s="8"/>
      <c r="H372" s="8"/>
      <c r="I372" s="8"/>
      <c r="J372" s="21"/>
      <c r="K372" s="8"/>
      <c r="L372" s="8"/>
      <c r="M372" s="8"/>
      <c r="N372" s="8"/>
      <c r="O372" s="8"/>
      <c r="P372" s="8"/>
      <c r="Q372" s="8"/>
      <c r="R372" s="8"/>
    </row>
    <row r="373">
      <c r="A373" s="90" t="str">
        <f>'рабочая форма матрица трассиров'!D184</f>
        <v>После нажатия на кнопку с видом товара должна открыться страница с перечнем товаров</v>
      </c>
      <c r="B373" s="17" t="s">
        <v>597</v>
      </c>
      <c r="C373" s="18" t="s">
        <v>34</v>
      </c>
      <c r="D373" s="4" t="s">
        <v>598</v>
      </c>
      <c r="E373" s="51" t="s">
        <v>599</v>
      </c>
      <c r="G373" s="8"/>
      <c r="H373" s="27" t="s">
        <v>253</v>
      </c>
      <c r="I373" s="8"/>
      <c r="J373" s="21"/>
      <c r="K373" s="8"/>
      <c r="L373" s="8"/>
      <c r="M373" s="8"/>
      <c r="N373" s="8"/>
      <c r="O373" s="8"/>
      <c r="P373" s="8"/>
      <c r="Q373" s="8"/>
      <c r="R373" s="8"/>
    </row>
    <row r="374">
      <c r="A374" s="88" t="s">
        <v>600</v>
      </c>
      <c r="B374" s="17" t="s">
        <v>601</v>
      </c>
      <c r="C374" s="18" t="s">
        <v>34</v>
      </c>
      <c r="D374" s="140"/>
      <c r="E374" s="51" t="s">
        <v>602</v>
      </c>
      <c r="G374" s="8"/>
      <c r="H374" s="27" t="s">
        <v>253</v>
      </c>
      <c r="I374" s="8"/>
      <c r="J374" s="21"/>
      <c r="K374" s="8"/>
      <c r="L374" s="8"/>
      <c r="M374" s="8"/>
      <c r="N374" s="8"/>
      <c r="O374" s="8"/>
      <c r="P374" s="8"/>
      <c r="Q374" s="8"/>
      <c r="R374" s="8"/>
    </row>
    <row r="375">
      <c r="A375" s="90" t="str">
        <f t="shared" ref="A375:B375" si="142">A243</f>
        <v>Страница описания содержит:
1.Блок «Запросить условия» 
2.Кнопка «iSpot» 
3.Кнопка «Запросить условия»
4.Блок «Задайте вопросы» 
5.Блок «Запросить прайс-лист»
6.Контент
</v>
      </c>
      <c r="B375" s="194" t="str">
        <f t="shared" si="142"/>
        <v>ID1.5.2-2</v>
      </c>
      <c r="C375" s="18" t="s">
        <v>34</v>
      </c>
      <c r="D375" s="107" t="s">
        <v>603</v>
      </c>
      <c r="E375" s="195" t="str">
        <f>E243</f>
        <v>Содержание страницы с описанием</v>
      </c>
      <c r="G375" s="8"/>
      <c r="H375" s="27" t="s">
        <v>253</v>
      </c>
      <c r="I375" s="8"/>
      <c r="J375" s="21"/>
      <c r="K375" s="8"/>
      <c r="L375" s="8"/>
      <c r="M375" s="8"/>
      <c r="N375" s="8"/>
      <c r="O375" s="8"/>
      <c r="P375" s="8"/>
      <c r="Q375" s="8"/>
      <c r="R375" s="8"/>
    </row>
    <row r="376">
      <c r="A376" s="747" t="str">
        <f>A283</f>
        <v>Блок "Задайте вопросы"</v>
      </c>
      <c r="B376" s="17"/>
      <c r="C376" s="20"/>
      <c r="D376" s="20"/>
      <c r="E376" s="44" t="str">
        <f t="shared" ref="E376:E385" si="143">E283</f>
        <v/>
      </c>
      <c r="G376" s="8"/>
      <c r="H376" s="8"/>
      <c r="I376" s="8"/>
      <c r="J376" s="21"/>
      <c r="K376" s="8"/>
      <c r="L376" s="8"/>
      <c r="M376" s="8"/>
      <c r="N376" s="8"/>
      <c r="O376" s="8"/>
      <c r="P376" s="8"/>
      <c r="Q376" s="8"/>
      <c r="R376" s="8"/>
    </row>
    <row r="377">
      <c r="A377" s="88" t="s">
        <v>477</v>
      </c>
      <c r="B377" s="17" t="str">
        <f>B284</f>
        <v>ID1.5.2.1.1</v>
      </c>
      <c r="C377" s="18" t="s">
        <v>34</v>
      </c>
      <c r="D377" s="107" t="s">
        <v>604</v>
      </c>
      <c r="E377" s="44" t="str">
        <f t="shared" si="143"/>
        <v>Содержание блока Задайте вопросы</v>
      </c>
      <c r="G377" s="8"/>
      <c r="H377" s="27" t="s">
        <v>253</v>
      </c>
      <c r="I377" s="8"/>
      <c r="J377" s="21"/>
      <c r="K377" s="8"/>
      <c r="L377" s="8"/>
      <c r="M377" s="8"/>
      <c r="N377" s="8"/>
      <c r="O377" s="8"/>
      <c r="P377" s="8"/>
      <c r="Q377" s="8"/>
      <c r="R377" s="8"/>
    </row>
    <row r="378">
      <c r="A378" s="90" t="str">
        <f t="shared" ref="A378:B378" si="144">A285</f>
        <v>Ссылка tel должна содержать только номер телефона в виде ссылки (В блоке "Задайте вопрос" после номера телефона находится лишний символ (см.скриншот))</v>
      </c>
      <c r="B378" s="17" t="str">
        <f t="shared" si="144"/>
        <v>ID1.5.2.1.2</v>
      </c>
      <c r="C378" s="18" t="s">
        <v>34</v>
      </c>
      <c r="D378" s="107" t="s">
        <v>605</v>
      </c>
      <c r="E378" s="26" t="str">
        <f t="shared" si="143"/>
        <v>Проверить поле номера телефона</v>
      </c>
      <c r="G378" s="8"/>
      <c r="H378" s="27" t="s">
        <v>253</v>
      </c>
      <c r="I378" s="8"/>
      <c r="J378" s="748" t="str">
        <f>J285</f>
        <v>Баг</v>
      </c>
      <c r="K378" s="8"/>
      <c r="L378" s="8"/>
      <c r="M378" s="8"/>
      <c r="N378" s="8"/>
      <c r="O378" s="8"/>
      <c r="P378" s="8"/>
      <c r="Q378" s="8"/>
      <c r="R378" s="8"/>
    </row>
    <row r="379">
      <c r="A379" s="88" t="s">
        <v>485</v>
      </c>
      <c r="B379" s="17" t="str">
        <f t="shared" ref="B379:B382" si="145">B286</f>
        <v>ID1.5.2.1.3</v>
      </c>
      <c r="C379" s="18" t="s">
        <v>34</v>
      </c>
      <c r="D379" s="107" t="s">
        <v>606</v>
      </c>
      <c r="E379" s="44" t="str">
        <f t="shared" si="143"/>
        <v>Проверка ссылки tel</v>
      </c>
      <c r="G379" s="8"/>
      <c r="H379" s="27" t="s">
        <v>253</v>
      </c>
      <c r="I379" s="8"/>
      <c r="J379" s="21"/>
      <c r="K379" s="8"/>
      <c r="L379" s="8"/>
      <c r="M379" s="8"/>
      <c r="N379" s="8"/>
      <c r="O379" s="8"/>
      <c r="P379" s="8"/>
      <c r="Q379" s="8"/>
      <c r="R379" s="8"/>
    </row>
    <row r="380">
      <c r="A380" s="88" t="s">
        <v>129</v>
      </c>
      <c r="B380" s="17" t="str">
        <f t="shared" si="145"/>
        <v>ID1.5.2.1.4</v>
      </c>
      <c r="C380" s="18" t="s">
        <v>34</v>
      </c>
      <c r="D380" s="107" t="s">
        <v>607</v>
      </c>
      <c r="E380" s="44" t="str">
        <f t="shared" si="143"/>
        <v>Проверка ссылки mailto</v>
      </c>
      <c r="G380" s="8"/>
      <c r="H380" s="27" t="s">
        <v>253</v>
      </c>
      <c r="I380" s="8"/>
      <c r="J380" s="21"/>
      <c r="K380" s="8"/>
      <c r="L380" s="8"/>
      <c r="M380" s="8"/>
      <c r="N380" s="8"/>
      <c r="O380" s="8"/>
      <c r="P380" s="8"/>
      <c r="Q380" s="8"/>
      <c r="R380" s="8"/>
    </row>
    <row r="381">
      <c r="A381" s="88" t="s">
        <v>492</v>
      </c>
      <c r="B381" s="17" t="str">
        <f t="shared" si="145"/>
        <v>ID1.5.2.1.5</v>
      </c>
      <c r="C381" s="18" t="s">
        <v>34</v>
      </c>
      <c r="D381" s="107" t="s">
        <v>608</v>
      </c>
      <c r="E381" s="44" t="str">
        <f t="shared" si="143"/>
        <v>Проверка ссылки мессенджера </v>
      </c>
      <c r="G381" s="8"/>
      <c r="H381" s="27" t="s">
        <v>253</v>
      </c>
      <c r="I381" s="8"/>
      <c r="J381" s="21"/>
      <c r="K381" s="8"/>
      <c r="L381" s="8"/>
      <c r="M381" s="8"/>
      <c r="N381" s="8"/>
      <c r="O381" s="8"/>
      <c r="P381" s="8"/>
      <c r="Q381" s="8"/>
      <c r="R381" s="8"/>
    </row>
    <row r="382">
      <c r="A382" s="88" t="s">
        <v>496</v>
      </c>
      <c r="B382" s="17" t="str">
        <f t="shared" si="145"/>
        <v>ID1.5.2.1.6</v>
      </c>
      <c r="C382" s="18" t="s">
        <v>34</v>
      </c>
      <c r="D382" s="107" t="s">
        <v>609</v>
      </c>
      <c r="E382" s="44" t="str">
        <f t="shared" si="143"/>
        <v>Проверка ссылки мессенджера 
</v>
      </c>
      <c r="G382" s="8"/>
      <c r="H382" s="27" t="s">
        <v>253</v>
      </c>
      <c r="I382" s="8"/>
      <c r="J382" s="21"/>
      <c r="K382" s="8"/>
      <c r="L382" s="8"/>
      <c r="M382" s="8"/>
      <c r="N382" s="8"/>
      <c r="O382" s="8"/>
      <c r="P382" s="8"/>
      <c r="Q382" s="8"/>
      <c r="R382" s="8"/>
    </row>
    <row r="383">
      <c r="A383" s="316" t="str">
        <f>A290</f>
        <v>Блок "Запросите прайс-лист"</v>
      </c>
      <c r="B383" s="17"/>
      <c r="C383" s="20"/>
      <c r="D383" s="20"/>
      <c r="E383" s="44" t="str">
        <f t="shared" si="143"/>
        <v/>
      </c>
      <c r="G383" s="8"/>
      <c r="H383" s="8"/>
      <c r="I383" s="8"/>
      <c r="J383" s="21"/>
      <c r="K383" s="8"/>
      <c r="L383" s="8"/>
      <c r="M383" s="8"/>
      <c r="N383" s="8"/>
      <c r="O383" s="8"/>
      <c r="P383" s="8"/>
      <c r="Q383" s="8"/>
      <c r="R383" s="8"/>
    </row>
    <row r="384">
      <c r="A384" s="88" t="s">
        <v>500</v>
      </c>
      <c r="B384" s="17" t="s">
        <v>501</v>
      </c>
      <c r="C384" s="18" t="s">
        <v>34</v>
      </c>
      <c r="D384" s="107" t="s">
        <v>610</v>
      </c>
      <c r="E384" s="44" t="str">
        <f t="shared" si="143"/>
        <v>Проверка блока Запросите прайс-лист</v>
      </c>
      <c r="G384" s="8"/>
      <c r="H384" s="27" t="s">
        <v>253</v>
      </c>
      <c r="I384" s="8"/>
      <c r="J384" s="21"/>
      <c r="K384" s="8"/>
      <c r="L384" s="8"/>
      <c r="M384" s="8"/>
      <c r="N384" s="8"/>
      <c r="O384" s="8"/>
      <c r="P384" s="8"/>
      <c r="Q384" s="8"/>
      <c r="R384" s="8"/>
    </row>
    <row r="385">
      <c r="A385" s="740" t="str">
        <f t="shared" ref="A385:A388" si="146">A292</f>
        <v>Должен содержать поля: 
обязательные:
1. Радиобаттон «ИП/Юр.лицо»
2. Поле ввода ИНН
3. Поле ввода tel 
4. Поле ввода Email
5. Кнопка «Отправить»
необязательное поле:
6.Поле ввода "Имя"</v>
      </c>
      <c r="B385" s="65" t="s">
        <v>344</v>
      </c>
      <c r="C385" s="18" t="s">
        <v>34</v>
      </c>
      <c r="D385" s="107" t="s">
        <v>611</v>
      </c>
      <c r="E385" s="44" t="str">
        <f t="shared" si="143"/>
        <v>Содержание блока Запросите прайс-лист</v>
      </c>
      <c r="G385" s="8"/>
      <c r="H385" s="27" t="s">
        <v>253</v>
      </c>
      <c r="I385" s="8"/>
      <c r="J385" s="21"/>
      <c r="K385" s="8"/>
      <c r="L385" s="8"/>
      <c r="M385" s="8"/>
      <c r="N385" s="8"/>
      <c r="O385" s="8"/>
      <c r="P385" s="8"/>
      <c r="Q385" s="8"/>
      <c r="R385" s="8"/>
    </row>
    <row r="386">
      <c r="A386" s="90" t="str">
        <f t="shared" si="146"/>
        <v>7. Поле "Комментарий" - необязательное поле</v>
      </c>
      <c r="B386" s="17" t="str">
        <f t="shared" ref="B386:B388" si="147">B293</f>
        <v>ID1.5.2.2.1.1</v>
      </c>
      <c r="G386" s="8"/>
      <c r="I386" s="8"/>
      <c r="J386" s="21"/>
      <c r="K386" s="8"/>
      <c r="L386" s="8"/>
      <c r="M386" s="8"/>
      <c r="N386" s="8"/>
      <c r="O386" s="8"/>
      <c r="P386" s="8"/>
      <c r="Q386" s="8"/>
      <c r="R386" s="8"/>
    </row>
    <row r="387">
      <c r="A387" s="90" t="str">
        <f t="shared" si="146"/>
        <v>Поле ввода ИНН:
- содержит плейсхолдер ИНН
- содержит маску в виде нижнего подчеркивания для ввода 12 цифр для ИП
- содержит маску в виде нижнего подчеркивания для ввода 10 цифр для Юр.лица</v>
      </c>
      <c r="B387" s="17" t="str">
        <f t="shared" si="147"/>
        <v>ID1.5.1.2</v>
      </c>
      <c r="C387" s="18" t="s">
        <v>34</v>
      </c>
      <c r="D387" s="107" t="s">
        <v>612</v>
      </c>
      <c r="E387" s="44" t="str">
        <f t="shared" ref="E387:E403" si="148">E294</f>
        <v>Проверка поля ввода ИНН на наличие плейсхолдера и маски</v>
      </c>
      <c r="G387" s="8"/>
      <c r="H387" s="27" t="s">
        <v>253</v>
      </c>
      <c r="I387" s="8"/>
      <c r="J387" s="21"/>
      <c r="K387" s="8"/>
      <c r="L387" s="8"/>
      <c r="M387" s="8"/>
      <c r="N387" s="8"/>
      <c r="O387" s="8"/>
      <c r="P387" s="8"/>
      <c r="Q387" s="8"/>
      <c r="R387" s="8"/>
    </row>
    <row r="388">
      <c r="A388" s="61" t="str">
        <f t="shared" si="146"/>
        <v>Поле ввода Имя может содержать как буквы, символы, так и цифры, не имеет максимальной длины</v>
      </c>
      <c r="B388" s="17" t="str">
        <f t="shared" si="147"/>
        <v>ID1.5.1.3</v>
      </c>
      <c r="C388" s="18" t="s">
        <v>34</v>
      </c>
      <c r="D388" s="107" t="s">
        <v>613</v>
      </c>
      <c r="E388" s="44" t="str">
        <f t="shared" si="148"/>
        <v>Проверка поля ввода Имя на длину поля, латиницу, спецсимволы</v>
      </c>
      <c r="F388" s="38" t="str">
        <f t="shared" ref="F388:G388" si="149">F295</f>
        <v>ЗП 16</v>
      </c>
      <c r="G388" s="198" t="str">
        <f t="shared" si="149"/>
        <v>Самое заметное отличие Pro-серии – это первая во всей линейке модель, в которой используются амбушюры. Общая форма тоже стала другая, это изменение позже унаследуют AirPods 3-го поколения и AirPods Pro второго.</v>
      </c>
      <c r="H388" s="27" t="s">
        <v>253</v>
      </c>
      <c r="I388" s="8"/>
      <c r="J388" s="21"/>
      <c r="K388" s="8"/>
      <c r="L388" s="8"/>
      <c r="M388" s="8"/>
      <c r="N388" s="8"/>
      <c r="O388" s="8"/>
      <c r="P388" s="8"/>
      <c r="Q388" s="8"/>
      <c r="R388" s="8"/>
    </row>
    <row r="389">
      <c r="A389" s="53"/>
      <c r="B389" s="41"/>
      <c r="D389" s="20" t="s">
        <v>614</v>
      </c>
      <c r="E389" s="44" t="str">
        <f t="shared" si="148"/>
        <v>Проверка поля ввода Имя на ввод короткого имени</v>
      </c>
      <c r="F389" s="56" t="str">
        <f t="shared" ref="F389:G389" si="150">F296</f>
        <v>ЗП 17</v>
      </c>
      <c r="G389" s="56" t="str">
        <f t="shared" si="150"/>
        <v>Ян</v>
      </c>
      <c r="H389" s="27" t="s">
        <v>253</v>
      </c>
      <c r="I389" s="8"/>
      <c r="J389" s="21"/>
      <c r="K389" s="8"/>
      <c r="L389" s="8"/>
      <c r="M389" s="8"/>
      <c r="N389" s="8"/>
      <c r="O389" s="8"/>
      <c r="P389" s="8"/>
      <c r="Q389" s="8"/>
      <c r="R389" s="8"/>
    </row>
    <row r="390">
      <c r="A390" s="53"/>
      <c r="B390" s="41"/>
      <c r="D390" s="20" t="s">
        <v>615</v>
      </c>
      <c r="E390" s="44" t="str">
        <f t="shared" si="148"/>
        <v>Проверка поля ввода Имя на ввод имени через дефис</v>
      </c>
      <c r="F390" s="56" t="str">
        <f t="shared" ref="F390:G390" si="151">F297</f>
        <v>ЗП 2</v>
      </c>
      <c r="G390" s="56" t="str">
        <f t="shared" si="151"/>
        <v>Саша-Черный</v>
      </c>
      <c r="H390" s="27" t="s">
        <v>253</v>
      </c>
      <c r="I390" s="8"/>
      <c r="J390" s="21"/>
      <c r="K390" s="8"/>
      <c r="L390" s="8"/>
      <c r="M390" s="8"/>
      <c r="N390" s="8"/>
      <c r="O390" s="8"/>
      <c r="P390" s="8"/>
      <c r="Q390" s="8"/>
      <c r="R390" s="8"/>
    </row>
    <row r="391">
      <c r="A391" s="88" t="s">
        <v>353</v>
      </c>
      <c r="B391" s="17" t="s">
        <v>369</v>
      </c>
      <c r="C391" s="20"/>
      <c r="D391" s="20"/>
      <c r="E391" s="44" t="str">
        <f t="shared" si="148"/>
        <v>Проверка поля ввода tel</v>
      </c>
      <c r="F391" s="56" t="str">
        <f t="shared" ref="F391:F403" si="153">F298</f>
        <v/>
      </c>
      <c r="G391" s="8"/>
      <c r="H391" s="8"/>
      <c r="I391" s="8"/>
      <c r="J391" s="21"/>
      <c r="K391" s="8"/>
      <c r="L391" s="8"/>
      <c r="M391" s="8"/>
      <c r="N391" s="8"/>
      <c r="O391" s="8"/>
      <c r="P391" s="8"/>
      <c r="Q391" s="8"/>
      <c r="R391" s="8"/>
    </row>
    <row r="392">
      <c r="A392" s="90" t="str">
        <f t="shared" ref="A392:B392" si="152">A299</f>
        <v>1. Префикс +7 дает понимание формата ввода номера</v>
      </c>
      <c r="B392" s="17" t="str">
        <f t="shared" si="152"/>
        <v>ID1.3.1.1.1</v>
      </c>
      <c r="C392" s="18" t="s">
        <v>34</v>
      </c>
      <c r="D392" s="107" t="s">
        <v>616</v>
      </c>
      <c r="E392" s="44" t="str">
        <f t="shared" si="148"/>
        <v>Наличие префикса +7</v>
      </c>
      <c r="F392" s="56" t="str">
        <f t="shared" si="153"/>
        <v/>
      </c>
      <c r="G392" s="8"/>
      <c r="H392" s="27" t="s">
        <v>253</v>
      </c>
      <c r="I392" s="8"/>
      <c r="J392" s="21"/>
      <c r="K392" s="8"/>
      <c r="L392" s="8"/>
      <c r="M392" s="8"/>
      <c r="N392" s="8"/>
      <c r="O392" s="8"/>
      <c r="P392" s="8"/>
      <c r="Q392" s="8"/>
      <c r="R392" s="8"/>
    </row>
    <row r="393">
      <c r="A393" s="90" t="str">
        <f t="shared" ref="A393:B393" si="154">A300</f>
        <v>2. Ограничение по количеству цифр в вводимом номере телефона (11 цифр)</v>
      </c>
      <c r="B393" s="17" t="str">
        <f t="shared" si="154"/>
        <v>ID1.3.1.1.2</v>
      </c>
      <c r="C393" s="18" t="s">
        <v>34</v>
      </c>
      <c r="D393" s="107" t="s">
        <v>617</v>
      </c>
      <c r="E393" s="44" t="str">
        <f t="shared" si="148"/>
        <v>Количество цифр, принимаемых полем</v>
      </c>
      <c r="F393" s="56" t="str">
        <f t="shared" si="153"/>
        <v>ЗП 1</v>
      </c>
      <c r="G393" s="174">
        <f t="shared" ref="G393:G397" si="156">G300</f>
        <v>1234567890</v>
      </c>
      <c r="H393" s="27" t="s">
        <v>253</v>
      </c>
      <c r="I393" s="8"/>
      <c r="J393" s="21"/>
      <c r="K393" s="8"/>
      <c r="L393" s="8"/>
      <c r="M393" s="8"/>
      <c r="N393" s="8"/>
      <c r="O393" s="8"/>
      <c r="P393" s="8"/>
      <c r="Q393" s="8"/>
      <c r="R393" s="8"/>
    </row>
    <row r="394">
      <c r="A394" s="90" t="str">
        <f t="shared" ref="A394:B394" si="155">A301</f>
        <v>3. При вставке скопированного номера из 11 цифр и более, цифра, стоящая после 11ой (с учетом +7) обрезается</v>
      </c>
      <c r="B394" s="17" t="str">
        <f t="shared" si="155"/>
        <v>ID1.3.1.1.3</v>
      </c>
      <c r="C394" s="18" t="s">
        <v>34</v>
      </c>
      <c r="D394" s="107" t="s">
        <v>618</v>
      </c>
      <c r="E394" s="44" t="str">
        <f t="shared" si="148"/>
        <v>Проверка поля ввода tel при вставке номера</v>
      </c>
      <c r="F394" s="56" t="str">
        <f t="shared" si="153"/>
        <v>ЗП 4</v>
      </c>
      <c r="G394" s="174" t="str">
        <f t="shared" si="156"/>
        <v>ctrl+V 123456789011</v>
      </c>
      <c r="H394" s="27" t="s">
        <v>253</v>
      </c>
      <c r="I394" s="8"/>
      <c r="J394" s="21"/>
      <c r="K394" s="8"/>
      <c r="L394" s="8"/>
      <c r="M394" s="8"/>
      <c r="N394" s="8"/>
      <c r="O394" s="8"/>
      <c r="P394" s="8"/>
      <c r="Q394" s="8"/>
      <c r="R394" s="8"/>
    </row>
    <row r="395">
      <c r="A395" s="61" t="str">
        <f t="shared" ref="A395:B395" si="157">A302</f>
        <v>4. Запрещено вводить телефон в неверном формате, буквы и спецсимволы</v>
      </c>
      <c r="B395" s="17" t="str">
        <f t="shared" si="157"/>
        <v>ID1.3.1.1.4</v>
      </c>
      <c r="C395" s="18" t="s">
        <v>34</v>
      </c>
      <c r="D395" s="107" t="s">
        <v>619</v>
      </c>
      <c r="E395" s="44" t="str">
        <f t="shared" si="148"/>
        <v>Проверка некорректного ввода в поле tel - меньше 10цифр</v>
      </c>
      <c r="F395" s="56" t="str">
        <f t="shared" si="153"/>
        <v>ЗП 7</v>
      </c>
      <c r="G395" s="749" t="str">
        <f t="shared" si="156"/>
        <v>1234 8</v>
      </c>
      <c r="H395" s="27" t="s">
        <v>253</v>
      </c>
      <c r="I395" s="8"/>
      <c r="J395" s="21"/>
      <c r="K395" s="8"/>
      <c r="L395" s="8"/>
      <c r="M395" s="8"/>
      <c r="N395" s="8"/>
      <c r="O395" s="8"/>
      <c r="P395" s="8"/>
      <c r="Q395" s="8"/>
      <c r="R395" s="8"/>
    </row>
    <row r="396">
      <c r="A396" s="53"/>
      <c r="B396" s="41"/>
      <c r="D396" s="107" t="s">
        <v>620</v>
      </c>
      <c r="E396" s="44" t="str">
        <f t="shared" si="148"/>
        <v>Попытка некорректного ввода в поле tel букв</v>
      </c>
      <c r="F396" s="56" t="str">
        <f t="shared" si="153"/>
        <v>ЗП 9</v>
      </c>
      <c r="G396" s="56" t="str">
        <f t="shared" si="156"/>
        <v>asdfgфыва</v>
      </c>
      <c r="H396" s="27" t="s">
        <v>253</v>
      </c>
      <c r="I396" s="8"/>
      <c r="J396" s="21"/>
      <c r="K396" s="8"/>
      <c r="L396" s="8"/>
      <c r="M396" s="8"/>
      <c r="N396" s="8"/>
      <c r="O396" s="8"/>
      <c r="P396" s="8"/>
      <c r="Q396" s="8"/>
      <c r="R396" s="8"/>
    </row>
    <row r="397">
      <c r="A397" s="90" t="str">
        <f t="shared" ref="A397:B397" si="158">A304</f>
        <v>5. При оставлении поля пустым и нажатии на кнопку "Отправить" поле подсвечивается красным цветом</v>
      </c>
      <c r="B397" s="17" t="str">
        <f t="shared" si="158"/>
        <v>ID1.3.1.1.5</v>
      </c>
      <c r="C397" s="18" t="s">
        <v>34</v>
      </c>
      <c r="D397" s="107" t="s">
        <v>621</v>
      </c>
      <c r="E397" s="44" t="str">
        <f t="shared" si="148"/>
        <v>Пустое поле для ввода телефона (при заполненном ИНН ИП)</v>
      </c>
      <c r="F397" s="56" t="str">
        <f t="shared" si="153"/>
        <v>ЗП 8</v>
      </c>
      <c r="G397" s="56" t="str">
        <f t="shared" si="156"/>
        <v>пустое поле</v>
      </c>
      <c r="H397" s="27" t="s">
        <v>253</v>
      </c>
      <c r="I397" s="8"/>
      <c r="J397" s="21"/>
      <c r="K397" s="8"/>
      <c r="L397" s="8"/>
      <c r="M397" s="8"/>
      <c r="N397" s="8"/>
      <c r="O397" s="8"/>
      <c r="P397" s="8"/>
      <c r="Q397" s="8"/>
      <c r="R397" s="8"/>
    </row>
    <row r="398">
      <c r="A398" s="88" t="s">
        <v>368</v>
      </c>
      <c r="B398" s="90" t="str">
        <f>B305</f>
        <v>ID1.5.1.5</v>
      </c>
      <c r="C398" s="20"/>
      <c r="D398" s="130"/>
      <c r="E398" s="44" t="str">
        <f t="shared" si="148"/>
        <v>Проверка поля ввода email</v>
      </c>
      <c r="F398" s="56" t="str">
        <f t="shared" si="153"/>
        <v/>
      </c>
      <c r="G398" s="8"/>
      <c r="H398" s="8"/>
      <c r="I398" s="8"/>
      <c r="J398" s="21"/>
      <c r="K398" s="8"/>
      <c r="L398" s="8"/>
      <c r="M398" s="8"/>
      <c r="N398" s="8"/>
      <c r="O398" s="8"/>
      <c r="P398" s="8"/>
      <c r="Q398" s="8"/>
      <c r="R398" s="8"/>
    </row>
    <row r="399">
      <c r="A399" s="90" t="str">
        <f t="shared" ref="A399:A400" si="159">A306</f>
        <v>1.Это Combobox, содержит плейсхолдер "Ваш email" и кнопку внутри </v>
      </c>
      <c r="B399" s="167" t="s">
        <v>162</v>
      </c>
      <c r="C399" s="18" t="s">
        <v>34</v>
      </c>
      <c r="D399" s="107" t="s">
        <v>622</v>
      </c>
      <c r="E399" s="44" t="str">
        <f t="shared" si="148"/>
        <v>Проверка наличия плейсхолдера "Ваш email" и кнопки внутри</v>
      </c>
      <c r="F399" s="56" t="str">
        <f t="shared" si="153"/>
        <v/>
      </c>
      <c r="G399" s="8"/>
      <c r="H399" s="27" t="s">
        <v>253</v>
      </c>
      <c r="I399" s="8"/>
      <c r="J399" s="21"/>
      <c r="K399" s="8"/>
      <c r="L399" s="8"/>
      <c r="M399" s="8"/>
      <c r="N399" s="8"/>
      <c r="O399" s="8"/>
      <c r="P399" s="8"/>
      <c r="Q399" s="8"/>
      <c r="R399" s="8"/>
    </row>
    <row r="400">
      <c r="A400" s="61" t="str">
        <f t="shared" si="159"/>
        <v>2.Поле содержит маску с обязательными атрибутами - "собака" и "точка"</v>
      </c>
      <c r="B400" s="167" t="s">
        <v>165</v>
      </c>
      <c r="C400" s="18" t="s">
        <v>34</v>
      </c>
      <c r="D400" s="107" t="s">
        <v>623</v>
      </c>
      <c r="E400" s="44" t="str">
        <f t="shared" si="148"/>
        <v>Ввод email с обязательными атрибутами - "собака" и точка с точкой и тире в именной области</v>
      </c>
      <c r="F400" s="56" t="str">
        <f t="shared" si="153"/>
        <v>ЗП 1</v>
      </c>
      <c r="G400" s="56" t="str">
        <f t="shared" ref="G400:G403" si="160">G307</f>
        <v>t.est-t@yandex.ru</v>
      </c>
      <c r="H400" s="27" t="s">
        <v>253</v>
      </c>
      <c r="I400" s="8"/>
      <c r="J400" s="21"/>
      <c r="K400" s="8"/>
      <c r="L400" s="8"/>
      <c r="M400" s="8"/>
      <c r="N400" s="8"/>
      <c r="O400" s="8"/>
      <c r="P400" s="8"/>
      <c r="Q400" s="8"/>
      <c r="R400" s="8"/>
    </row>
    <row r="401">
      <c r="A401" s="53"/>
      <c r="B401" s="41"/>
      <c r="D401" s="107" t="s">
        <v>624</v>
      </c>
      <c r="E401" s="44" t="str">
        <f t="shared" si="148"/>
        <v>Ввод email с обязательными атрибутами - "собака" и точка с доменом на кириллице</v>
      </c>
      <c r="F401" s="56" t="str">
        <f t="shared" si="153"/>
        <v>ЗП 2</v>
      </c>
      <c r="G401" s="56" t="str">
        <f t="shared" si="160"/>
        <v>login_22@домен.рф</v>
      </c>
      <c r="H401" s="27" t="s">
        <v>253</v>
      </c>
      <c r="I401" s="8"/>
      <c r="J401" s="21"/>
      <c r="K401" s="8"/>
      <c r="L401" s="8"/>
      <c r="M401" s="8"/>
      <c r="N401" s="8"/>
      <c r="O401" s="8"/>
      <c r="P401" s="8"/>
      <c r="Q401" s="8"/>
      <c r="R401" s="8"/>
    </row>
    <row r="402">
      <c r="A402" s="53"/>
      <c r="B402" s="41"/>
      <c r="D402" s="107" t="s">
        <v>625</v>
      </c>
      <c r="E402" s="44" t="str">
        <f t="shared" si="148"/>
        <v>Ввод email с обязательными атрибутами - "собака" и точка с одной буквой в именной части</v>
      </c>
      <c r="F402" s="56" t="str">
        <f t="shared" si="153"/>
        <v>ЗП 15</v>
      </c>
      <c r="G402" s="56" t="str">
        <f t="shared" si="160"/>
        <v>t@gmail.рф</v>
      </c>
      <c r="H402" s="27" t="s">
        <v>253</v>
      </c>
      <c r="I402" s="8"/>
      <c r="J402" s="21"/>
      <c r="K402" s="8"/>
      <c r="L402" s="8"/>
      <c r="M402" s="8"/>
      <c r="N402" s="8"/>
      <c r="O402" s="8"/>
      <c r="P402" s="8"/>
      <c r="Q402" s="8"/>
      <c r="R402" s="8"/>
    </row>
    <row r="403">
      <c r="A403" s="53"/>
      <c r="B403" s="41"/>
      <c r="D403" s="107" t="s">
        <v>626</v>
      </c>
      <c r="E403" s="44" t="str">
        <f t="shared" si="148"/>
        <v>Ввод email с обязательными атрибутами - "собака" и точка </v>
      </c>
      <c r="F403" s="56" t="str">
        <f t="shared" si="153"/>
        <v>ЗП 16</v>
      </c>
      <c r="G403" s="56" t="str">
        <f t="shared" si="160"/>
        <v>test@gmail.com</v>
      </c>
      <c r="H403" s="27" t="s">
        <v>253</v>
      </c>
      <c r="I403" s="8"/>
      <c r="J403" s="21"/>
      <c r="K403" s="8"/>
      <c r="L403" s="8"/>
      <c r="M403" s="8"/>
      <c r="N403" s="8"/>
      <c r="O403" s="8"/>
      <c r="P403" s="8"/>
      <c r="Q403" s="8"/>
      <c r="R403" s="8"/>
    </row>
    <row r="404">
      <c r="A404" s="61" t="s">
        <v>373</v>
      </c>
      <c r="B404" s="20" t="s">
        <v>627</v>
      </c>
      <c r="C404" s="20" t="s">
        <v>34</v>
      </c>
      <c r="D404" s="107" t="s">
        <v>628</v>
      </c>
      <c r="E404" s="56" t="s">
        <v>532</v>
      </c>
      <c r="F404" s="51" t="s">
        <v>629</v>
      </c>
      <c r="G404" s="182" t="s">
        <v>522</v>
      </c>
      <c r="H404" s="27" t="s">
        <v>253</v>
      </c>
      <c r="I404" s="8"/>
      <c r="J404" s="21"/>
      <c r="K404" s="8"/>
      <c r="L404" s="8"/>
      <c r="M404" s="8"/>
      <c r="N404" s="8"/>
      <c r="O404" s="8"/>
      <c r="P404" s="8"/>
      <c r="Q404" s="8"/>
      <c r="R404" s="8"/>
    </row>
    <row r="405">
      <c r="A405" s="53"/>
      <c r="D405" s="107" t="s">
        <v>630</v>
      </c>
      <c r="E405" s="56" t="s">
        <v>534</v>
      </c>
      <c r="F405" s="51" t="s">
        <v>631</v>
      </c>
      <c r="G405" s="182" t="s">
        <v>632</v>
      </c>
      <c r="H405" s="27" t="s">
        <v>253</v>
      </c>
      <c r="I405" s="8"/>
      <c r="J405" s="21"/>
      <c r="K405" s="8"/>
      <c r="L405" s="8"/>
      <c r="M405" s="8"/>
      <c r="N405" s="8"/>
      <c r="O405" s="8"/>
      <c r="P405" s="8"/>
      <c r="Q405" s="8"/>
      <c r="R405" s="8"/>
    </row>
    <row r="406">
      <c r="A406" s="53"/>
      <c r="D406" s="107" t="s">
        <v>633</v>
      </c>
      <c r="E406" s="56" t="s">
        <v>536</v>
      </c>
      <c r="F406" s="51" t="s">
        <v>634</v>
      </c>
      <c r="G406" s="182" t="s">
        <v>635</v>
      </c>
      <c r="H406" s="27" t="s">
        <v>253</v>
      </c>
      <c r="I406" s="8"/>
      <c r="J406" s="21"/>
      <c r="K406" s="8"/>
      <c r="L406" s="8"/>
      <c r="M406" s="8"/>
      <c r="N406" s="8"/>
      <c r="O406" s="8"/>
      <c r="P406" s="8"/>
      <c r="Q406" s="8"/>
      <c r="R406" s="8"/>
    </row>
    <row r="407">
      <c r="A407" s="90" t="str">
        <f t="shared" ref="A407:B407" si="161">A314</f>
        <v>Запрос не отправлен.
Сообщение: "Часть адреса до символа "@" не должна содержать символ &lt;кириллица&gt;" </v>
      </c>
      <c r="B407" s="17" t="str">
        <f t="shared" si="161"/>
        <v>ID1.2.7.2.6</v>
      </c>
      <c r="C407" s="18" t="s">
        <v>34</v>
      </c>
      <c r="D407" s="107" t="s">
        <v>636</v>
      </c>
      <c r="E407" s="44" t="str">
        <f t="shared" ref="E407:G407" si="162">E314</f>
        <v>Проверка отправления Email с кириллицей перед @ </v>
      </c>
      <c r="F407" s="56" t="str">
        <f t="shared" si="162"/>
        <v>ЗП 13</v>
      </c>
      <c r="G407" s="56" t="str">
        <f t="shared" si="162"/>
        <v>шш@mail.ru</v>
      </c>
      <c r="H407" s="27" t="s">
        <v>253</v>
      </c>
      <c r="I407" s="8"/>
      <c r="J407" s="21"/>
      <c r="K407" s="8"/>
      <c r="L407" s="8"/>
      <c r="M407" s="8"/>
      <c r="N407" s="8"/>
      <c r="O407" s="8"/>
      <c r="P407" s="8"/>
      <c r="Q407" s="8"/>
      <c r="R407" s="8"/>
    </row>
    <row r="408">
      <c r="A408" s="90" t="str">
        <f t="shared" ref="A408:B408" si="163">A315</f>
        <v>При наведении курсора на кнопку "Отправить" цвет кнопки меняется с голубого на черный ( с #0081ff на #1c1c1c)</v>
      </c>
      <c r="B408" s="17" t="str">
        <f t="shared" si="163"/>
        <v>ID1.5.1.6</v>
      </c>
      <c r="C408" s="18" t="s">
        <v>34</v>
      </c>
      <c r="D408" s="107" t="s">
        <v>637</v>
      </c>
      <c r="E408" s="44" t="str">
        <f t="shared" ref="E408:G408" si="164">E315</f>
        <v>Цвет фона и цвет текста кнопки Отправить при наведении курсора</v>
      </c>
      <c r="F408" s="56" t="str">
        <f t="shared" si="164"/>
        <v/>
      </c>
      <c r="G408" s="56" t="str">
        <f t="shared" si="164"/>
        <v/>
      </c>
      <c r="H408" s="27" t="s">
        <v>253</v>
      </c>
      <c r="I408" s="8"/>
      <c r="J408" s="21"/>
      <c r="K408" s="8"/>
      <c r="L408" s="8"/>
      <c r="M408" s="8"/>
      <c r="N408" s="8"/>
      <c r="O408" s="8"/>
      <c r="P408" s="8"/>
      <c r="Q408" s="8"/>
      <c r="R408" s="8"/>
    </row>
    <row r="409">
      <c r="A409" s="90" t="str">
        <f t="shared" ref="A409:B409" si="165">A316</f>
        <v>При наведении курсора на кнопку "Отправить" цвет текста меняется с белого на голубой  ( с #fff на  #0081ff)</v>
      </c>
      <c r="B409" s="17" t="str">
        <f t="shared" si="165"/>
        <v>ID1.5.1.7</v>
      </c>
      <c r="F409" s="56" t="str">
        <f t="shared" ref="F409:G409" si="166">F316</f>
        <v/>
      </c>
      <c r="G409" s="56" t="str">
        <f t="shared" si="166"/>
        <v/>
      </c>
      <c r="I409" s="8"/>
      <c r="J409" s="21"/>
      <c r="K409" s="8"/>
      <c r="L409" s="8"/>
      <c r="M409" s="8"/>
      <c r="N409" s="8"/>
      <c r="O409" s="8"/>
      <c r="P409" s="8"/>
      <c r="Q409" s="8"/>
      <c r="R409" s="8"/>
    </row>
    <row r="410">
      <c r="A410" s="58" t="s">
        <v>383</v>
      </c>
      <c r="B410" s="17" t="str">
        <f>B317</f>
        <v>ID1.5.1.8</v>
      </c>
      <c r="C410" s="18" t="s">
        <v>34</v>
      </c>
      <c r="D410" s="107" t="s">
        <v>638</v>
      </c>
      <c r="E410" s="44" t="str">
        <f t="shared" ref="E410:G410" si="167">E317</f>
        <v>Условия для успешного запроса условий и сообщение системы</v>
      </c>
      <c r="F410" s="38" t="str">
        <f t="shared" si="167"/>
        <v>ЗП 1</v>
      </c>
      <c r="G410" s="56" t="str">
        <f t="shared" si="167"/>
        <v>радиобаттон ИП 
632201545111</v>
      </c>
      <c r="H410" s="27" t="s">
        <v>253</v>
      </c>
      <c r="I410" s="8"/>
      <c r="J410" s="21"/>
      <c r="K410" s="8"/>
      <c r="L410" s="8"/>
      <c r="M410" s="8"/>
      <c r="N410" s="8"/>
      <c r="O410" s="8"/>
      <c r="P410" s="8"/>
      <c r="Q410" s="8"/>
      <c r="R410" s="8"/>
    </row>
    <row r="411">
      <c r="A411" s="53"/>
      <c r="B411" s="41"/>
      <c r="G411" s="56" t="str">
        <f t="shared" ref="G411:G412" si="168">G318</f>
        <v>поле tel
1234567890</v>
      </c>
      <c r="I411" s="8"/>
      <c r="J411" s="21"/>
      <c r="K411" s="8"/>
      <c r="L411" s="8"/>
      <c r="M411" s="8"/>
      <c r="N411" s="8"/>
      <c r="O411" s="8"/>
      <c r="P411" s="8"/>
      <c r="Q411" s="8"/>
      <c r="R411" s="8"/>
    </row>
    <row r="412">
      <c r="A412" s="53"/>
      <c r="B412" s="41"/>
      <c r="G412" s="56" t="str">
        <f t="shared" si="168"/>
        <v>поле email
t.est-t@yandex.ru</v>
      </c>
      <c r="I412" s="8"/>
      <c r="J412" s="21"/>
      <c r="K412" s="8"/>
      <c r="L412" s="8"/>
      <c r="M412" s="8"/>
      <c r="N412" s="8"/>
      <c r="O412" s="8"/>
      <c r="P412" s="8"/>
      <c r="Q412" s="8"/>
      <c r="R412" s="8"/>
    </row>
    <row r="413">
      <c r="A413" s="90" t="str">
        <f t="shared" ref="A413:B413" si="169">A320</f>
        <v>После отправления запроса, оператор "iSpot" перезванивает на указанный в заявке номер</v>
      </c>
      <c r="B413" s="17" t="str">
        <f t="shared" si="169"/>
        <v>ID1.5.1.9</v>
      </c>
      <c r="C413" s="20"/>
      <c r="D413" s="20"/>
      <c r="E413" s="44" t="s">
        <v>454</v>
      </c>
      <c r="F413" s="38" t="str">
        <f>F320</f>
        <v/>
      </c>
      <c r="G413" s="8"/>
      <c r="H413" s="8"/>
      <c r="I413" s="8"/>
      <c r="J413" s="23" t="str">
        <f>J320</f>
        <v>согласно указаниям разработчика не подлежит проверке</v>
      </c>
      <c r="K413" s="8"/>
      <c r="L413" s="8"/>
      <c r="M413" s="8"/>
      <c r="N413" s="8"/>
      <c r="O413" s="8"/>
      <c r="P413" s="8"/>
      <c r="Q413" s="8"/>
      <c r="R413" s="8"/>
    </row>
    <row r="414">
      <c r="A414" s="90" t="str">
        <f t="shared" ref="A414:B414" si="170">A321</f>
        <v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v>
      </c>
      <c r="B414" s="17" t="str">
        <f t="shared" si="170"/>
        <v>ID1.5.1.10</v>
      </c>
      <c r="C414" s="18" t="s">
        <v>34</v>
      </c>
      <c r="D414" s="107" t="s">
        <v>639</v>
      </c>
      <c r="E414" s="44" t="str">
        <f t="shared" ref="E414:E421" si="172">E321</f>
        <v>Получение письма в ответ на запрос условий на Email</v>
      </c>
      <c r="G414" s="8"/>
      <c r="H414" s="27" t="s">
        <v>253</v>
      </c>
      <c r="I414" s="8"/>
      <c r="J414" s="21"/>
      <c r="K414" s="8"/>
      <c r="L414" s="8"/>
      <c r="M414" s="8"/>
      <c r="N414" s="8"/>
      <c r="O414" s="8"/>
      <c r="P414" s="8"/>
      <c r="Q414" s="8"/>
      <c r="R414" s="8"/>
    </row>
    <row r="415">
      <c r="A415" s="90" t="str">
        <f t="shared" ref="A415:B415" si="171">A322</f>
        <v>Для заполнения поля ввода ИНН необходимо выбрать одну из позиций радиобаттона "ИП/Юр.лицо"</v>
      </c>
      <c r="B415" s="17" t="str">
        <f t="shared" si="171"/>
        <v>ID1.5.1.11</v>
      </c>
      <c r="C415" s="18" t="s">
        <v>34</v>
      </c>
      <c r="D415" s="107" t="s">
        <v>640</v>
      </c>
      <c r="E415" s="44" t="str">
        <f t="shared" si="172"/>
        <v>Условие для начала заполнения поля ИНН</v>
      </c>
      <c r="G415" s="8"/>
      <c r="H415" s="27" t="s">
        <v>253</v>
      </c>
      <c r="I415" s="8"/>
      <c r="J415" s="21"/>
      <c r="K415" s="8"/>
      <c r="L415" s="8"/>
      <c r="M415" s="8"/>
      <c r="N415" s="8"/>
      <c r="O415" s="8"/>
      <c r="P415" s="8"/>
      <c r="Q415" s="8"/>
      <c r="R415" s="8"/>
    </row>
    <row r="416">
      <c r="A416" s="61" t="str">
        <f t="shared" ref="A416:B416" si="173">A323</f>
        <v>При оставлении поля ввода ИНН пустым/некорректном заполнении после нажатия на кнопку "Отправить" поле становится красным. </v>
      </c>
      <c r="B416" s="17" t="str">
        <f t="shared" si="173"/>
        <v>ID1.5.1.12</v>
      </c>
      <c r="C416" s="18" t="s">
        <v>34</v>
      </c>
      <c r="D416" s="107" t="s">
        <v>641</v>
      </c>
      <c r="E416" s="44" t="str">
        <f t="shared" si="172"/>
        <v>Оставление поля ИНН ИП пустым</v>
      </c>
      <c r="F416" s="38" t="str">
        <f t="shared" ref="F416:G416" si="174">F323</f>
        <v>ЗП 3</v>
      </c>
      <c r="G416" s="38" t="str">
        <f t="shared" si="174"/>
        <v>ИНН ИП пустое</v>
      </c>
      <c r="H416" s="27" t="s">
        <v>253</v>
      </c>
      <c r="I416" s="8"/>
      <c r="J416" s="21"/>
      <c r="K416" s="8"/>
      <c r="L416" s="8"/>
      <c r="M416" s="8"/>
      <c r="N416" s="8"/>
      <c r="O416" s="8"/>
      <c r="P416" s="8"/>
      <c r="Q416" s="8"/>
      <c r="R416" s="8"/>
    </row>
    <row r="417">
      <c r="A417" s="53"/>
      <c r="B417" s="41"/>
      <c r="D417" s="20" t="s">
        <v>642</v>
      </c>
      <c r="E417" s="44" t="str">
        <f t="shared" si="172"/>
        <v>Оставление поля ИНН юр.лицо пустым</v>
      </c>
      <c r="F417" s="38" t="str">
        <f t="shared" ref="F417:G417" si="175">F324</f>
        <v>ЗП 4</v>
      </c>
      <c r="G417" s="27" t="str">
        <f t="shared" si="175"/>
        <v>ИНН юр.лицо пустое</v>
      </c>
      <c r="H417" s="27" t="s">
        <v>253</v>
      </c>
      <c r="I417" s="8"/>
      <c r="J417" s="21"/>
      <c r="K417" s="8"/>
      <c r="L417" s="8"/>
      <c r="M417" s="8"/>
      <c r="N417" s="8"/>
      <c r="O417" s="8"/>
      <c r="P417" s="8"/>
      <c r="Q417" s="8"/>
      <c r="R417" s="8"/>
    </row>
    <row r="418">
      <c r="A418" s="53"/>
      <c r="B418" s="41"/>
      <c r="D418" s="20" t="s">
        <v>643</v>
      </c>
      <c r="E418" s="44" t="str">
        <f t="shared" si="172"/>
        <v>Ввод в поле ИНН ИП некорректных данных</v>
      </c>
      <c r="F418" s="38" t="str">
        <f t="shared" ref="F418:G418" si="176">F325</f>
        <v>ЗП 5</v>
      </c>
      <c r="G418" s="38" t="str">
        <f t="shared" si="176"/>
        <v>ИНН ИП
63220154511</v>
      </c>
      <c r="H418" s="27" t="s">
        <v>253</v>
      </c>
      <c r="I418" s="8"/>
      <c r="J418" s="21"/>
      <c r="K418" s="8"/>
      <c r="L418" s="8"/>
      <c r="M418" s="8"/>
      <c r="N418" s="8"/>
      <c r="O418" s="8"/>
      <c r="P418" s="8"/>
      <c r="Q418" s="8"/>
      <c r="R418" s="8"/>
    </row>
    <row r="419">
      <c r="A419" s="53"/>
      <c r="B419" s="41"/>
      <c r="D419" s="20" t="s">
        <v>644</v>
      </c>
      <c r="E419" s="44" t="str">
        <f t="shared" si="172"/>
        <v>Ввод в поле ИНН юр.лицо некорректных данных</v>
      </c>
      <c r="F419" s="38" t="str">
        <f t="shared" ref="F419:G419" si="177">F326</f>
        <v>ЗП 6</v>
      </c>
      <c r="G419" s="38" t="str">
        <f t="shared" si="177"/>
        <v>ИНН юр.лицо 
632301622</v>
      </c>
      <c r="H419" s="27" t="s">
        <v>253</v>
      </c>
      <c r="I419" s="8"/>
      <c r="J419" s="21"/>
      <c r="K419" s="8"/>
      <c r="L419" s="8"/>
      <c r="M419" s="8"/>
      <c r="N419" s="8"/>
      <c r="O419" s="8"/>
      <c r="P419" s="8"/>
      <c r="Q419" s="8"/>
      <c r="R419" s="8"/>
    </row>
    <row r="420">
      <c r="A420" s="90" t="str">
        <f t="shared" ref="A420:B420" si="178">A327</f>
        <v>При выборе радиобаттона в позиции ИП поле ИНН принимает длину 12 символов</v>
      </c>
      <c r="B420" s="17" t="str">
        <f t="shared" si="178"/>
        <v>ID1.5.1.13</v>
      </c>
      <c r="C420" s="18" t="s">
        <v>34</v>
      </c>
      <c r="D420" s="20" t="s">
        <v>645</v>
      </c>
      <c r="E420" s="44" t="str">
        <f t="shared" si="172"/>
        <v>Проверка ввода ИНН ИП (содержит маску для ввода 12 цифр) </v>
      </c>
      <c r="F420" s="38" t="str">
        <f t="shared" ref="F420:G420" si="179">F327</f>
        <v>ЗП 1</v>
      </c>
      <c r="G420" s="101">
        <f t="shared" si="179"/>
        <v>632201545111</v>
      </c>
      <c r="H420" s="27" t="s">
        <v>253</v>
      </c>
      <c r="I420" s="8"/>
      <c r="J420" s="21"/>
      <c r="K420" s="8"/>
      <c r="L420" s="8"/>
      <c r="M420" s="8"/>
      <c r="N420" s="8"/>
      <c r="O420" s="8"/>
      <c r="P420" s="8"/>
      <c r="Q420" s="8"/>
      <c r="R420" s="8"/>
    </row>
    <row r="421">
      <c r="A421" s="90" t="str">
        <f t="shared" ref="A421:B421" si="180">A328</f>
        <v>При выборе радиобаттона в позиции Юр.лицо поле ИНН принимает длину 10 символов</v>
      </c>
      <c r="B421" s="17" t="str">
        <f t="shared" si="180"/>
        <v>ID1.5.1.14</v>
      </c>
      <c r="C421" s="18" t="s">
        <v>34</v>
      </c>
      <c r="D421" s="20" t="s">
        <v>646</v>
      </c>
      <c r="E421" s="44" t="str">
        <f t="shared" si="172"/>
        <v>Проверка ввода ИНН Юр.лица (содержит маску для ввода 10 цифр)</v>
      </c>
      <c r="F421" s="38" t="str">
        <f t="shared" ref="F421:G421" si="181">F328</f>
        <v>ЗП 2</v>
      </c>
      <c r="G421" s="101">
        <f t="shared" si="181"/>
        <v>6323016222</v>
      </c>
      <c r="H421" s="27" t="s">
        <v>253</v>
      </c>
      <c r="I421" s="8"/>
      <c r="J421" s="21"/>
      <c r="K421" s="8"/>
      <c r="L421" s="8"/>
      <c r="M421" s="8"/>
      <c r="N421" s="8"/>
      <c r="O421" s="8"/>
      <c r="P421" s="8"/>
      <c r="Q421" s="8"/>
      <c r="R421" s="8"/>
    </row>
    <row r="422">
      <c r="A422" s="88" t="s">
        <v>467</v>
      </c>
      <c r="B422" s="17" t="str">
        <f>B329</f>
        <v>ID1.5.1.15</v>
      </c>
      <c r="C422" s="18" t="s">
        <v>34</v>
      </c>
      <c r="D422" s="20" t="s">
        <v>647</v>
      </c>
      <c r="E422" s="44" t="str">
        <f>E332</f>
        <v>ввод в поле Комментарий кириллица + спецсимволы</v>
      </c>
      <c r="F422" s="38" t="str">
        <f t="shared" ref="F422:G422" si="182">F329</f>
        <v>ЗП 12</v>
      </c>
      <c r="G422" s="38" t="str">
        <f t="shared" si="182"/>
        <v>test@gmailcom</v>
      </c>
      <c r="H422" s="27" t="s">
        <v>253</v>
      </c>
      <c r="I422" s="8"/>
      <c r="J422" s="21"/>
      <c r="K422" s="8"/>
      <c r="L422" s="8"/>
      <c r="M422" s="8"/>
      <c r="N422" s="8"/>
      <c r="O422" s="8"/>
      <c r="P422" s="8"/>
      <c r="Q422" s="8"/>
      <c r="R422" s="8"/>
    </row>
    <row r="423">
      <c r="A423" s="316" t="str">
        <f>A335</f>
        <v>Блок "Запросить условия"</v>
      </c>
      <c r="B423" s="17"/>
      <c r="C423" s="20"/>
      <c r="D423" s="20"/>
      <c r="E423" s="44" t="str">
        <f t="shared" ref="E423:E440" si="183">E335</f>
        <v/>
      </c>
      <c r="G423" s="8"/>
      <c r="H423" s="8"/>
      <c r="I423" s="8"/>
      <c r="J423" s="21"/>
      <c r="K423" s="8"/>
      <c r="L423" s="8"/>
      <c r="M423" s="8"/>
      <c r="N423" s="8"/>
      <c r="O423" s="8"/>
      <c r="P423" s="8"/>
      <c r="Q423" s="8"/>
      <c r="R423" s="8"/>
    </row>
    <row r="424">
      <c r="A424" s="88" t="s">
        <v>566</v>
      </c>
      <c r="B424" s="17" t="str">
        <f>B336</f>
        <v>ID1.5.2.3.1</v>
      </c>
      <c r="C424" s="18" t="s">
        <v>34</v>
      </c>
      <c r="D424" s="130"/>
      <c r="E424" s="44" t="str">
        <f t="shared" si="183"/>
        <v>Проверка блока Запросить условия</v>
      </c>
      <c r="G424" s="8"/>
      <c r="H424" s="8"/>
      <c r="I424" s="8"/>
      <c r="J424" s="21"/>
      <c r="K424" s="8"/>
      <c r="L424" s="8"/>
      <c r="M424" s="8"/>
      <c r="N424" s="8"/>
      <c r="O424" s="8"/>
      <c r="P424" s="8"/>
      <c r="Q424" s="8"/>
      <c r="R424" s="8"/>
    </row>
    <row r="425">
      <c r="A425" s="740" t="str">
        <f t="shared" ref="A425:A427" si="184">A337</f>
        <v>Должен содержать поля: 
обязательные:
1. Радиобаттон «ИП/Юр.лицо»
2. Поле ввода ИНН
3. Поле ввода tel 
4. Поле ввода Email
5. Кнопка «Отправить»
необязательное поле:
6.Поле ввода "Имя"</v>
      </c>
      <c r="B425" s="65" t="s">
        <v>344</v>
      </c>
      <c r="C425" s="18" t="s">
        <v>34</v>
      </c>
      <c r="D425" s="107" t="s">
        <v>648</v>
      </c>
      <c r="E425" s="44" t="str">
        <f t="shared" si="183"/>
        <v>Содержание блока Запросить условия</v>
      </c>
      <c r="G425" s="8"/>
      <c r="H425" s="27" t="s">
        <v>253</v>
      </c>
      <c r="I425" s="8"/>
      <c r="J425" s="21"/>
      <c r="K425" s="8"/>
      <c r="L425" s="8"/>
      <c r="M425" s="8"/>
      <c r="N425" s="8"/>
      <c r="O425" s="8"/>
      <c r="P425" s="8"/>
      <c r="Q425" s="8"/>
      <c r="R425" s="8"/>
    </row>
    <row r="426">
      <c r="A426" s="90" t="str">
        <f t="shared" si="184"/>
        <v>Поле ввода ИНН:
- содержит плейсхолдер ИНН
- содержит маску в виде нижнего подчеркивания для ввода 12 цифр для ИП
- содержит маску в виде нижнего подчеркивания для ввода 10 цифр для Юр.лица</v>
      </c>
      <c r="B426" s="17" t="str">
        <f t="shared" ref="B426:B428" si="185">B338</f>
        <v>ID1.5.1.2</v>
      </c>
      <c r="C426" s="18" t="s">
        <v>34</v>
      </c>
      <c r="D426" s="107" t="s">
        <v>649</v>
      </c>
      <c r="E426" s="44" t="str">
        <f t="shared" si="183"/>
        <v>Проверка поля ввода ИНН на наличие плейсхолдера и маски</v>
      </c>
      <c r="G426" s="8"/>
      <c r="H426" s="27" t="s">
        <v>253</v>
      </c>
      <c r="I426" s="8"/>
      <c r="J426" s="21"/>
      <c r="K426" s="8"/>
      <c r="L426" s="8"/>
      <c r="M426" s="8"/>
      <c r="N426" s="8"/>
      <c r="O426" s="8"/>
      <c r="P426" s="8"/>
      <c r="Q426" s="8"/>
      <c r="R426" s="8"/>
    </row>
    <row r="427">
      <c r="A427" s="61" t="str">
        <f t="shared" si="184"/>
        <v>Поле ввода Имя может содержать как буквы, символы, так и цифры, не имеет максимальной длины</v>
      </c>
      <c r="B427" s="17" t="str">
        <f t="shared" si="185"/>
        <v>ID1.5.1.3</v>
      </c>
      <c r="C427" s="18" t="s">
        <v>34</v>
      </c>
      <c r="D427" s="107" t="s">
        <v>650</v>
      </c>
      <c r="E427" s="44" t="str">
        <f t="shared" si="183"/>
        <v>Проверка поля ввода Имя</v>
      </c>
      <c r="F427" s="44" t="str">
        <f t="shared" ref="F427:G427" si="186">F339</f>
        <v>ЗУ 15</v>
      </c>
      <c r="G427" s="200" t="str">
        <f t="shared" si="186"/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 JKL MNO PQRS TUV WXYZ !"§ $%&amp; /()</v>
      </c>
      <c r="H427" s="27" t="s">
        <v>253</v>
      </c>
      <c r="I427" s="8"/>
      <c r="J427" s="21"/>
      <c r="K427" s="8"/>
      <c r="L427" s="8"/>
      <c r="M427" s="8"/>
      <c r="N427" s="8"/>
      <c r="O427" s="8"/>
      <c r="P427" s="8"/>
      <c r="Q427" s="8"/>
      <c r="R427" s="8"/>
    </row>
    <row r="428">
      <c r="A428" s="88" t="s">
        <v>353</v>
      </c>
      <c r="B428" s="17" t="str">
        <f t="shared" si="185"/>
        <v>ID1.5.1.5</v>
      </c>
      <c r="C428" s="20"/>
      <c r="D428" s="20"/>
      <c r="E428" s="44" t="str">
        <f t="shared" si="183"/>
        <v>Проверка поля ввода tel</v>
      </c>
      <c r="F428" s="44" t="str">
        <f t="shared" ref="F428:G428" si="187">F340</f>
        <v/>
      </c>
      <c r="G428" s="44" t="str">
        <f t="shared" si="187"/>
        <v/>
      </c>
      <c r="H428" s="8"/>
      <c r="I428" s="8"/>
      <c r="J428" s="21"/>
      <c r="K428" s="8"/>
      <c r="L428" s="8"/>
      <c r="M428" s="8"/>
      <c r="N428" s="8"/>
      <c r="O428" s="8"/>
      <c r="P428" s="8"/>
      <c r="Q428" s="8"/>
      <c r="R428" s="8"/>
    </row>
    <row r="429">
      <c r="A429" s="90" t="str">
        <f t="shared" ref="A429:B429" si="188">A341</f>
        <v>1. Префикс +7 дает понимание формата ввода номера</v>
      </c>
      <c r="B429" s="17" t="str">
        <f t="shared" si="188"/>
        <v>ID1.3.1.1.1</v>
      </c>
      <c r="C429" s="18" t="s">
        <v>34</v>
      </c>
      <c r="D429" s="107" t="s">
        <v>651</v>
      </c>
      <c r="E429" s="44" t="str">
        <f t="shared" si="183"/>
        <v>Наличие префикса +7</v>
      </c>
      <c r="F429" s="44" t="str">
        <f t="shared" ref="F429:G429" si="189">F341</f>
        <v/>
      </c>
      <c r="G429" s="44" t="str">
        <f t="shared" si="189"/>
        <v/>
      </c>
      <c r="H429" s="27" t="s">
        <v>253</v>
      </c>
      <c r="I429" s="8"/>
      <c r="J429" s="21"/>
      <c r="K429" s="8"/>
      <c r="L429" s="8"/>
      <c r="M429" s="8"/>
      <c r="N429" s="8"/>
      <c r="O429" s="8"/>
      <c r="P429" s="8"/>
      <c r="Q429" s="8"/>
      <c r="R429" s="8"/>
    </row>
    <row r="430">
      <c r="A430" s="90" t="str">
        <f t="shared" ref="A430:B430" si="190">A342</f>
        <v>2. Ограничение по количеству цифр в вводимом номере телефона (11 цифр)</v>
      </c>
      <c r="B430" s="17" t="str">
        <f t="shared" si="190"/>
        <v>ID1.3.1.1.2</v>
      </c>
      <c r="C430" s="18" t="s">
        <v>34</v>
      </c>
      <c r="D430" s="20" t="s">
        <v>652</v>
      </c>
      <c r="E430" s="44" t="str">
        <f t="shared" si="183"/>
        <v>Количество цифр, принимаемых полем</v>
      </c>
      <c r="F430" s="44" t="str">
        <f t="shared" ref="F430:G430" si="191">F342</f>
        <v>ЗУ 5</v>
      </c>
      <c r="G430" s="202">
        <f t="shared" si="191"/>
        <v>1234567890</v>
      </c>
      <c r="H430" s="27" t="s">
        <v>253</v>
      </c>
      <c r="I430" s="8"/>
      <c r="J430" s="21"/>
      <c r="K430" s="8"/>
      <c r="L430" s="8"/>
      <c r="M430" s="8"/>
      <c r="N430" s="8"/>
      <c r="O430" s="8"/>
      <c r="P430" s="8"/>
      <c r="Q430" s="8"/>
      <c r="R430" s="8"/>
    </row>
    <row r="431">
      <c r="A431" s="90" t="str">
        <f t="shared" ref="A431:B431" si="192">A343</f>
        <v>3. При вставке скопированного номера из 11 цифр и более, цифра, стоящая после 11ой (с учетом +7) обрезается</v>
      </c>
      <c r="B431" s="17" t="str">
        <f t="shared" si="192"/>
        <v>ID1.3.1.1.3</v>
      </c>
      <c r="C431" s="18" t="s">
        <v>34</v>
      </c>
      <c r="D431" s="20" t="s">
        <v>653</v>
      </c>
      <c r="E431" s="44" t="str">
        <f t="shared" si="183"/>
        <v>Проверка поля ввода tel при вставке номера</v>
      </c>
      <c r="F431" s="44" t="str">
        <f t="shared" ref="F431:G431" si="193">F343</f>
        <v>ЗУ 2</v>
      </c>
      <c r="G431" s="202" t="str">
        <f t="shared" si="193"/>
        <v>ctrl+V 12345678900</v>
      </c>
      <c r="H431" s="27" t="s">
        <v>253</v>
      </c>
      <c r="I431" s="8"/>
      <c r="J431" s="21"/>
      <c r="K431" s="8"/>
      <c r="L431" s="8"/>
      <c r="M431" s="8"/>
      <c r="N431" s="8"/>
      <c r="O431" s="8"/>
      <c r="P431" s="8"/>
      <c r="Q431" s="8"/>
      <c r="R431" s="8"/>
    </row>
    <row r="432">
      <c r="A432" s="90" t="str">
        <f t="shared" ref="A432:B432" si="194">A344</f>
        <v>4. Запрещено вводить телефон в неверном формате, буквы и спецсимволы</v>
      </c>
      <c r="B432" s="17" t="str">
        <f t="shared" si="194"/>
        <v>ID1.3.1.1.4</v>
      </c>
      <c r="C432" s="18" t="s">
        <v>34</v>
      </c>
      <c r="D432" s="20" t="s">
        <v>654</v>
      </c>
      <c r="E432" s="44" t="str">
        <f t="shared" si="183"/>
        <v>Проверка некорректного ввода в поле tel</v>
      </c>
      <c r="F432" s="44" t="str">
        <f t="shared" ref="F432:G432" si="195">F344</f>
        <v>ЗУ 14</v>
      </c>
      <c r="G432" s="202">
        <f t="shared" si="195"/>
        <v>123456789</v>
      </c>
      <c r="H432" s="27" t="s">
        <v>253</v>
      </c>
      <c r="I432" s="8"/>
      <c r="J432" s="21"/>
      <c r="K432" s="8"/>
      <c r="L432" s="8"/>
      <c r="M432" s="8"/>
      <c r="N432" s="8"/>
      <c r="O432" s="8"/>
      <c r="P432" s="8"/>
      <c r="Q432" s="8"/>
      <c r="R432" s="8"/>
    </row>
    <row r="433">
      <c r="A433" s="61" t="str">
        <f t="shared" ref="A433:B433" si="196">A345</f>
        <v>5. При оставлении поля пустым и нажатии на кнопку "Отправить" поле подсвечивается красным цветом</v>
      </c>
      <c r="B433" s="17" t="str">
        <f t="shared" si="196"/>
        <v>ID1.3.1.1.5</v>
      </c>
      <c r="C433" s="18" t="s">
        <v>34</v>
      </c>
      <c r="D433" s="20" t="s">
        <v>655</v>
      </c>
      <c r="E433" s="44" t="str">
        <f t="shared" si="183"/>
        <v>Пустое поле для ввода телефона (при заполненном ИНН ИП)</v>
      </c>
      <c r="F433" s="44" t="str">
        <f t="shared" ref="F433:G433" si="197">F345</f>
        <v>ЗУ 7</v>
      </c>
      <c r="G433" s="202" t="str">
        <f t="shared" si="197"/>
        <v>поле tel пустое
ИНН ИП заполнено</v>
      </c>
      <c r="H433" s="27" t="s">
        <v>253</v>
      </c>
      <c r="I433" s="8"/>
      <c r="J433" s="21"/>
      <c r="K433" s="8"/>
      <c r="L433" s="8"/>
      <c r="M433" s="8"/>
      <c r="N433" s="8"/>
      <c r="O433" s="8"/>
      <c r="P433" s="8"/>
      <c r="Q433" s="8"/>
      <c r="R433" s="8"/>
    </row>
    <row r="434">
      <c r="A434" s="53"/>
      <c r="B434" s="41"/>
      <c r="D434" s="20" t="s">
        <v>656</v>
      </c>
      <c r="E434" s="44" t="str">
        <f t="shared" si="183"/>
        <v>Пустое поле для ввода телефона (при заполненном ИНН юр.лицо)</v>
      </c>
      <c r="F434" s="44" t="str">
        <f t="shared" ref="F434:G434" si="198">F346</f>
        <v>ЗУ 8</v>
      </c>
      <c r="G434" s="44" t="str">
        <f t="shared" si="198"/>
        <v>поле tel пустое
ИНН юр.лицо заполнено</v>
      </c>
      <c r="H434" s="27" t="s">
        <v>253</v>
      </c>
      <c r="I434" s="8"/>
      <c r="J434" s="21"/>
      <c r="K434" s="8"/>
      <c r="L434" s="8"/>
      <c r="M434" s="8"/>
      <c r="N434" s="8"/>
      <c r="O434" s="8"/>
      <c r="P434" s="8"/>
      <c r="Q434" s="8"/>
      <c r="R434" s="8"/>
    </row>
    <row r="435">
      <c r="A435" s="88" t="s">
        <v>368</v>
      </c>
      <c r="B435" s="17" t="str">
        <f>B347</f>
        <v>ID1.5.1.5</v>
      </c>
      <c r="C435" s="20"/>
      <c r="D435" s="20"/>
      <c r="E435" s="44" t="str">
        <f t="shared" si="183"/>
        <v>Проверка поля ввода email</v>
      </c>
      <c r="F435" s="44" t="str">
        <f t="shared" ref="F435:G435" si="199">F347</f>
        <v/>
      </c>
      <c r="G435" s="44" t="str">
        <f t="shared" si="199"/>
        <v/>
      </c>
      <c r="H435" s="8"/>
      <c r="I435" s="8"/>
      <c r="J435" s="21"/>
      <c r="K435" s="8"/>
      <c r="L435" s="8"/>
      <c r="M435" s="8"/>
      <c r="N435" s="8"/>
      <c r="O435" s="8"/>
      <c r="P435" s="8"/>
      <c r="Q435" s="8"/>
      <c r="R435" s="8"/>
    </row>
    <row r="436">
      <c r="A436" s="90" t="str">
        <f t="shared" ref="A436:A441" si="200">A348</f>
        <v>1.Это Combobox, содержит плейсхолдер "Ваш email" и кнопку внутри </v>
      </c>
      <c r="B436" s="167" t="s">
        <v>162</v>
      </c>
      <c r="C436" s="18" t="s">
        <v>34</v>
      </c>
      <c r="D436" s="140" t="s">
        <v>657</v>
      </c>
      <c r="E436" s="44" t="str">
        <f t="shared" si="183"/>
        <v>Проверка наличия плейсхолдера "Ваш email" и кнопки внутри</v>
      </c>
      <c r="H436" s="27" t="s">
        <v>253</v>
      </c>
      <c r="I436" s="8"/>
      <c r="J436" s="21"/>
      <c r="K436" s="8"/>
      <c r="L436" s="8"/>
      <c r="M436" s="8"/>
      <c r="N436" s="8"/>
      <c r="O436" s="8"/>
      <c r="P436" s="8"/>
      <c r="Q436" s="8"/>
      <c r="R436" s="8"/>
    </row>
    <row r="437">
      <c r="A437" s="90" t="str">
        <f t="shared" si="200"/>
        <v>2.Поле содержит маску с обязательными атрибутами - "собака" и "точка"</v>
      </c>
      <c r="B437" s="167" t="s">
        <v>165</v>
      </c>
      <c r="C437" s="18" t="s">
        <v>34</v>
      </c>
      <c r="D437" s="4" t="s">
        <v>658</v>
      </c>
      <c r="E437" s="44" t="str">
        <f t="shared" si="183"/>
        <v>Ввод email с обязательными атрибутами - "собака" и точка с точкой и тире в именной области</v>
      </c>
      <c r="F437" s="44" t="str">
        <f t="shared" ref="F437:G437" si="201">F349</f>
        <v>ЗУ 1</v>
      </c>
      <c r="G437" s="44" t="str">
        <f t="shared" si="201"/>
        <v>t/.-est@gmail.com</v>
      </c>
      <c r="H437" s="27" t="s">
        <v>253</v>
      </c>
      <c r="I437" s="8"/>
      <c r="J437" s="21"/>
      <c r="K437" s="8"/>
      <c r="L437" s="8"/>
      <c r="M437" s="8"/>
      <c r="N437" s="8"/>
      <c r="O437" s="8"/>
      <c r="P437" s="8"/>
      <c r="Q437" s="8"/>
      <c r="R437" s="8"/>
    </row>
    <row r="438">
      <c r="A438" s="90" t="str">
        <f t="shared" si="200"/>
        <v>3. При незаполнении или некорректном заполнении поля, оно подсвечивается красным</v>
      </c>
      <c r="B438" s="17" t="str">
        <f t="shared" ref="B438:B442" si="203">B350</f>
        <v>ID1.2.7.2.5</v>
      </c>
      <c r="C438" s="18" t="s">
        <v>34</v>
      </c>
      <c r="D438" s="4" t="s">
        <v>659</v>
      </c>
      <c r="E438" s="44" t="str">
        <f t="shared" si="183"/>
        <v>Подсвечивание поля email красным при оставлении пустым</v>
      </c>
      <c r="F438" s="44" t="str">
        <f t="shared" ref="F438:G438" si="202">F350</f>
        <v>ЗУ 6</v>
      </c>
      <c r="G438" s="44" t="str">
        <f t="shared" si="202"/>
        <v>поле email пустое</v>
      </c>
      <c r="H438" s="27" t="s">
        <v>253</v>
      </c>
      <c r="I438" s="8"/>
      <c r="J438" s="21"/>
      <c r="K438" s="8"/>
      <c r="L438" s="8"/>
      <c r="M438" s="8"/>
      <c r="N438" s="8"/>
      <c r="O438" s="8"/>
      <c r="P438" s="8"/>
      <c r="Q438" s="8"/>
      <c r="R438" s="8"/>
    </row>
    <row r="439">
      <c r="A439" s="90" t="str">
        <f t="shared" si="200"/>
        <v>Запрос не отправлен.
Сообщение: "Часть адреса до символа "@" не должна содержать символ &lt;кириллица&gt;" </v>
      </c>
      <c r="B439" s="17" t="str">
        <f t="shared" si="203"/>
        <v>ID1.2.7.2.6</v>
      </c>
      <c r="C439" s="18" t="s">
        <v>34</v>
      </c>
      <c r="D439" s="4" t="s">
        <v>660</v>
      </c>
      <c r="E439" s="195" t="str">
        <f t="shared" si="183"/>
        <v>Проверка отправления email с кириллицей перед @.</v>
      </c>
      <c r="F439" s="44" t="str">
        <f t="shared" ref="F439:G439" si="204">F351</f>
        <v>ЗУ 13</v>
      </c>
      <c r="G439" s="44" t="str">
        <f t="shared" si="204"/>
        <v>шш@gmail.com</v>
      </c>
      <c r="H439" s="27" t="s">
        <v>253</v>
      </c>
      <c r="I439" s="8"/>
      <c r="J439" s="21"/>
      <c r="K439" s="8"/>
      <c r="L439" s="8"/>
      <c r="M439" s="8"/>
      <c r="N439" s="8"/>
      <c r="O439" s="8"/>
      <c r="P439" s="8"/>
      <c r="Q439" s="8"/>
      <c r="R439" s="8"/>
    </row>
    <row r="440">
      <c r="A440" s="90" t="str">
        <f t="shared" si="200"/>
        <v>При наведении курсора на кнопку "Отправить" цвет кнопки меняется с голубого на черный ( с #0081ff на #1c1c1c)</v>
      </c>
      <c r="B440" s="17" t="str">
        <f t="shared" si="203"/>
        <v>ID1.5.1.6</v>
      </c>
      <c r="C440" s="18" t="s">
        <v>34</v>
      </c>
      <c r="D440" s="4" t="s">
        <v>661</v>
      </c>
      <c r="E440" s="44" t="str">
        <f t="shared" si="183"/>
        <v>Цвет фона и цвет текста кнопки Отправить при наведении курсора</v>
      </c>
      <c r="F440" s="44" t="str">
        <f t="shared" ref="F440:G440" si="205">F352</f>
        <v/>
      </c>
      <c r="G440" s="44" t="str">
        <f t="shared" si="205"/>
        <v/>
      </c>
      <c r="H440" s="27" t="s">
        <v>253</v>
      </c>
      <c r="I440" s="8"/>
      <c r="J440" s="21"/>
      <c r="K440" s="8"/>
      <c r="L440" s="8"/>
      <c r="M440" s="8"/>
      <c r="N440" s="8"/>
      <c r="O440" s="8"/>
      <c r="P440" s="8"/>
      <c r="Q440" s="8"/>
      <c r="R440" s="8"/>
    </row>
    <row r="441">
      <c r="A441" s="90" t="str">
        <f t="shared" si="200"/>
        <v>При наведении курсора на кнопку "Отправить" цвет текста меняется с белого на голубой  ( с #fff на  #0081ff)</v>
      </c>
      <c r="B441" s="17" t="str">
        <f t="shared" si="203"/>
        <v>ID1.5.1.7</v>
      </c>
      <c r="C441" s="18" t="s">
        <v>34</v>
      </c>
      <c r="D441" s="4" t="s">
        <v>662</v>
      </c>
      <c r="F441" s="44" t="str">
        <f t="shared" ref="F441:G441" si="206">F353</f>
        <v/>
      </c>
      <c r="G441" s="44" t="str">
        <f t="shared" si="206"/>
        <v/>
      </c>
      <c r="I441" s="8"/>
      <c r="J441" s="21"/>
      <c r="K441" s="8"/>
      <c r="L441" s="8"/>
      <c r="M441" s="8"/>
      <c r="N441" s="8"/>
      <c r="O441" s="8"/>
      <c r="P441" s="8"/>
      <c r="Q441" s="8"/>
      <c r="R441" s="8"/>
    </row>
    <row r="442">
      <c r="A442" s="58" t="s">
        <v>383</v>
      </c>
      <c r="B442" s="17" t="str">
        <f t="shared" si="203"/>
        <v>ID1.5.1.8</v>
      </c>
      <c r="C442" s="18" t="s">
        <v>34</v>
      </c>
      <c r="D442" s="26" t="s">
        <v>663</v>
      </c>
      <c r="E442" s="44" t="str">
        <f t="shared" ref="E442:G442" si="207">E354</f>
        <v>Условия для успешного запроса условий и сообщение системы</v>
      </c>
      <c r="F442" s="44" t="str">
        <f t="shared" si="207"/>
        <v>ЗУ 1</v>
      </c>
      <c r="G442" s="44" t="str">
        <f t="shared" si="207"/>
        <v>радиобаттон ИП 
632201545111</v>
      </c>
      <c r="H442" s="27" t="s">
        <v>253</v>
      </c>
      <c r="I442" s="8"/>
      <c r="J442" s="21"/>
      <c r="K442" s="8"/>
      <c r="L442" s="8"/>
      <c r="M442" s="8"/>
      <c r="N442" s="8"/>
      <c r="O442" s="8"/>
      <c r="P442" s="8"/>
      <c r="Q442" s="8"/>
      <c r="R442" s="8"/>
    </row>
    <row r="443">
      <c r="A443" s="53"/>
      <c r="B443" s="41"/>
      <c r="G443" s="44" t="str">
        <f t="shared" ref="G443:G445" si="208">G355</f>
        <v>поле tel
1234567890</v>
      </c>
      <c r="I443" s="8"/>
      <c r="J443" s="21"/>
      <c r="K443" s="8"/>
      <c r="L443" s="8"/>
      <c r="M443" s="8"/>
      <c r="N443" s="8"/>
      <c r="O443" s="8"/>
      <c r="P443" s="8"/>
      <c r="Q443" s="8"/>
      <c r="R443" s="8"/>
    </row>
    <row r="444">
      <c r="A444" s="53"/>
      <c r="B444" s="41"/>
      <c r="G444" s="44" t="str">
        <f t="shared" si="208"/>
        <v>поле email
t/.-est@gmail.com</v>
      </c>
      <c r="I444" s="8"/>
      <c r="J444" s="21"/>
      <c r="K444" s="8"/>
      <c r="L444" s="8"/>
      <c r="M444" s="8"/>
      <c r="N444" s="8"/>
      <c r="O444" s="8"/>
      <c r="P444" s="8"/>
      <c r="Q444" s="8"/>
      <c r="R444" s="8"/>
    </row>
    <row r="445">
      <c r="A445" s="90" t="str">
        <f t="shared" ref="A445:B445" si="209">A357</f>
        <v>После отправления запроса, оператор "iSpot" перезванивает на указанный в заявке номер</v>
      </c>
      <c r="B445" s="17" t="str">
        <f t="shared" si="209"/>
        <v>ID1.5.1.9</v>
      </c>
      <c r="C445" s="18"/>
      <c r="D445" s="20"/>
      <c r="E445" s="44" t="s">
        <v>454</v>
      </c>
      <c r="F445" s="44" t="str">
        <f t="shared" ref="F445:F447" si="212">F355</f>
        <v/>
      </c>
      <c r="G445" s="44" t="str">
        <f t="shared" si="208"/>
        <v/>
      </c>
      <c r="H445" s="44" t="str">
        <f t="shared" ref="H445:J445" si="210">H357</f>
        <v/>
      </c>
      <c r="I445" s="44" t="str">
        <f t="shared" si="210"/>
        <v/>
      </c>
      <c r="J445" s="23" t="str">
        <f t="shared" si="210"/>
        <v>согласно указаниям разработчика не подлежит проверке</v>
      </c>
      <c r="K445" s="8"/>
      <c r="L445" s="8"/>
      <c r="M445" s="8"/>
      <c r="N445" s="8"/>
      <c r="O445" s="8"/>
      <c r="P445" s="8"/>
      <c r="Q445" s="8"/>
      <c r="R445" s="8"/>
    </row>
    <row r="446">
      <c r="A446" s="90" t="str">
        <f t="shared" ref="A446:B446" si="211">A358</f>
        <v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v>
      </c>
      <c r="B446" s="17" t="str">
        <f t="shared" si="211"/>
        <v>ID1.5.1.10</v>
      </c>
      <c r="C446" s="18" t="s">
        <v>34</v>
      </c>
      <c r="D446" s="26" t="s">
        <v>664</v>
      </c>
      <c r="E446" s="44" t="str">
        <f>E358</f>
        <v>Получение письма в ответ на запрос условий на Email</v>
      </c>
      <c r="F446" s="44" t="str">
        <f t="shared" si="212"/>
        <v/>
      </c>
      <c r="H446" s="27" t="s">
        <v>253</v>
      </c>
      <c r="I446" s="8"/>
      <c r="J446" s="21"/>
      <c r="K446" s="8"/>
      <c r="L446" s="8"/>
      <c r="M446" s="8"/>
      <c r="N446" s="8"/>
      <c r="O446" s="8"/>
      <c r="P446" s="8"/>
      <c r="Q446" s="8"/>
      <c r="R446" s="8"/>
    </row>
    <row r="447">
      <c r="A447" s="90" t="str">
        <f t="shared" ref="A447:B447" si="213">A359</f>
        <v>Для заполнения поля ввода ИНН необходимо выбрать одну из позиций радиобаттона "ИП/Юр.лицо"</v>
      </c>
      <c r="B447" s="17" t="str">
        <f t="shared" si="213"/>
        <v>ID1.5.1.11</v>
      </c>
      <c r="C447" s="18" t="s">
        <v>34</v>
      </c>
      <c r="D447" s="26" t="s">
        <v>665</v>
      </c>
      <c r="E447" s="44" t="s">
        <v>666</v>
      </c>
      <c r="F447" s="44" t="str">
        <f t="shared" si="212"/>
        <v/>
      </c>
      <c r="G447" s="8"/>
      <c r="H447" s="27" t="s">
        <v>253</v>
      </c>
      <c r="I447" s="8"/>
      <c r="J447" s="21"/>
      <c r="K447" s="8"/>
      <c r="L447" s="8"/>
      <c r="M447" s="8"/>
      <c r="N447" s="8"/>
      <c r="O447" s="8"/>
      <c r="P447" s="8"/>
      <c r="Q447" s="8"/>
      <c r="R447" s="8"/>
    </row>
    <row r="448">
      <c r="A448" s="61" t="str">
        <f t="shared" ref="A448:B448" si="214">A360</f>
        <v>При оставлении поля ввода ИНН пустым/некорректном заполнении после нажатия на кнопку "Отправить" поле становится красным. </v>
      </c>
      <c r="B448" s="17" t="str">
        <f t="shared" si="214"/>
        <v>ID1.5.1.12</v>
      </c>
      <c r="C448" s="18" t="s">
        <v>34</v>
      </c>
      <c r="D448" s="26" t="s">
        <v>667</v>
      </c>
      <c r="E448" s="44" t="str">
        <f t="shared" ref="E448:G448" si="215">E360</f>
        <v>Оставление поля ИНН ИП пустым</v>
      </c>
      <c r="F448" s="202" t="str">
        <f t="shared" si="215"/>
        <v>ЗУ 3</v>
      </c>
      <c r="G448" s="202" t="str">
        <f t="shared" si="215"/>
        <v>ИНН ИП пустое</v>
      </c>
      <c r="H448" s="27" t="s">
        <v>253</v>
      </c>
      <c r="I448" s="8"/>
      <c r="J448" s="21"/>
      <c r="K448" s="8"/>
      <c r="L448" s="8"/>
      <c r="M448" s="8"/>
      <c r="N448" s="8"/>
      <c r="O448" s="8"/>
      <c r="P448" s="8"/>
      <c r="Q448" s="8"/>
      <c r="R448" s="8"/>
    </row>
    <row r="449">
      <c r="A449" s="53"/>
      <c r="B449" s="41"/>
      <c r="D449" s="26" t="s">
        <v>668</v>
      </c>
      <c r="E449" s="44" t="str">
        <f t="shared" ref="E449:G449" si="216">E361</f>
        <v>Оставление поля ИНН юр.лицо пустым</v>
      </c>
      <c r="F449" s="202" t="str">
        <f t="shared" si="216"/>
        <v>ЗУ 4</v>
      </c>
      <c r="G449" s="202" t="str">
        <f t="shared" si="216"/>
        <v>ИНН юр.лицо пустое</v>
      </c>
      <c r="H449" s="27" t="s">
        <v>253</v>
      </c>
      <c r="I449" s="8"/>
      <c r="J449" s="21"/>
      <c r="K449" s="8"/>
      <c r="L449" s="8"/>
      <c r="M449" s="8"/>
      <c r="N449" s="8"/>
      <c r="O449" s="8"/>
      <c r="P449" s="8"/>
      <c r="Q449" s="8"/>
      <c r="R449" s="8"/>
    </row>
    <row r="450">
      <c r="A450" s="53"/>
      <c r="B450" s="41"/>
      <c r="D450" s="26" t="s">
        <v>669</v>
      </c>
      <c r="E450" s="44" t="str">
        <f t="shared" ref="E450:G450" si="217">E362</f>
        <v>Некорректное заполнение ИНН ИП</v>
      </c>
      <c r="F450" s="202" t="str">
        <f t="shared" si="217"/>
        <v>ЗУ 9</v>
      </c>
      <c r="G450" s="202" t="str">
        <f t="shared" si="217"/>
        <v>поле ИНН ИП
32201545111</v>
      </c>
      <c r="H450" s="27" t="s">
        <v>253</v>
      </c>
      <c r="I450" s="8"/>
      <c r="J450" s="21"/>
      <c r="K450" s="8"/>
      <c r="L450" s="8"/>
      <c r="M450" s="8"/>
      <c r="N450" s="8"/>
      <c r="O450" s="8"/>
      <c r="P450" s="8"/>
      <c r="Q450" s="8"/>
      <c r="R450" s="8"/>
    </row>
    <row r="451">
      <c r="A451" s="53"/>
      <c r="B451" s="41"/>
      <c r="D451" s="26" t="s">
        <v>670</v>
      </c>
      <c r="E451" s="44" t="str">
        <f t="shared" ref="E451:G451" si="218">E363</f>
        <v>Некорректное заполнение ИНН юр.лица</v>
      </c>
      <c r="F451" s="202" t="str">
        <f t="shared" si="218"/>
        <v>ЗУ 10</v>
      </c>
      <c r="G451" s="202" t="str">
        <f t="shared" si="218"/>
        <v>поле ИНН юр.лицо
323016222</v>
      </c>
      <c r="H451" s="27" t="s">
        <v>253</v>
      </c>
      <c r="I451" s="8"/>
      <c r="J451" s="21"/>
      <c r="K451" s="8"/>
      <c r="L451" s="8"/>
      <c r="M451" s="8"/>
      <c r="N451" s="8"/>
      <c r="O451" s="8"/>
      <c r="P451" s="8"/>
      <c r="Q451" s="8"/>
      <c r="R451" s="8"/>
    </row>
    <row r="452">
      <c r="A452" s="90" t="str">
        <f t="shared" ref="A452:B452" si="219">A364</f>
        <v>При выборе радиобаттона в позиции ИП поле ИНН принимает длину 12 символов</v>
      </c>
      <c r="B452" s="17" t="str">
        <f t="shared" si="219"/>
        <v>ID1.5.1.13</v>
      </c>
      <c r="C452" s="18" t="s">
        <v>34</v>
      </c>
      <c r="D452" s="26" t="s">
        <v>671</v>
      </c>
      <c r="E452" s="44" t="str">
        <f t="shared" ref="E452:G452" si="220">E364</f>
        <v>Проверка ввода ИНН ИП (содержит маску для ввода 12 цифр) </v>
      </c>
      <c r="F452" s="202" t="str">
        <f t="shared" si="220"/>
        <v>ЗУ 1</v>
      </c>
      <c r="G452" s="202">
        <f t="shared" si="220"/>
        <v>632201545111</v>
      </c>
      <c r="H452" s="27" t="s">
        <v>253</v>
      </c>
      <c r="I452" s="8"/>
      <c r="J452" s="21"/>
      <c r="K452" s="8"/>
      <c r="L452" s="8"/>
      <c r="M452" s="8"/>
      <c r="N452" s="8"/>
      <c r="O452" s="8"/>
      <c r="P452" s="8"/>
      <c r="Q452" s="8"/>
      <c r="R452" s="8"/>
    </row>
    <row r="453">
      <c r="A453" s="90" t="str">
        <f t="shared" ref="A453:B453" si="221">A365</f>
        <v>При выборе радиобаттона в позиции Юр.лицо поле ИНН принимает длину 10 символов</v>
      </c>
      <c r="B453" s="17" t="str">
        <f t="shared" si="221"/>
        <v>ID1.5.1.14</v>
      </c>
      <c r="C453" s="18" t="s">
        <v>34</v>
      </c>
      <c r="D453" s="26" t="s">
        <v>672</v>
      </c>
      <c r="E453" s="44" t="str">
        <f t="shared" ref="E453:G453" si="222">E365</f>
        <v>Проверка ввода ИНН Юр.лица (содержит маску для ввода 10 цифр)</v>
      </c>
      <c r="F453" s="202" t="str">
        <f t="shared" si="222"/>
        <v>ЗУ 2</v>
      </c>
      <c r="G453" s="202">
        <f t="shared" si="222"/>
        <v>6323016222</v>
      </c>
      <c r="H453" s="27" t="s">
        <v>253</v>
      </c>
      <c r="I453" s="8"/>
      <c r="J453" s="21"/>
      <c r="K453" s="8"/>
      <c r="L453" s="8"/>
      <c r="M453" s="8"/>
      <c r="N453" s="8"/>
      <c r="O453" s="8"/>
      <c r="P453" s="8"/>
      <c r="Q453" s="8"/>
      <c r="R453" s="8"/>
    </row>
    <row r="454">
      <c r="A454" s="90" t="str">
        <f t="shared" ref="A454:B454" si="223">A366</f>
        <v>При отсутствии в поле ввода Email точки запрос не отправляется.
Сообщение "Вы ввели некорректный email. Вернитесь в форму и проверьте введенный email адреса"</v>
      </c>
      <c r="B454" s="17" t="str">
        <f t="shared" si="223"/>
        <v>ID1.5.1.15</v>
      </c>
      <c r="C454" s="18" t="s">
        <v>34</v>
      </c>
      <c r="D454" s="26" t="s">
        <v>673</v>
      </c>
      <c r="E454" s="44" t="str">
        <f t="shared" ref="E454:G454" si="224">E366</f>
        <v>Сообщение системы при отсутствии в поле ввода Email точки</v>
      </c>
      <c r="F454" s="202" t="str">
        <f t="shared" si="224"/>
        <v>ЗУ 12</v>
      </c>
      <c r="G454" s="202" t="str">
        <f t="shared" si="224"/>
        <v>test@gmailcom</v>
      </c>
      <c r="H454" s="27" t="s">
        <v>253</v>
      </c>
      <c r="I454" s="8"/>
      <c r="J454" s="21"/>
      <c r="K454" s="8"/>
      <c r="L454" s="8"/>
      <c r="M454" s="8"/>
      <c r="N454" s="8"/>
      <c r="O454" s="8"/>
      <c r="P454" s="8"/>
      <c r="Q454" s="8"/>
      <c r="R454" s="8"/>
    </row>
    <row r="455">
      <c r="A455" s="90" t="str">
        <f t="shared" ref="A455:B455" si="225">A367</f>
        <v>При отсутствии в поле ввода Email "собаки" запрос не отправляется
Сообщение: "Адрес эл.почты должен содержать символ @. В адресе &lt;адрес&gt; отсутствует символ @."</v>
      </c>
      <c r="B455" s="17" t="str">
        <f t="shared" si="225"/>
        <v>ID1.5.1.16</v>
      </c>
      <c r="C455" s="18" t="s">
        <v>34</v>
      </c>
      <c r="D455" s="26" t="s">
        <v>674</v>
      </c>
      <c r="E455" s="44" t="str">
        <f t="shared" ref="E455:G455" si="226">E367</f>
        <v>Сообщение системы при отсутствии в поле ввода Email @.</v>
      </c>
      <c r="F455" s="202" t="str">
        <f t="shared" si="226"/>
        <v>ЗУ 11</v>
      </c>
      <c r="G455" s="203" t="str">
        <f t="shared" si="226"/>
        <v>testgmail.com</v>
      </c>
      <c r="H455" s="27" t="s">
        <v>253</v>
      </c>
      <c r="I455" s="8"/>
      <c r="J455" s="21"/>
      <c r="K455" s="8"/>
      <c r="L455" s="8"/>
      <c r="M455" s="8"/>
      <c r="N455" s="8"/>
      <c r="O455" s="8"/>
      <c r="P455" s="8"/>
      <c r="Q455" s="8"/>
      <c r="R455" s="8"/>
    </row>
    <row r="456">
      <c r="A456" s="90" t="str">
        <f t="shared" ref="A456:B456" si="227">A368</f>
        <v>При вводе в поле ввода Email только @, запрос не отправляется, выходит сообщение системы: "Введите часть адреса до символа "@". Адрес "@" неполный. </v>
      </c>
      <c r="B456" s="17" t="str">
        <f t="shared" si="227"/>
        <v>ID1.5.1.17</v>
      </c>
      <c r="C456" s="18" t="s">
        <v>34</v>
      </c>
      <c r="D456" s="26" t="s">
        <v>675</v>
      </c>
      <c r="E456" s="44" t="str">
        <f t="shared" ref="E456:G456" si="228">E368</f>
        <v>Сообщение системы при вводе в поле вода Email только "собаки"</v>
      </c>
      <c r="F456" s="202" t="str">
        <f t="shared" si="228"/>
        <v>ЗУ 16</v>
      </c>
      <c r="G456" s="202" t="str">
        <f t="shared" si="228"/>
        <v>@</v>
      </c>
      <c r="H456" s="27" t="s">
        <v>253</v>
      </c>
      <c r="I456" s="8"/>
      <c r="J456" s="21"/>
      <c r="K456" s="8"/>
      <c r="L456" s="8"/>
      <c r="M456" s="8"/>
      <c r="N456" s="8"/>
      <c r="O456" s="8"/>
      <c r="P456" s="8"/>
      <c r="Q456" s="8"/>
      <c r="R456" s="8"/>
    </row>
    <row r="457">
      <c r="A457" s="750" t="s">
        <v>676</v>
      </c>
      <c r="B457" s="751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</row>
    <row r="458">
      <c r="A458" s="67" t="s">
        <v>677</v>
      </c>
      <c r="B458" s="344" t="s">
        <v>678</v>
      </c>
      <c r="C458" s="28"/>
      <c r="D458" s="28"/>
      <c r="E458" s="165" t="s">
        <v>679</v>
      </c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</row>
    <row r="459">
      <c r="A459" s="752" t="s">
        <v>680</v>
      </c>
      <c r="B459" s="209" t="s">
        <v>344</v>
      </c>
      <c r="C459" s="18" t="s">
        <v>34</v>
      </c>
      <c r="D459" s="36" t="s">
        <v>681</v>
      </c>
      <c r="E459" s="177" t="s">
        <v>346</v>
      </c>
      <c r="F459" s="28"/>
      <c r="G459" s="28"/>
      <c r="H459" s="229" t="s">
        <v>16</v>
      </c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</row>
    <row r="460">
      <c r="A460" s="214" t="s">
        <v>682</v>
      </c>
      <c r="B460" s="212" t="s">
        <v>347</v>
      </c>
      <c r="C460" s="18" t="s">
        <v>34</v>
      </c>
      <c r="D460" s="36" t="s">
        <v>683</v>
      </c>
      <c r="E460" s="177" t="s">
        <v>349</v>
      </c>
      <c r="F460" s="28"/>
      <c r="G460" s="28"/>
      <c r="H460" s="229" t="s">
        <v>16</v>
      </c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</row>
    <row r="461">
      <c r="A461" s="214" t="s">
        <v>684</v>
      </c>
      <c r="B461" s="212" t="s">
        <v>350</v>
      </c>
      <c r="C461" s="18" t="s">
        <v>34</v>
      </c>
      <c r="D461" s="36" t="s">
        <v>685</v>
      </c>
      <c r="E461" s="177" t="s">
        <v>352</v>
      </c>
      <c r="F461" s="215" t="s">
        <v>686</v>
      </c>
      <c r="G461" s="753" t="s">
        <v>687</v>
      </c>
      <c r="H461" s="229" t="s">
        <v>16</v>
      </c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</row>
    <row r="462">
      <c r="A462" s="214" t="s">
        <v>353</v>
      </c>
      <c r="B462" s="751" t="s">
        <v>216</v>
      </c>
      <c r="C462" s="28"/>
      <c r="D462" s="28"/>
      <c r="E462" s="177" t="s">
        <v>354</v>
      </c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</row>
    <row r="463">
      <c r="A463" s="214" t="s">
        <v>688</v>
      </c>
      <c r="B463" s="212" t="s">
        <v>228</v>
      </c>
      <c r="C463" s="18" t="s">
        <v>34</v>
      </c>
      <c r="D463" s="36" t="s">
        <v>689</v>
      </c>
      <c r="E463" s="177" t="s">
        <v>229</v>
      </c>
      <c r="F463" s="28"/>
      <c r="G463" s="28"/>
      <c r="H463" s="229" t="s">
        <v>16</v>
      </c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</row>
    <row r="464">
      <c r="A464" s="214" t="s">
        <v>690</v>
      </c>
      <c r="B464" s="212" t="s">
        <v>230</v>
      </c>
      <c r="C464" s="18" t="s">
        <v>34</v>
      </c>
      <c r="D464" s="36" t="s">
        <v>691</v>
      </c>
      <c r="E464" s="177" t="s">
        <v>231</v>
      </c>
      <c r="F464" s="215" t="s">
        <v>692</v>
      </c>
      <c r="G464" s="221">
        <v>1.23456789E9</v>
      </c>
      <c r="H464" s="229" t="s">
        <v>16</v>
      </c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</row>
    <row r="465">
      <c r="A465" s="214" t="s">
        <v>693</v>
      </c>
      <c r="B465" s="212" t="s">
        <v>232</v>
      </c>
      <c r="C465" s="18" t="s">
        <v>34</v>
      </c>
      <c r="D465" s="36" t="s">
        <v>694</v>
      </c>
      <c r="E465" s="177" t="s">
        <v>233</v>
      </c>
      <c r="F465" s="215" t="s">
        <v>695</v>
      </c>
      <c r="G465" s="177" t="s">
        <v>437</v>
      </c>
      <c r="H465" s="229" t="s">
        <v>16</v>
      </c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</row>
    <row r="466">
      <c r="A466" s="214" t="s">
        <v>696</v>
      </c>
      <c r="B466" s="212" t="s">
        <v>697</v>
      </c>
      <c r="C466" s="18" t="s">
        <v>34</v>
      </c>
      <c r="D466" s="36" t="s">
        <v>698</v>
      </c>
      <c r="E466" s="177" t="s">
        <v>359</v>
      </c>
      <c r="F466" s="215" t="s">
        <v>699</v>
      </c>
      <c r="G466" s="221">
        <v>1.23456789E8</v>
      </c>
      <c r="H466" s="222" t="s">
        <v>57</v>
      </c>
      <c r="I466" s="18" t="s">
        <v>360</v>
      </c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</row>
    <row r="467">
      <c r="A467" s="214" t="s">
        <v>700</v>
      </c>
      <c r="B467" s="212" t="s">
        <v>701</v>
      </c>
      <c r="C467" s="18" t="s">
        <v>34</v>
      </c>
      <c r="D467" s="36" t="s">
        <v>702</v>
      </c>
      <c r="E467" s="177" t="s">
        <v>363</v>
      </c>
      <c r="F467" s="215" t="s">
        <v>703</v>
      </c>
      <c r="G467" s="177" t="s">
        <v>364</v>
      </c>
      <c r="H467" s="229" t="s">
        <v>16</v>
      </c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</row>
    <row r="468">
      <c r="A468" s="53"/>
      <c r="D468" s="36" t="s">
        <v>704</v>
      </c>
      <c r="E468" s="177" t="s">
        <v>366</v>
      </c>
      <c r="F468" s="215" t="s">
        <v>705</v>
      </c>
      <c r="G468" s="177" t="s">
        <v>367</v>
      </c>
      <c r="H468" s="229" t="s">
        <v>16</v>
      </c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</row>
    <row r="469">
      <c r="A469" s="214" t="s">
        <v>368</v>
      </c>
      <c r="B469" s="212" t="s">
        <v>369</v>
      </c>
      <c r="C469" s="28"/>
      <c r="D469" s="28"/>
      <c r="E469" s="177" t="s">
        <v>370</v>
      </c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</row>
    <row r="470">
      <c r="A470" s="214" t="s">
        <v>706</v>
      </c>
      <c r="B470" s="212" t="s">
        <v>162</v>
      </c>
      <c r="C470" s="18" t="s">
        <v>34</v>
      </c>
      <c r="D470" s="36" t="s">
        <v>707</v>
      </c>
      <c r="E470" s="177" t="s">
        <v>164</v>
      </c>
      <c r="F470" s="28"/>
      <c r="G470" s="28"/>
      <c r="H470" s="229" t="s">
        <v>16</v>
      </c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</row>
    <row r="471">
      <c r="A471" s="214" t="s">
        <v>708</v>
      </c>
      <c r="B471" s="212" t="s">
        <v>165</v>
      </c>
      <c r="C471" s="18" t="s">
        <v>34</v>
      </c>
      <c r="D471" s="36" t="s">
        <v>709</v>
      </c>
      <c r="E471" s="177" t="s">
        <v>167</v>
      </c>
      <c r="F471" s="215" t="s">
        <v>710</v>
      </c>
      <c r="G471" s="177" t="s">
        <v>711</v>
      </c>
      <c r="H471" s="229" t="s">
        <v>16</v>
      </c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</row>
    <row r="472">
      <c r="A472" s="214" t="s">
        <v>373</v>
      </c>
      <c r="B472" s="212" t="s">
        <v>627</v>
      </c>
      <c r="C472" s="18" t="s">
        <v>34</v>
      </c>
      <c r="D472" s="36" t="s">
        <v>712</v>
      </c>
      <c r="E472" s="177" t="s">
        <v>375</v>
      </c>
      <c r="F472" s="215" t="s">
        <v>713</v>
      </c>
      <c r="G472" s="177" t="s">
        <v>376</v>
      </c>
      <c r="H472" s="229" t="s">
        <v>16</v>
      </c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</row>
    <row r="473">
      <c r="A473" s="214" t="s">
        <v>377</v>
      </c>
      <c r="B473" s="212" t="s">
        <v>714</v>
      </c>
      <c r="C473" s="18" t="s">
        <v>34</v>
      </c>
      <c r="D473" s="36" t="s">
        <v>715</v>
      </c>
      <c r="E473" s="754" t="s">
        <v>379</v>
      </c>
      <c r="F473" s="215" t="s">
        <v>716</v>
      </c>
      <c r="G473" s="177" t="s">
        <v>717</v>
      </c>
      <c r="H473" s="229" t="s">
        <v>16</v>
      </c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</row>
    <row r="474">
      <c r="A474" s="214" t="s">
        <v>718</v>
      </c>
      <c r="B474" s="212" t="s">
        <v>380</v>
      </c>
      <c r="C474" s="18" t="s">
        <v>34</v>
      </c>
      <c r="D474" s="36" t="s">
        <v>719</v>
      </c>
      <c r="E474" s="177" t="s">
        <v>241</v>
      </c>
      <c r="F474" s="28"/>
      <c r="G474" s="28"/>
      <c r="H474" s="229" t="s">
        <v>16</v>
      </c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</row>
    <row r="475">
      <c r="A475" s="214" t="s">
        <v>720</v>
      </c>
      <c r="B475" s="212" t="s">
        <v>382</v>
      </c>
      <c r="C475" s="18" t="s">
        <v>34</v>
      </c>
      <c r="D475" s="36" t="s">
        <v>721</v>
      </c>
      <c r="F475" s="28"/>
      <c r="G475" s="28"/>
      <c r="H475" s="229" t="s">
        <v>16</v>
      </c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</row>
    <row r="476">
      <c r="A476" s="177" t="s">
        <v>383</v>
      </c>
      <c r="B476" s="224" t="s">
        <v>384</v>
      </c>
      <c r="C476" s="177" t="s">
        <v>34</v>
      </c>
      <c r="D476" s="177" t="s">
        <v>722</v>
      </c>
      <c r="E476" s="177" t="s">
        <v>386</v>
      </c>
      <c r="F476" s="215" t="s">
        <v>710</v>
      </c>
      <c r="G476" s="177" t="s">
        <v>451</v>
      </c>
      <c r="H476" s="177" t="s">
        <v>16</v>
      </c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</row>
    <row r="477">
      <c r="B477" s="41"/>
      <c r="G477" s="177" t="s">
        <v>452</v>
      </c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</row>
    <row r="478">
      <c r="B478" s="41"/>
      <c r="G478" s="177" t="s">
        <v>453</v>
      </c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</row>
    <row r="479">
      <c r="A479" s="214" t="s">
        <v>723</v>
      </c>
      <c r="B479" s="212" t="s">
        <v>387</v>
      </c>
      <c r="C479" s="28"/>
      <c r="D479" s="28"/>
      <c r="E479" s="177" t="s">
        <v>454</v>
      </c>
      <c r="F479" s="28"/>
      <c r="G479" s="28"/>
      <c r="H479" s="28"/>
      <c r="I479" s="177" t="s">
        <v>254</v>
      </c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</row>
    <row r="480">
      <c r="A480" s="226" t="s">
        <v>724</v>
      </c>
      <c r="B480" s="212" t="s">
        <v>388</v>
      </c>
      <c r="C480" s="18" t="s">
        <v>34</v>
      </c>
      <c r="D480" s="227" t="s">
        <v>725</v>
      </c>
      <c r="E480" s="177" t="s">
        <v>390</v>
      </c>
      <c r="F480" s="28"/>
      <c r="G480" s="28"/>
      <c r="H480" s="18" t="s">
        <v>253</v>
      </c>
      <c r="I480" s="225" t="s">
        <v>543</v>
      </c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</row>
    <row r="481">
      <c r="A481" s="214" t="s">
        <v>726</v>
      </c>
      <c r="B481" s="212" t="s">
        <v>391</v>
      </c>
      <c r="C481" s="18" t="s">
        <v>34</v>
      </c>
      <c r="D481" s="227" t="s">
        <v>727</v>
      </c>
      <c r="E481" s="177" t="s">
        <v>666</v>
      </c>
      <c r="F481" s="28"/>
      <c r="G481" s="28"/>
      <c r="H481" s="229" t="s">
        <v>16</v>
      </c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</row>
    <row r="482">
      <c r="A482" s="177" t="s">
        <v>728</v>
      </c>
      <c r="B482" s="224" t="s">
        <v>394</v>
      </c>
      <c r="C482" s="177" t="s">
        <v>34</v>
      </c>
      <c r="D482" s="227" t="s">
        <v>729</v>
      </c>
      <c r="E482" s="177" t="s">
        <v>396</v>
      </c>
      <c r="F482" s="215" t="s">
        <v>730</v>
      </c>
      <c r="G482" s="177" t="s">
        <v>397</v>
      </c>
      <c r="H482" s="229" t="s">
        <v>16</v>
      </c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</row>
    <row r="483">
      <c r="B483" s="41"/>
      <c r="D483" s="227" t="s">
        <v>731</v>
      </c>
      <c r="E483" s="177" t="s">
        <v>399</v>
      </c>
      <c r="F483" s="215" t="s">
        <v>732</v>
      </c>
      <c r="G483" s="177" t="s">
        <v>400</v>
      </c>
      <c r="H483" s="229" t="s">
        <v>16</v>
      </c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</row>
    <row r="484">
      <c r="B484" s="41"/>
      <c r="D484" s="227" t="s">
        <v>733</v>
      </c>
      <c r="E484" s="177" t="s">
        <v>402</v>
      </c>
      <c r="F484" s="215" t="s">
        <v>734</v>
      </c>
      <c r="G484" s="177" t="s">
        <v>403</v>
      </c>
      <c r="H484" s="222" t="s">
        <v>57</v>
      </c>
      <c r="I484" s="18" t="s">
        <v>360</v>
      </c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</row>
    <row r="485">
      <c r="B485" s="41"/>
      <c r="D485" s="227" t="s">
        <v>735</v>
      </c>
      <c r="E485" s="177" t="s">
        <v>406</v>
      </c>
      <c r="F485" s="215" t="s">
        <v>736</v>
      </c>
      <c r="G485" s="177" t="s">
        <v>407</v>
      </c>
      <c r="H485" s="222" t="s">
        <v>57</v>
      </c>
      <c r="I485" s="18" t="s">
        <v>360</v>
      </c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</row>
    <row r="486">
      <c r="A486" s="214" t="s">
        <v>737</v>
      </c>
      <c r="B486" s="212" t="s">
        <v>738</v>
      </c>
      <c r="C486" s="18" t="s">
        <v>34</v>
      </c>
      <c r="D486" s="227" t="s">
        <v>739</v>
      </c>
      <c r="E486" s="177" t="s">
        <v>740</v>
      </c>
      <c r="F486" s="215" t="s">
        <v>710</v>
      </c>
      <c r="G486" s="221">
        <v>6.32201545111E11</v>
      </c>
      <c r="H486" s="229" t="s">
        <v>16</v>
      </c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</row>
    <row r="487">
      <c r="A487" s="214" t="s">
        <v>741</v>
      </c>
      <c r="B487" s="212" t="s">
        <v>742</v>
      </c>
      <c r="C487" s="18" t="s">
        <v>34</v>
      </c>
      <c r="D487" s="227" t="s">
        <v>743</v>
      </c>
      <c r="E487" s="177" t="s">
        <v>462</v>
      </c>
      <c r="F487" s="215" t="s">
        <v>695</v>
      </c>
      <c r="G487" s="221">
        <v>6.323016222E9</v>
      </c>
      <c r="H487" s="229" t="s">
        <v>16</v>
      </c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</row>
    <row r="488">
      <c r="A488" s="214" t="s">
        <v>744</v>
      </c>
      <c r="B488" s="212" t="s">
        <v>745</v>
      </c>
      <c r="C488" s="18" t="s">
        <v>34</v>
      </c>
      <c r="D488" s="227" t="s">
        <v>746</v>
      </c>
      <c r="E488" s="177" t="s">
        <v>414</v>
      </c>
      <c r="F488" s="215" t="s">
        <v>747</v>
      </c>
      <c r="G488" s="177" t="s">
        <v>635</v>
      </c>
      <c r="H488" s="222" t="s">
        <v>57</v>
      </c>
      <c r="I488" s="18" t="s">
        <v>360</v>
      </c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</row>
    <row r="489">
      <c r="A489" s="214" t="s">
        <v>748</v>
      </c>
      <c r="B489" s="212" t="s">
        <v>749</v>
      </c>
      <c r="C489" s="18" t="s">
        <v>34</v>
      </c>
      <c r="D489" s="227" t="s">
        <v>750</v>
      </c>
      <c r="E489" s="177" t="s">
        <v>417</v>
      </c>
      <c r="F489" s="215" t="s">
        <v>751</v>
      </c>
      <c r="G489" s="755" t="s">
        <v>752</v>
      </c>
      <c r="H489" s="229" t="s">
        <v>16</v>
      </c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</row>
    <row r="490">
      <c r="A490" s="214" t="s">
        <v>753</v>
      </c>
      <c r="B490" s="212" t="s">
        <v>754</v>
      </c>
      <c r="C490" s="18" t="s">
        <v>34</v>
      </c>
      <c r="D490" s="227" t="s">
        <v>755</v>
      </c>
      <c r="E490" s="177" t="s">
        <v>419</v>
      </c>
      <c r="F490" s="215" t="s">
        <v>756</v>
      </c>
      <c r="G490" s="177" t="s">
        <v>757</v>
      </c>
      <c r="H490" s="229" t="s">
        <v>16</v>
      </c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</row>
    <row r="491">
      <c r="A491" s="313" t="s">
        <v>3367</v>
      </c>
      <c r="B491" s="26"/>
      <c r="C491" s="18"/>
      <c r="D491" s="26"/>
      <c r="E491" s="26"/>
      <c r="F491" s="26"/>
      <c r="G491" s="8"/>
      <c r="H491" s="27"/>
      <c r="I491" s="8"/>
      <c r="J491" s="21"/>
      <c r="K491" s="8"/>
      <c r="L491" s="8"/>
      <c r="M491" s="8"/>
      <c r="N491" s="8"/>
      <c r="O491" s="8"/>
      <c r="P491" s="8"/>
      <c r="Q491" s="8"/>
      <c r="R491" s="8"/>
    </row>
    <row r="492">
      <c r="A492" s="90" t="str">
        <f>'рабочая форма матрица трассиров'!D187</f>
        <v>При нажатии на кнопку "Запросить условия" открывается блок "Запросить условия" (ID1.5.1)</v>
      </c>
      <c r="B492" s="17" t="str">
        <f>'рабочая форма матрица трассиров'!B187</f>
        <v>ID1.5.4.1</v>
      </c>
      <c r="C492" s="18" t="s">
        <v>34</v>
      </c>
      <c r="D492" s="26" t="s">
        <v>758</v>
      </c>
      <c r="E492" s="26" t="s">
        <v>759</v>
      </c>
      <c r="F492" s="26" t="str">
        <f>'рабочая форма матрица трассиров'!F187</f>
        <v/>
      </c>
      <c r="G492" s="8"/>
      <c r="H492" s="27" t="s">
        <v>253</v>
      </c>
      <c r="I492" s="8"/>
      <c r="J492" s="21"/>
      <c r="K492" s="8"/>
      <c r="L492" s="8"/>
      <c r="M492" s="8"/>
      <c r="N492" s="8"/>
      <c r="O492" s="8"/>
      <c r="P492" s="8"/>
      <c r="Q492" s="8"/>
      <c r="R492" s="8"/>
    </row>
    <row r="493">
      <c r="A493" s="90" t="str">
        <f t="shared" ref="A493:A496" si="230">A246</f>
        <v>Должен содержать поля: 
обязательные:
1. Радиобаттон «ИП/Юр.лицо»
2. Поле ввода ИНН
3. Поле ввода tel 
4. Поле ввода Email
5. Кнопка «Отправить»
необязательное поле:
6.Поле ввода "Имя"</v>
      </c>
      <c r="B493" s="232" t="s">
        <v>344</v>
      </c>
      <c r="C493" s="18" t="s">
        <v>34</v>
      </c>
      <c r="D493" s="26" t="s">
        <v>760</v>
      </c>
      <c r="E493" s="195" t="str">
        <f t="shared" ref="E493:G493" si="229">E246</f>
        <v>Содержание блока Запросить условия</v>
      </c>
      <c r="F493" s="44" t="str">
        <f t="shared" si="229"/>
        <v/>
      </c>
      <c r="G493" s="44" t="str">
        <f t="shared" si="229"/>
        <v/>
      </c>
      <c r="H493" s="27" t="s">
        <v>253</v>
      </c>
      <c r="I493" s="8"/>
      <c r="J493" s="21"/>
      <c r="K493" s="8"/>
      <c r="L493" s="8"/>
      <c r="M493" s="8"/>
      <c r="N493" s="8"/>
      <c r="O493" s="8"/>
      <c r="P493" s="8"/>
      <c r="Q493" s="8"/>
      <c r="R493" s="8"/>
    </row>
    <row r="494">
      <c r="A494" s="90" t="str">
        <f t="shared" si="230"/>
        <v>7. Поле "Комментарий" - необязательное поле</v>
      </c>
      <c r="B494" s="194" t="str">
        <f t="shared" ref="B494:B497" si="232">B247</f>
        <v>ID1.5.2.2.1.1</v>
      </c>
      <c r="F494" s="44" t="str">
        <f t="shared" ref="F494:G494" si="231">F247</f>
        <v/>
      </c>
      <c r="G494" s="44" t="str">
        <f t="shared" si="231"/>
        <v/>
      </c>
      <c r="I494" s="8"/>
      <c r="J494" s="21"/>
      <c r="K494" s="8"/>
      <c r="L494" s="8"/>
      <c r="M494" s="8"/>
      <c r="N494" s="8"/>
      <c r="O494" s="8"/>
      <c r="P494" s="8"/>
      <c r="Q494" s="8"/>
      <c r="R494" s="8"/>
    </row>
    <row r="495">
      <c r="A495" s="90" t="str">
        <f t="shared" si="230"/>
        <v>Поле ввода ИНН:
- содержит плейсхолдер ИНН
- содержит маску в виде нижнего подчеркивания для ввода 12 цифр для ИП
- содержит маску в виде нижнего подчеркивания для ввода 10 цифр для Юр.лица</v>
      </c>
      <c r="B495" s="44" t="str">
        <f t="shared" si="232"/>
        <v>ID1.5.1.2</v>
      </c>
      <c r="C495" s="18" t="s">
        <v>34</v>
      </c>
      <c r="D495" s="26" t="s">
        <v>761</v>
      </c>
      <c r="E495" s="195" t="str">
        <f t="shared" ref="E495:G495" si="233">E248</f>
        <v>Проверка поля ввода ИНН на наличие плейсхолдера и маски</v>
      </c>
      <c r="F495" s="44" t="str">
        <f t="shared" si="233"/>
        <v/>
      </c>
      <c r="G495" s="44" t="str">
        <f t="shared" si="233"/>
        <v/>
      </c>
      <c r="H495" s="27" t="s">
        <v>253</v>
      </c>
      <c r="I495" s="8"/>
      <c r="J495" s="21"/>
      <c r="K495" s="8"/>
      <c r="L495" s="8"/>
      <c r="M495" s="8"/>
      <c r="N495" s="8"/>
      <c r="O495" s="8"/>
      <c r="P495" s="8"/>
      <c r="Q495" s="8"/>
      <c r="R495" s="8"/>
    </row>
    <row r="496">
      <c r="A496" s="61" t="str">
        <f t="shared" si="230"/>
        <v>Поле ввода Имя может содержать как буквы, символы, так и цифры, не имеет максимальной длины</v>
      </c>
      <c r="B496" s="194" t="str">
        <f t="shared" si="232"/>
        <v>ID1.5.1.3</v>
      </c>
      <c r="C496" s="18" t="s">
        <v>34</v>
      </c>
      <c r="D496" s="4" t="s">
        <v>762</v>
      </c>
      <c r="E496" s="195" t="str">
        <f t="shared" ref="E496:G496" si="234">E249</f>
        <v>Проверка поля ввода Имя</v>
      </c>
      <c r="F496" s="44" t="str">
        <f t="shared" si="234"/>
        <v>ЗУ 15</v>
      </c>
      <c r="G496" s="233" t="str">
        <f t="shared" si="234"/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 JKL MNO PQRS TUV WXYZ !"§ $%&amp; /()</v>
      </c>
      <c r="H496" s="27" t="s">
        <v>253</v>
      </c>
      <c r="I496" s="8"/>
      <c r="J496" s="21"/>
      <c r="K496" s="8"/>
      <c r="L496" s="8"/>
      <c r="M496" s="8"/>
      <c r="N496" s="8"/>
      <c r="O496" s="8"/>
      <c r="P496" s="8"/>
      <c r="Q496" s="8"/>
      <c r="R496" s="8"/>
    </row>
    <row r="497">
      <c r="A497" s="88" t="s">
        <v>353</v>
      </c>
      <c r="B497" s="194" t="str">
        <f t="shared" si="232"/>
        <v>ID1.5.1.5</v>
      </c>
      <c r="C497" s="18"/>
      <c r="D497" s="130"/>
      <c r="E497" s="195" t="str">
        <f t="shared" ref="E497:G497" si="235">E250</f>
        <v>Проверка поля ввода tel </v>
      </c>
      <c r="F497" s="44" t="str">
        <f t="shared" si="235"/>
        <v/>
      </c>
      <c r="G497" s="44" t="str">
        <f t="shared" si="235"/>
        <v/>
      </c>
      <c r="H497" s="8"/>
      <c r="I497" s="8"/>
      <c r="J497" s="21"/>
      <c r="K497" s="8"/>
      <c r="L497" s="8"/>
      <c r="M497" s="8"/>
      <c r="N497" s="8"/>
      <c r="O497" s="8"/>
      <c r="P497" s="8"/>
      <c r="Q497" s="8"/>
      <c r="R497" s="8"/>
    </row>
    <row r="498">
      <c r="A498" s="90" t="str">
        <f t="shared" ref="A498:B498" si="236">A251</f>
        <v>1. Префикс +7 дает понимание формата ввода номера</v>
      </c>
      <c r="B498" s="194" t="str">
        <f t="shared" si="236"/>
        <v>ID1.3.1.1.1</v>
      </c>
      <c r="C498" s="18" t="s">
        <v>34</v>
      </c>
      <c r="D498" s="4" t="s">
        <v>763</v>
      </c>
      <c r="E498" s="195" t="str">
        <f t="shared" ref="E498:G498" si="237">E251</f>
        <v>Наличие префикса +7</v>
      </c>
      <c r="F498" s="44" t="str">
        <f t="shared" si="237"/>
        <v/>
      </c>
      <c r="G498" s="202" t="str">
        <f t="shared" si="237"/>
        <v/>
      </c>
      <c r="H498" s="27" t="s">
        <v>253</v>
      </c>
      <c r="I498" s="8"/>
      <c r="J498" s="21"/>
      <c r="K498" s="8"/>
      <c r="L498" s="8"/>
      <c r="M498" s="8"/>
      <c r="N498" s="8"/>
      <c r="O498" s="8"/>
      <c r="P498" s="8"/>
      <c r="Q498" s="8"/>
      <c r="R498" s="8"/>
    </row>
    <row r="499">
      <c r="A499" s="90" t="str">
        <f t="shared" ref="A499:B499" si="238">A252</f>
        <v>2. Ограничение по количеству цифр в вводимом номере телефона (11 цифр)</v>
      </c>
      <c r="B499" s="194" t="str">
        <f t="shared" si="238"/>
        <v>ID1.3.1.1.2</v>
      </c>
      <c r="C499" s="18" t="s">
        <v>34</v>
      </c>
      <c r="D499" s="4" t="s">
        <v>764</v>
      </c>
      <c r="E499" s="195" t="str">
        <f t="shared" ref="E499:G499" si="239">E252</f>
        <v>Количество цифр, принимаемых полем</v>
      </c>
      <c r="F499" s="44" t="str">
        <f t="shared" si="239"/>
        <v>ЗУ 5</v>
      </c>
      <c r="G499" s="202">
        <f t="shared" si="239"/>
        <v>1234567890</v>
      </c>
      <c r="H499" s="27" t="s">
        <v>253</v>
      </c>
      <c r="I499" s="8"/>
      <c r="J499" s="21"/>
      <c r="K499" s="8"/>
      <c r="L499" s="8"/>
      <c r="M499" s="8"/>
      <c r="N499" s="8"/>
      <c r="O499" s="8"/>
      <c r="P499" s="8"/>
      <c r="Q499" s="8"/>
      <c r="R499" s="8"/>
    </row>
    <row r="500">
      <c r="A500" s="90" t="str">
        <f t="shared" ref="A500:B500" si="240">A253</f>
        <v>3. При вставке скопированного номера из 11 цифр и более, цифра, стоящая после 11ой (с учетом +7) обрезается</v>
      </c>
      <c r="B500" s="194" t="str">
        <f t="shared" si="240"/>
        <v>ID1.3.1.1.3</v>
      </c>
      <c r="C500" s="18" t="s">
        <v>34</v>
      </c>
      <c r="D500" s="4" t="s">
        <v>765</v>
      </c>
      <c r="E500" s="195" t="str">
        <f t="shared" ref="E500:G500" si="241">E253</f>
        <v>Проверка поля ввода tel при вставке номера</v>
      </c>
      <c r="F500" s="44" t="str">
        <f t="shared" si="241"/>
        <v>ЗУ 2</v>
      </c>
      <c r="G500" s="202" t="str">
        <f t="shared" si="241"/>
        <v>ctrl+V 12345678900</v>
      </c>
      <c r="H500" s="27" t="s">
        <v>253</v>
      </c>
      <c r="I500" s="8"/>
      <c r="J500" s="21"/>
      <c r="K500" s="8"/>
      <c r="L500" s="8"/>
      <c r="M500" s="8"/>
      <c r="N500" s="8"/>
      <c r="O500" s="8"/>
      <c r="P500" s="8"/>
      <c r="Q500" s="8"/>
      <c r="R500" s="8"/>
    </row>
    <row r="501">
      <c r="A501" s="90" t="str">
        <f t="shared" ref="A501:B501" si="242">A254</f>
        <v>4. Запрещено вводить телефон в неверном формате, буквы и спецсимволы</v>
      </c>
      <c r="B501" s="194" t="str">
        <f t="shared" si="242"/>
        <v>ID1.3.1.1.4</v>
      </c>
      <c r="C501" s="18" t="s">
        <v>34</v>
      </c>
      <c r="D501" s="4" t="s">
        <v>766</v>
      </c>
      <c r="E501" s="195" t="str">
        <f t="shared" ref="E501:G501" si="243">E254</f>
        <v>Проверка некорректного ввода в поле tel</v>
      </c>
      <c r="F501" s="44" t="str">
        <f t="shared" si="243"/>
        <v>ЗУ 14</v>
      </c>
      <c r="G501" s="202">
        <f t="shared" si="243"/>
        <v>123456789</v>
      </c>
      <c r="H501" s="27" t="s">
        <v>253</v>
      </c>
      <c r="I501" s="8"/>
      <c r="J501" s="21"/>
      <c r="K501" s="8"/>
      <c r="L501" s="8"/>
      <c r="M501" s="8"/>
      <c r="N501" s="8"/>
      <c r="O501" s="8"/>
      <c r="P501" s="8"/>
      <c r="Q501" s="8"/>
      <c r="R501" s="8"/>
    </row>
    <row r="502">
      <c r="A502" s="90" t="str">
        <f t="shared" ref="A502:B502" si="244">A255</f>
        <v>5. При оставлении поля пустым и нажатии на кнопку "Отправить" поле подсвечивается красным цветом</v>
      </c>
      <c r="B502" s="194" t="str">
        <f t="shared" si="244"/>
        <v>ID1.3.1.1.5</v>
      </c>
      <c r="C502" s="18" t="s">
        <v>34</v>
      </c>
      <c r="D502" s="4" t="s">
        <v>767</v>
      </c>
      <c r="E502" s="195" t="str">
        <f t="shared" ref="E502:G502" si="245">E255</f>
        <v>Пустое поле для ввода телефона (при заполненном ИНН ИП)</v>
      </c>
      <c r="F502" s="44" t="str">
        <f t="shared" si="245"/>
        <v>ЗУ 7</v>
      </c>
      <c r="G502" s="44" t="str">
        <f t="shared" si="245"/>
        <v>поле tel пустое
ИНН ИП заполнено</v>
      </c>
      <c r="H502" s="27" t="s">
        <v>253</v>
      </c>
      <c r="I502" s="8"/>
      <c r="J502" s="21"/>
      <c r="K502" s="8"/>
      <c r="L502" s="8"/>
      <c r="M502" s="8"/>
      <c r="N502" s="8"/>
      <c r="O502" s="8"/>
      <c r="P502" s="8"/>
      <c r="Q502" s="8"/>
      <c r="R502" s="8"/>
    </row>
    <row r="503">
      <c r="A503" s="90" t="str">
        <f t="shared" ref="A503:B503" si="246">A256</f>
        <v/>
      </c>
      <c r="B503" s="194" t="str">
        <f t="shared" si="246"/>
        <v/>
      </c>
      <c r="C503" s="18" t="s">
        <v>34</v>
      </c>
      <c r="D503" s="4" t="s">
        <v>768</v>
      </c>
      <c r="E503" s="195" t="str">
        <f t="shared" ref="E503:G503" si="247">E256</f>
        <v>Пустое поле для ввода телефона (при заполненно ИНН юр.лицо)</v>
      </c>
      <c r="F503" s="44" t="str">
        <f t="shared" si="247"/>
        <v>ЗУ 8</v>
      </c>
      <c r="G503" s="44" t="str">
        <f t="shared" si="247"/>
        <v>поле tel пустое
ИНН юр.лицо заполнено</v>
      </c>
      <c r="H503" s="27" t="s">
        <v>253</v>
      </c>
      <c r="I503" s="8"/>
      <c r="J503" s="21"/>
      <c r="K503" s="8"/>
      <c r="L503" s="8"/>
      <c r="M503" s="8"/>
      <c r="N503" s="8"/>
      <c r="O503" s="8"/>
      <c r="P503" s="8"/>
      <c r="Q503" s="8"/>
      <c r="R503" s="8"/>
    </row>
    <row r="504">
      <c r="A504" s="88" t="s">
        <v>368</v>
      </c>
      <c r="B504" s="194" t="str">
        <f>B257</f>
        <v/>
      </c>
      <c r="C504" s="18"/>
      <c r="D504" s="130"/>
      <c r="E504" s="195" t="str">
        <f t="shared" ref="E504:G504" si="248">E257</f>
        <v>Проверка поля ввода email</v>
      </c>
      <c r="F504" s="44" t="str">
        <f t="shared" si="248"/>
        <v/>
      </c>
      <c r="G504" s="44" t="str">
        <f t="shared" si="248"/>
        <v/>
      </c>
      <c r="H504" s="8"/>
      <c r="I504" s="8"/>
      <c r="J504" s="21"/>
      <c r="K504" s="8"/>
      <c r="L504" s="8"/>
      <c r="M504" s="8"/>
      <c r="N504" s="8"/>
      <c r="O504" s="8"/>
      <c r="P504" s="8"/>
      <c r="Q504" s="8"/>
      <c r="R504" s="8"/>
    </row>
    <row r="505">
      <c r="A505" s="90" t="str">
        <f t="shared" ref="A505:A510" si="250">A258</f>
        <v>1.Это Combobox, содержит плейсхолдер "Ваш email" и кнопку внутри </v>
      </c>
      <c r="B505" s="55" t="s">
        <v>162</v>
      </c>
      <c r="C505" s="18" t="s">
        <v>34</v>
      </c>
      <c r="D505" s="4" t="s">
        <v>769</v>
      </c>
      <c r="E505" s="195" t="str">
        <f t="shared" ref="E505:G505" si="249">E258</f>
        <v>Проверка наличия плейсхолдера "Ваш email" и кнопки внутри</v>
      </c>
      <c r="F505" s="44" t="str">
        <f t="shared" si="249"/>
        <v/>
      </c>
      <c r="G505" s="44" t="str">
        <f t="shared" si="249"/>
        <v/>
      </c>
      <c r="H505" s="27" t="s">
        <v>253</v>
      </c>
      <c r="I505" s="8"/>
      <c r="J505" s="21"/>
      <c r="K505" s="8"/>
      <c r="L505" s="8"/>
      <c r="M505" s="8"/>
      <c r="N505" s="8"/>
      <c r="O505" s="8"/>
      <c r="P505" s="8"/>
      <c r="Q505" s="8"/>
      <c r="R505" s="8"/>
    </row>
    <row r="506">
      <c r="A506" s="90" t="str">
        <f t="shared" si="250"/>
        <v>2.Поле содержит маску с обязательными атрибутами - "собака" и "точка"</v>
      </c>
      <c r="B506" s="55" t="s">
        <v>165</v>
      </c>
      <c r="C506" s="18" t="s">
        <v>34</v>
      </c>
      <c r="D506" s="4" t="s">
        <v>770</v>
      </c>
      <c r="E506" s="195" t="str">
        <f t="shared" ref="E506:G506" si="251">E259</f>
        <v>Ввод email с обязательными атрибутами - "собака" и точка с точкой и тире в именной области</v>
      </c>
      <c r="F506" s="44" t="str">
        <f t="shared" si="251"/>
        <v>ЗУ 1</v>
      </c>
      <c r="G506" s="44" t="str">
        <f t="shared" si="251"/>
        <v>t/.-est@gmail.com</v>
      </c>
      <c r="H506" s="27" t="s">
        <v>253</v>
      </c>
      <c r="I506" s="8"/>
      <c r="J506" s="21"/>
      <c r="K506" s="8"/>
      <c r="L506" s="8"/>
      <c r="M506" s="8"/>
      <c r="N506" s="8"/>
      <c r="O506" s="8"/>
      <c r="P506" s="8"/>
      <c r="Q506" s="8"/>
      <c r="R506" s="8"/>
    </row>
    <row r="507">
      <c r="A507" s="90" t="str">
        <f t="shared" si="250"/>
        <v>3. При незаполнении или некорректном заполнении поля, оно подсвечивается красным</v>
      </c>
      <c r="B507" s="194" t="str">
        <f t="shared" ref="B507:B511" si="253">B260</f>
        <v>ID1.2.7.2.3</v>
      </c>
      <c r="C507" s="18" t="s">
        <v>34</v>
      </c>
      <c r="D507" s="4" t="s">
        <v>771</v>
      </c>
      <c r="E507" s="195" t="str">
        <f t="shared" ref="E507:G507" si="252">E260</f>
        <v>Подсвечивание поля email красным при оставлении пустым</v>
      </c>
      <c r="F507" s="44" t="str">
        <f t="shared" si="252"/>
        <v>ЗУ 6</v>
      </c>
      <c r="G507" s="44" t="str">
        <f t="shared" si="252"/>
        <v>поле email пустое</v>
      </c>
      <c r="H507" s="27" t="s">
        <v>253</v>
      </c>
      <c r="I507" s="8"/>
      <c r="J507" s="21"/>
      <c r="K507" s="8"/>
      <c r="L507" s="8"/>
      <c r="M507" s="8"/>
      <c r="N507" s="8"/>
      <c r="O507" s="8"/>
      <c r="P507" s="8"/>
      <c r="Q507" s="8"/>
      <c r="R507" s="8"/>
    </row>
    <row r="508">
      <c r="A508" s="90" t="str">
        <f t="shared" si="250"/>
        <v>Запрос не отправлен.
Сообщение: "Часть адреса до символа "@" не должна содержать символ &lt;кириллица&gt;" </v>
      </c>
      <c r="B508" s="194" t="str">
        <f t="shared" si="253"/>
        <v>ID1.2.7.2.4</v>
      </c>
      <c r="C508" s="18" t="s">
        <v>34</v>
      </c>
      <c r="D508" s="26" t="s">
        <v>772</v>
      </c>
      <c r="E508" s="195" t="str">
        <f t="shared" ref="E508:G508" si="254">E261</f>
        <v>Проверка отправления email с кириллицей перед @.</v>
      </c>
      <c r="F508" s="44" t="str">
        <f t="shared" si="254"/>
        <v>ЗУ 13</v>
      </c>
      <c r="G508" s="44" t="str">
        <f t="shared" si="254"/>
        <v>шш@gmail.com</v>
      </c>
      <c r="H508" s="27" t="s">
        <v>253</v>
      </c>
      <c r="I508" s="8"/>
      <c r="J508" s="21"/>
      <c r="K508" s="8"/>
      <c r="L508" s="8"/>
      <c r="M508" s="8"/>
      <c r="N508" s="8"/>
      <c r="O508" s="8"/>
      <c r="P508" s="8"/>
      <c r="Q508" s="8"/>
      <c r="R508" s="8"/>
    </row>
    <row r="509">
      <c r="A509" s="90" t="str">
        <f t="shared" si="250"/>
        <v>При наведении курсора на кнопку "Отправить" цвет кнопки меняется с голубого на прозрачный ( с #0081ff на #fff)</v>
      </c>
      <c r="B509" s="194" t="str">
        <f t="shared" si="253"/>
        <v>ID1.5.1.6</v>
      </c>
      <c r="C509" s="18" t="s">
        <v>34</v>
      </c>
      <c r="D509" s="26" t="s">
        <v>773</v>
      </c>
      <c r="E509" s="193" t="str">
        <f t="shared" ref="E509:G509" si="255">E262</f>
        <v>Цвет фона и цвет текста кнопки Отправить при наведении курсора</v>
      </c>
      <c r="F509" s="44" t="str">
        <f t="shared" si="255"/>
        <v/>
      </c>
      <c r="G509" s="44" t="str">
        <f t="shared" si="255"/>
        <v/>
      </c>
      <c r="H509" s="27" t="s">
        <v>253</v>
      </c>
      <c r="I509" s="8"/>
      <c r="J509" s="21"/>
      <c r="K509" s="8"/>
      <c r="L509" s="8"/>
      <c r="M509" s="8"/>
      <c r="N509" s="8"/>
      <c r="O509" s="8"/>
      <c r="P509" s="8"/>
      <c r="Q509" s="8"/>
      <c r="R509" s="8"/>
    </row>
    <row r="510">
      <c r="A510" s="90" t="str">
        <f t="shared" si="250"/>
        <v>При наведении курсора на кнопку "Отправить" цвет текста меняется с белого на голубой  ( с #fff на  #0081ff)</v>
      </c>
      <c r="B510" s="194" t="str">
        <f t="shared" si="253"/>
        <v>ID1.5.1.7</v>
      </c>
      <c r="F510" s="44" t="str">
        <f t="shared" ref="F510:G510" si="256">F263</f>
        <v/>
      </c>
      <c r="G510" s="44" t="str">
        <f t="shared" si="256"/>
        <v/>
      </c>
      <c r="I510" s="8"/>
      <c r="J510" s="21"/>
      <c r="K510" s="8"/>
      <c r="L510" s="8"/>
      <c r="M510" s="8"/>
      <c r="N510" s="8"/>
      <c r="O510" s="8"/>
      <c r="P510" s="8"/>
      <c r="Q510" s="8"/>
      <c r="R510" s="8"/>
    </row>
    <row r="511">
      <c r="A511" s="58" t="s">
        <v>383</v>
      </c>
      <c r="B511" s="44" t="str">
        <f t="shared" si="253"/>
        <v>ID1.5.1.8</v>
      </c>
      <c r="C511" s="18"/>
      <c r="D511" s="26" t="s">
        <v>774</v>
      </c>
      <c r="E511" s="195" t="str">
        <f t="shared" ref="E511:G511" si="257">E264</f>
        <v>Условия для успешного запроса условий и сообщение системы</v>
      </c>
      <c r="F511" s="44" t="str">
        <f t="shared" si="257"/>
        <v>ЗУ 1</v>
      </c>
      <c r="G511" s="44" t="str">
        <f t="shared" si="257"/>
        <v>радиобаттон ИП 
632201545111</v>
      </c>
      <c r="H511" s="27" t="s">
        <v>253</v>
      </c>
      <c r="I511" s="8"/>
      <c r="J511" s="21"/>
      <c r="K511" s="8"/>
      <c r="L511" s="8"/>
      <c r="M511" s="8"/>
      <c r="N511" s="8"/>
      <c r="O511" s="8"/>
      <c r="P511" s="8"/>
      <c r="Q511" s="8"/>
      <c r="R511" s="8"/>
    </row>
    <row r="512">
      <c r="A512" s="53"/>
      <c r="C512" s="18" t="s">
        <v>34</v>
      </c>
      <c r="G512" s="44" t="str">
        <f t="shared" ref="G512:G513" si="258">G265</f>
        <v>поле tel
1234567890</v>
      </c>
      <c r="I512" s="8"/>
      <c r="J512" s="21"/>
      <c r="K512" s="8"/>
      <c r="L512" s="8"/>
      <c r="M512" s="8"/>
      <c r="N512" s="8"/>
      <c r="O512" s="8"/>
      <c r="P512" s="8"/>
      <c r="Q512" s="8"/>
      <c r="R512" s="8"/>
    </row>
    <row r="513">
      <c r="A513" s="53"/>
      <c r="G513" s="44" t="str">
        <f t="shared" si="258"/>
        <v>поле email
t/.-est@gmail.com</v>
      </c>
      <c r="I513" s="8"/>
      <c r="J513" s="21"/>
      <c r="K513" s="8"/>
      <c r="L513" s="8"/>
      <c r="M513" s="8"/>
      <c r="N513" s="8"/>
      <c r="O513" s="8"/>
      <c r="P513" s="8"/>
      <c r="Q513" s="8"/>
      <c r="R513" s="8"/>
    </row>
    <row r="514">
      <c r="A514" s="90" t="str">
        <f t="shared" ref="A514:B514" si="259">A267</f>
        <v>После отправления запроса, оператор "iSpot" перезванивает на указанный в заявке номер</v>
      </c>
      <c r="B514" s="194" t="str">
        <f t="shared" si="259"/>
        <v>ID1.5.1.9</v>
      </c>
      <c r="C514" s="18"/>
      <c r="D514" s="130"/>
      <c r="E514" s="195" t="str">
        <f t="shared" ref="E514:G514" si="260">E267</f>
        <v>не проверяем, см комментарий</v>
      </c>
      <c r="F514" s="44" t="str">
        <f t="shared" si="260"/>
        <v/>
      </c>
      <c r="G514" s="44" t="str">
        <f t="shared" si="260"/>
        <v/>
      </c>
      <c r="H514" s="8"/>
      <c r="I514" s="8"/>
      <c r="J514" s="45" t="str">
        <f>J445</f>
        <v>согласно указаниям разработчика не подлежит проверке</v>
      </c>
      <c r="K514" s="8"/>
      <c r="L514" s="8"/>
      <c r="M514" s="8"/>
      <c r="N514" s="8"/>
      <c r="O514" s="8"/>
      <c r="P514" s="8"/>
      <c r="Q514" s="8"/>
      <c r="R514" s="8"/>
    </row>
    <row r="515">
      <c r="A515" s="90" t="str">
        <f t="shared" ref="A515:B515" si="261">A268</f>
        <v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v>
      </c>
      <c r="B515" s="194" t="str">
        <f t="shared" si="261"/>
        <v>ID1.5.1.10</v>
      </c>
      <c r="C515" s="18" t="s">
        <v>34</v>
      </c>
      <c r="D515" s="26" t="s">
        <v>775</v>
      </c>
      <c r="E515" s="195" t="str">
        <f t="shared" ref="E515:G515" si="262">E268</f>
        <v>Получение письма в ответ на запрос условий на Email</v>
      </c>
      <c r="F515" s="44" t="str">
        <f t="shared" si="262"/>
        <v/>
      </c>
      <c r="G515" s="44" t="str">
        <f t="shared" si="262"/>
        <v/>
      </c>
      <c r="H515" s="27" t="s">
        <v>253</v>
      </c>
      <c r="I515" s="8"/>
      <c r="J515" s="21"/>
      <c r="K515" s="8"/>
      <c r="L515" s="8"/>
      <c r="M515" s="8"/>
      <c r="N515" s="8"/>
      <c r="O515" s="8"/>
      <c r="P515" s="8"/>
      <c r="Q515" s="8"/>
      <c r="R515" s="8"/>
    </row>
    <row r="516">
      <c r="A516" s="90" t="str">
        <f t="shared" ref="A516:B516" si="263">A269</f>
        <v>Для заполнения поля ввода ИНН необходимо выбрать одну из позиций радиобаттона "ИП/Юр.лицо"</v>
      </c>
      <c r="B516" s="194" t="str">
        <f t="shared" si="263"/>
        <v>ID1.5.1.11</v>
      </c>
      <c r="C516" s="18" t="s">
        <v>34</v>
      </c>
      <c r="D516" s="26" t="s">
        <v>776</v>
      </c>
      <c r="E516" s="195" t="str">
        <f t="shared" ref="E516:G516" si="264">E269</f>
        <v>Условие для начала заполнения поля ИНН</v>
      </c>
      <c r="F516" s="44" t="str">
        <f t="shared" si="264"/>
        <v/>
      </c>
      <c r="G516" s="44" t="str">
        <f t="shared" si="264"/>
        <v/>
      </c>
      <c r="H516" s="27" t="s">
        <v>253</v>
      </c>
      <c r="I516" s="8"/>
      <c r="J516" s="21"/>
      <c r="K516" s="8"/>
      <c r="L516" s="8"/>
      <c r="M516" s="8"/>
      <c r="N516" s="8"/>
      <c r="O516" s="8"/>
      <c r="P516" s="8"/>
      <c r="Q516" s="8"/>
      <c r="R516" s="8"/>
    </row>
    <row r="517">
      <c r="A517" s="61" t="str">
        <f t="shared" ref="A517:B517" si="265">A270</f>
        <v>При оставлении поля ввода ИНН пустым/некорректном заполнении после нажатия на кнопку "Отправить" поле становится красным. </v>
      </c>
      <c r="B517" s="44" t="str">
        <f t="shared" si="265"/>
        <v>ID1.5.1.12</v>
      </c>
      <c r="C517" s="18" t="s">
        <v>34</v>
      </c>
      <c r="D517" s="26" t="s">
        <v>777</v>
      </c>
      <c r="E517" s="44" t="str">
        <f t="shared" ref="E517:G517" si="266">E270</f>
        <v>Оставление поля ИНН ИП пустым</v>
      </c>
      <c r="F517" s="44" t="str">
        <f t="shared" si="266"/>
        <v>ЗУ 3</v>
      </c>
      <c r="G517" s="44" t="str">
        <f t="shared" si="266"/>
        <v>ИНН ИП пустое</v>
      </c>
      <c r="H517" s="27" t="s">
        <v>253</v>
      </c>
      <c r="I517" s="8"/>
      <c r="J517" s="21"/>
      <c r="K517" s="8"/>
      <c r="L517" s="8"/>
      <c r="M517" s="8"/>
      <c r="N517" s="8"/>
      <c r="O517" s="8"/>
      <c r="P517" s="8"/>
      <c r="Q517" s="8"/>
      <c r="R517" s="8"/>
    </row>
    <row r="518">
      <c r="A518" s="53"/>
      <c r="C518" s="18" t="s">
        <v>34</v>
      </c>
      <c r="D518" s="26" t="s">
        <v>778</v>
      </c>
      <c r="E518" s="44" t="str">
        <f t="shared" ref="E518:G518" si="267">E271</f>
        <v>Оставление поля ИНН юр.лицо пустым</v>
      </c>
      <c r="F518" s="44" t="str">
        <f t="shared" si="267"/>
        <v>ЗУ 4</v>
      </c>
      <c r="G518" s="44" t="str">
        <f t="shared" si="267"/>
        <v>ИНН юр.лицо пустое</v>
      </c>
      <c r="H518" s="27" t="s">
        <v>253</v>
      </c>
      <c r="I518" s="8"/>
      <c r="J518" s="21"/>
      <c r="K518" s="8"/>
      <c r="L518" s="8"/>
      <c r="M518" s="8"/>
      <c r="N518" s="8"/>
      <c r="O518" s="8"/>
      <c r="P518" s="8"/>
      <c r="Q518" s="8"/>
      <c r="R518" s="8"/>
    </row>
    <row r="519">
      <c r="A519" s="53"/>
      <c r="C519" s="18" t="s">
        <v>34</v>
      </c>
      <c r="D519" s="26" t="s">
        <v>779</v>
      </c>
      <c r="E519" s="44" t="str">
        <f t="shared" ref="E519:G519" si="268">E272</f>
        <v>Некорректное заполнение ИНН ИП</v>
      </c>
      <c r="F519" s="44" t="str">
        <f t="shared" si="268"/>
        <v>ЗУ 9</v>
      </c>
      <c r="G519" s="202" t="str">
        <f t="shared" si="268"/>
        <v>поле ИНН ИП
32201545111</v>
      </c>
      <c r="H519" s="27" t="s">
        <v>253</v>
      </c>
      <c r="I519" s="8"/>
      <c r="J519" s="21"/>
      <c r="K519" s="8"/>
      <c r="L519" s="8"/>
      <c r="M519" s="8"/>
      <c r="N519" s="8"/>
      <c r="O519" s="8"/>
      <c r="P519" s="8"/>
      <c r="Q519" s="8"/>
      <c r="R519" s="8"/>
    </row>
    <row r="520">
      <c r="A520" s="53"/>
      <c r="C520" s="18" t="s">
        <v>34</v>
      </c>
      <c r="D520" s="26" t="s">
        <v>780</v>
      </c>
      <c r="E520" s="44" t="str">
        <f t="shared" ref="E520:G520" si="269">E273</f>
        <v>Некорректное заполнение ИНН юр.лица</v>
      </c>
      <c r="F520" s="44" t="str">
        <f t="shared" si="269"/>
        <v>ЗУ 10</v>
      </c>
      <c r="G520" s="202" t="str">
        <f t="shared" si="269"/>
        <v>поле ИНН юр.лицо
323016222</v>
      </c>
      <c r="H520" s="27" t="s">
        <v>253</v>
      </c>
      <c r="I520" s="8"/>
      <c r="J520" s="21"/>
      <c r="K520" s="8"/>
      <c r="L520" s="8"/>
      <c r="M520" s="8"/>
      <c r="N520" s="8"/>
      <c r="O520" s="8"/>
      <c r="P520" s="8"/>
      <c r="Q520" s="8"/>
      <c r="R520" s="8"/>
    </row>
    <row r="521">
      <c r="A521" s="90" t="str">
        <f t="shared" ref="A521:B521" si="270">A274</f>
        <v>При выборе радиобаттона в позиции ИП поле ИНН принимает длину 12 символов</v>
      </c>
      <c r="B521" s="194" t="str">
        <f t="shared" si="270"/>
        <v>ID1.5.1.13</v>
      </c>
      <c r="C521" s="18" t="s">
        <v>34</v>
      </c>
      <c r="D521" s="26" t="s">
        <v>781</v>
      </c>
      <c r="E521" s="44" t="str">
        <f t="shared" ref="E521:G521" si="271">E274</f>
        <v>Проверка ввода ИНН ИП (содержит маску для ввода 12 цифр) </v>
      </c>
      <c r="F521" s="44" t="str">
        <f t="shared" si="271"/>
        <v>ЗУ 1</v>
      </c>
      <c r="G521" s="202">
        <f t="shared" si="271"/>
        <v>632201545111</v>
      </c>
      <c r="H521" s="27" t="s">
        <v>253</v>
      </c>
      <c r="I521" s="8"/>
      <c r="J521" s="21"/>
      <c r="K521" s="8"/>
      <c r="L521" s="8"/>
      <c r="M521" s="8"/>
      <c r="N521" s="8"/>
      <c r="O521" s="8"/>
      <c r="P521" s="8"/>
      <c r="Q521" s="8"/>
      <c r="R521" s="8"/>
    </row>
    <row r="522">
      <c r="A522" s="90" t="str">
        <f t="shared" ref="A522:B522" si="272">A275</f>
        <v>При выборе радиобаттона в позиции Юр.лицо поле ИНН принимает длину 10 символов</v>
      </c>
      <c r="B522" s="194" t="str">
        <f t="shared" si="272"/>
        <v>ID1.5.1.14</v>
      </c>
      <c r="C522" s="18" t="s">
        <v>34</v>
      </c>
      <c r="D522" s="26" t="s">
        <v>782</v>
      </c>
      <c r="E522" s="44" t="str">
        <f t="shared" ref="E522:G522" si="273">E275</f>
        <v>Проверка ввода ИНН Юр.лица (содержит маску для ввода 10 цифр)</v>
      </c>
      <c r="F522" s="44" t="str">
        <f t="shared" si="273"/>
        <v>ЗУ 2</v>
      </c>
      <c r="G522" s="202">
        <f t="shared" si="273"/>
        <v>6323016222</v>
      </c>
      <c r="H522" s="27" t="s">
        <v>253</v>
      </c>
      <c r="I522" s="8"/>
      <c r="J522" s="21"/>
      <c r="K522" s="8"/>
      <c r="L522" s="8"/>
      <c r="M522" s="8"/>
      <c r="N522" s="8"/>
      <c r="O522" s="8"/>
      <c r="P522" s="8"/>
      <c r="Q522" s="8"/>
      <c r="R522" s="8"/>
    </row>
    <row r="523">
      <c r="A523" s="90" t="str">
        <f t="shared" ref="A523:B523" si="274">A276</f>
        <v>При отсутствии в поле ввода Email точки запрос не отправляется.
Сообщение "Вы ввели некорректный email. Вернитесь в форму и проверьте введенный email адреса"</v>
      </c>
      <c r="B523" s="194" t="str">
        <f t="shared" si="274"/>
        <v>ID1.5.1.15</v>
      </c>
      <c r="C523" s="18" t="s">
        <v>34</v>
      </c>
      <c r="D523" s="26" t="s">
        <v>783</v>
      </c>
      <c r="E523" s="44" t="str">
        <f t="shared" ref="E523:G523" si="275">E276</f>
        <v>Сообщение системы при отсутствии в поле ввода Email точки</v>
      </c>
      <c r="F523" s="44" t="str">
        <f t="shared" si="275"/>
        <v>ЗУ 12</v>
      </c>
      <c r="G523" s="202" t="str">
        <f t="shared" si="275"/>
        <v>test@gmailcom</v>
      </c>
      <c r="H523" s="27" t="s">
        <v>253</v>
      </c>
      <c r="I523" s="8"/>
      <c r="J523" s="21"/>
      <c r="K523" s="8"/>
      <c r="L523" s="8"/>
      <c r="M523" s="8"/>
      <c r="N523" s="8"/>
      <c r="O523" s="8"/>
      <c r="P523" s="8"/>
      <c r="Q523" s="8"/>
      <c r="R523" s="8"/>
    </row>
    <row r="524">
      <c r="A524" s="90" t="str">
        <f t="shared" ref="A524:B524" si="276">A277</f>
        <v>При отсутствии в поле ввода Email "собаки" запрос не отправляется
Сообщение: "Адрес эл.почты должен содержать символ @. В адресе &lt;адрес&gt; отсутствует символ @."</v>
      </c>
      <c r="B524" s="194" t="str">
        <f t="shared" si="276"/>
        <v>ID1.5.1.16</v>
      </c>
      <c r="C524" s="18" t="s">
        <v>34</v>
      </c>
      <c r="D524" s="26" t="s">
        <v>784</v>
      </c>
      <c r="E524" s="44" t="str">
        <f t="shared" ref="E524:G524" si="277">E277</f>
        <v>Сообщение системы при отсутствии в поле ввода Email @.</v>
      </c>
      <c r="F524" s="44" t="str">
        <f t="shared" si="277"/>
        <v>ЗУ 11</v>
      </c>
      <c r="G524" s="232" t="str">
        <f t="shared" si="277"/>
        <v>testgmail.com</v>
      </c>
      <c r="H524" s="27" t="s">
        <v>253</v>
      </c>
      <c r="I524" s="8"/>
      <c r="J524" s="21"/>
      <c r="K524" s="8"/>
      <c r="L524" s="8"/>
      <c r="M524" s="8"/>
      <c r="N524" s="8"/>
      <c r="O524" s="8"/>
      <c r="P524" s="8"/>
      <c r="Q524" s="8"/>
      <c r="R524" s="8"/>
    </row>
    <row r="525">
      <c r="A525" s="90" t="str">
        <f t="shared" ref="A525:B525" si="278">A278</f>
        <v>При вводе в поле ввода Email только @, запрос не отправляется, выходит сообщение системы: "Введите часть адреса до символа "@". Адрес "@" неполный. </v>
      </c>
      <c r="B525" s="194" t="str">
        <f t="shared" si="278"/>
        <v>ID1.5.1.17</v>
      </c>
      <c r="C525" s="18" t="s">
        <v>34</v>
      </c>
      <c r="D525" s="26" t="s">
        <v>785</v>
      </c>
      <c r="E525" s="44" t="str">
        <f t="shared" ref="E525:G525" si="279">E278</f>
        <v>Сообщение системы при вводе в поле вода Email только "собаки"</v>
      </c>
      <c r="F525" s="44" t="str">
        <f t="shared" si="279"/>
        <v>ЗУ 16</v>
      </c>
      <c r="G525" s="44" t="str">
        <f t="shared" si="279"/>
        <v>@</v>
      </c>
      <c r="H525" s="27" t="s">
        <v>253</v>
      </c>
      <c r="I525" s="8"/>
      <c r="J525" s="21"/>
      <c r="K525" s="8"/>
      <c r="L525" s="8"/>
      <c r="M525" s="8"/>
      <c r="N525" s="8"/>
      <c r="O525" s="8"/>
      <c r="P525" s="8"/>
      <c r="Q525" s="8"/>
      <c r="R525" s="8"/>
    </row>
    <row r="526">
      <c r="A526" s="58" t="s">
        <v>467</v>
      </c>
      <c r="B526" s="44" t="str">
        <f>B279</f>
        <v>ID1.5.2.3</v>
      </c>
      <c r="C526" s="18" t="s">
        <v>34</v>
      </c>
      <c r="D526" s="26" t="s">
        <v>786</v>
      </c>
      <c r="E526" s="44" t="str">
        <f t="shared" ref="E526:G526" si="280">E279</f>
        <v>ввод в поле Комментарий кириллица + спецсимволы</v>
      </c>
      <c r="F526" s="44" t="str">
        <f t="shared" si="280"/>
        <v>ЗУ 1</v>
      </c>
      <c r="G526" s="200" t="str">
        <f t="shared" si="280"/>
        <v>Самое заметное отличие Pro-серии – это первая во всей линейке модель, в которой используются амбушюр №;%::__+</v>
      </c>
      <c r="H526" s="27" t="s">
        <v>253</v>
      </c>
      <c r="I526" s="8"/>
      <c r="J526" s="21"/>
      <c r="K526" s="8"/>
      <c r="L526" s="8"/>
      <c r="M526" s="8"/>
      <c r="N526" s="8"/>
      <c r="O526" s="8"/>
      <c r="P526" s="8"/>
      <c r="Q526" s="8"/>
      <c r="R526" s="8"/>
    </row>
    <row r="527">
      <c r="A527" s="313" t="str">
        <f>'рабочая форма матрица трассиров'!A188</f>
        <v>7. Блок "Задайте вопрос"</v>
      </c>
      <c r="C527" s="18"/>
      <c r="D527" s="4"/>
      <c r="E527" s="44"/>
      <c r="G527" s="8"/>
      <c r="H527" s="8"/>
      <c r="I527" s="8"/>
      <c r="J527" s="21"/>
      <c r="K527" s="8"/>
      <c r="L527" s="8"/>
      <c r="M527" s="8"/>
      <c r="N527" s="8"/>
      <c r="O527" s="8"/>
      <c r="P527" s="8"/>
      <c r="Q527" s="8"/>
      <c r="R527" s="8"/>
    </row>
    <row r="528">
      <c r="A528" s="90" t="str">
        <f>'рабочая форма матрица трассиров'!D189</f>
        <v>Блок "Задайте вопрос" содержит:</v>
      </c>
      <c r="B528" s="17" t="str">
        <f>'рабочая форма матрица трассиров'!B189</f>
        <v>ID1.5.5.1</v>
      </c>
      <c r="C528" s="18" t="s">
        <v>34</v>
      </c>
      <c r="D528" s="4" t="s">
        <v>787</v>
      </c>
      <c r="E528" s="44" t="s">
        <v>482</v>
      </c>
      <c r="G528" s="8"/>
      <c r="H528" s="27" t="s">
        <v>253</v>
      </c>
      <c r="I528" s="8"/>
      <c r="J528" s="21"/>
      <c r="K528" s="8"/>
      <c r="L528" s="8"/>
      <c r="M528" s="8"/>
      <c r="N528" s="8"/>
      <c r="O528" s="8"/>
      <c r="P528" s="8"/>
      <c r="Q528" s="8"/>
      <c r="R528" s="8"/>
    </row>
    <row r="529">
      <c r="A529" s="90" t="str">
        <f>'рабочая форма матрица трассиров'!D190</f>
        <v>Ссылка tel (ID1.3.1.1)</v>
      </c>
      <c r="B529" s="17" t="str">
        <f>'рабочая форма матрица трассиров'!B190</f>
        <v>ID1.5.5.2</v>
      </c>
      <c r="C529" s="18" t="s">
        <v>34</v>
      </c>
      <c r="D529" s="4" t="s">
        <v>788</v>
      </c>
      <c r="E529" s="44" t="str">
        <f t="shared" ref="E529:E532" si="281">E379</f>
        <v>Проверка ссылки tel</v>
      </c>
      <c r="G529" s="8"/>
      <c r="H529" s="27" t="s">
        <v>253</v>
      </c>
      <c r="I529" s="8"/>
      <c r="J529" s="21"/>
      <c r="K529" s="8"/>
      <c r="L529" s="8"/>
      <c r="M529" s="8"/>
      <c r="N529" s="8"/>
      <c r="O529" s="8"/>
      <c r="P529" s="8"/>
      <c r="Q529" s="8"/>
      <c r="R529" s="8"/>
    </row>
    <row r="530">
      <c r="A530" s="90" t="str">
        <f>'рабочая форма матрица трассиров'!D191</f>
        <v>Ссылка mailto (ID1.2.5.6)</v>
      </c>
      <c r="B530" s="17" t="str">
        <f>'рабочая форма матрица трассиров'!B191</f>
        <v>ID1.5.5.3</v>
      </c>
      <c r="C530" s="18" t="s">
        <v>34</v>
      </c>
      <c r="D530" s="4" t="s">
        <v>789</v>
      </c>
      <c r="E530" s="44" t="str">
        <f t="shared" si="281"/>
        <v>Проверка ссылки mailto</v>
      </c>
      <c r="G530" s="8"/>
      <c r="H530" s="27" t="s">
        <v>253</v>
      </c>
      <c r="I530" s="8"/>
      <c r="J530" s="21"/>
      <c r="K530" s="8"/>
      <c r="L530" s="8"/>
      <c r="M530" s="8"/>
      <c r="N530" s="8"/>
      <c r="O530" s="8"/>
      <c r="P530" s="8"/>
      <c r="Q530" s="8"/>
      <c r="R530" s="8"/>
    </row>
    <row r="531">
      <c r="A531" s="88" t="s">
        <v>492</v>
      </c>
      <c r="B531" s="17" t="str">
        <f>'рабочая форма матрица трассиров'!B192</f>
        <v>ID1.5.5.4</v>
      </c>
      <c r="C531" s="18" t="s">
        <v>34</v>
      </c>
      <c r="D531" s="4" t="s">
        <v>790</v>
      </c>
      <c r="E531" s="44" t="str">
        <f t="shared" si="281"/>
        <v>Проверка ссылки мессенджера </v>
      </c>
      <c r="G531" s="8"/>
      <c r="H531" s="27" t="s">
        <v>253</v>
      </c>
      <c r="I531" s="8"/>
      <c r="J531" s="21"/>
      <c r="K531" s="8"/>
      <c r="L531" s="8"/>
      <c r="M531" s="8"/>
      <c r="N531" s="8"/>
      <c r="O531" s="8"/>
      <c r="P531" s="8"/>
      <c r="Q531" s="8"/>
      <c r="R531" s="8"/>
    </row>
    <row r="532">
      <c r="A532" s="88" t="s">
        <v>496</v>
      </c>
      <c r="B532" s="17" t="str">
        <f>'рабочая форма матрица трассиров'!B193</f>
        <v>ID1.5.5.5</v>
      </c>
      <c r="C532" s="18" t="s">
        <v>34</v>
      </c>
      <c r="D532" s="4" t="s">
        <v>791</v>
      </c>
      <c r="E532" s="44" t="str">
        <f t="shared" si="281"/>
        <v>Проверка ссылки мессенджера 
</v>
      </c>
      <c r="G532" s="8"/>
      <c r="H532" s="27" t="s">
        <v>253</v>
      </c>
      <c r="I532" s="8"/>
      <c r="J532" s="21"/>
      <c r="K532" s="8"/>
      <c r="L532" s="8"/>
      <c r="M532" s="8"/>
      <c r="N532" s="8"/>
      <c r="O532" s="8"/>
      <c r="P532" s="8"/>
      <c r="Q532" s="8"/>
      <c r="R532" s="8"/>
    </row>
    <row r="533">
      <c r="A533" s="313" t="str">
        <f>'рабочая форма матрица трассиров'!A194</f>
        <v>8. Блок "Запросите прайс-лист"</v>
      </c>
      <c r="B533" s="17"/>
      <c r="C533" s="18"/>
      <c r="D533" s="4"/>
      <c r="E533" s="44"/>
      <c r="G533" s="8"/>
      <c r="H533" s="8"/>
      <c r="I533" s="8"/>
      <c r="J533" s="21"/>
      <c r="K533" s="8"/>
      <c r="L533" s="8"/>
      <c r="M533" s="8"/>
      <c r="N533" s="8"/>
      <c r="O533" s="8"/>
      <c r="P533" s="8"/>
      <c r="Q533" s="8"/>
      <c r="R533" s="8"/>
    </row>
    <row r="534">
      <c r="A534" s="90" t="str">
        <f>'рабочая форма матрица трассиров'!D195</f>
        <v>Данный блок "Запросить условия":
1.Соответствует ID1.5.1 (за исключением ID1.5.1.4) + имеет поле "Комментарий"
2. Поле «Комментарий» не является обязательным полем
3. Поле "Комментарий" является динамическим полем
4. При наведении курсора на кнопку "Отправить" цвет кнопки меняется с голубого на прозрачный ( с #0081ff на #fff)</v>
      </c>
      <c r="B534" s="17" t="str">
        <f>'рабочая форма матрица трассиров'!B195</f>
        <v>ID1.5.6.1</v>
      </c>
      <c r="C534" s="18"/>
      <c r="D534" s="4"/>
      <c r="E534" s="44" t="s">
        <v>502</v>
      </c>
      <c r="G534" s="8"/>
      <c r="H534" s="27"/>
      <c r="I534" s="8"/>
      <c r="J534" s="21"/>
      <c r="K534" s="8"/>
      <c r="L534" s="8"/>
      <c r="M534" s="8"/>
      <c r="N534" s="8"/>
      <c r="O534" s="8"/>
      <c r="P534" s="8"/>
      <c r="Q534" s="8"/>
      <c r="R534" s="8"/>
    </row>
    <row r="535">
      <c r="A535" s="90" t="str">
        <f t="shared" ref="A535:A538" si="282">A292</f>
        <v>Должен содержать поля: 
обязательные:
1. Радиобаттон «ИП/Юр.лицо»
2. Поле ввода ИНН
3. Поле ввода tel 
4. Поле ввода Email
5. Кнопка «Отправить»
необязательное поле:
6.Поле ввода "Имя"</v>
      </c>
      <c r="B535" s="65" t="s">
        <v>344</v>
      </c>
      <c r="C535" s="18" t="s">
        <v>14</v>
      </c>
      <c r="D535" s="26" t="s">
        <v>792</v>
      </c>
      <c r="E535" s="44" t="str">
        <f>E385</f>
        <v>Содержание блока Запросите прайс-лист</v>
      </c>
      <c r="G535" s="8"/>
      <c r="H535" s="27" t="s">
        <v>253</v>
      </c>
      <c r="I535" s="8"/>
      <c r="J535" s="21"/>
      <c r="K535" s="8"/>
      <c r="L535" s="8"/>
      <c r="M535" s="8"/>
      <c r="N535" s="8"/>
      <c r="O535" s="8"/>
      <c r="P535" s="8"/>
      <c r="Q535" s="8"/>
      <c r="R535" s="8"/>
    </row>
    <row r="536">
      <c r="A536" s="90" t="str">
        <f t="shared" si="282"/>
        <v>7. Поле "Комментарий" - необязательное поле</v>
      </c>
      <c r="B536" s="17" t="str">
        <f t="shared" ref="B536:B538" si="283">B247</f>
        <v>ID1.5.2.2.1.1</v>
      </c>
      <c r="I536" s="8"/>
      <c r="J536" s="21"/>
      <c r="K536" s="8"/>
      <c r="L536" s="8"/>
      <c r="M536" s="8"/>
      <c r="N536" s="8"/>
      <c r="O536" s="8"/>
      <c r="P536" s="8"/>
      <c r="Q536" s="8"/>
      <c r="R536" s="8"/>
    </row>
    <row r="537">
      <c r="A537" s="90" t="str">
        <f t="shared" si="282"/>
        <v>Поле ввода ИНН:
- содержит плейсхолдер ИНН
- содержит маску в виде нижнего подчеркивания для ввода 12 цифр для ИП
- содержит маску в виде нижнего подчеркивания для ввода 10 цифр для Юр.лица</v>
      </c>
      <c r="B537" s="17" t="str">
        <f t="shared" si="283"/>
        <v>ID1.5.1.2</v>
      </c>
      <c r="C537" s="18" t="s">
        <v>14</v>
      </c>
      <c r="D537" s="26" t="s">
        <v>793</v>
      </c>
      <c r="E537" s="44" t="str">
        <f t="shared" ref="E537:F537" si="284">E387</f>
        <v>Проверка поля ввода ИНН на наличие плейсхолдера и маски</v>
      </c>
      <c r="F537" s="44" t="str">
        <f t="shared" si="284"/>
        <v/>
      </c>
      <c r="G537" s="8"/>
      <c r="H537" s="27" t="s">
        <v>253</v>
      </c>
      <c r="I537" s="8"/>
      <c r="J537" s="21"/>
      <c r="K537" s="8"/>
      <c r="L537" s="8"/>
      <c r="M537" s="8"/>
      <c r="N537" s="8"/>
      <c r="O537" s="8"/>
      <c r="P537" s="8"/>
      <c r="Q537" s="8"/>
      <c r="R537" s="8"/>
    </row>
    <row r="538">
      <c r="A538" s="61" t="str">
        <f t="shared" si="282"/>
        <v>Поле ввода Имя может содержать как буквы, символы, так и цифры, не имеет максимальной длины</v>
      </c>
      <c r="B538" s="17" t="str">
        <f t="shared" si="283"/>
        <v>ID1.5.1.3</v>
      </c>
      <c r="C538" s="18" t="s">
        <v>14</v>
      </c>
      <c r="D538" s="26" t="s">
        <v>794</v>
      </c>
      <c r="E538" s="44" t="str">
        <f t="shared" ref="E538:G538" si="285">E388</f>
        <v>Проверка поля ввода Имя на длину поля, латиницу, спецсимволы</v>
      </c>
      <c r="F538" s="44" t="str">
        <f t="shared" si="285"/>
        <v>ЗП 16</v>
      </c>
      <c r="G538" s="200" t="str">
        <f t="shared" si="285"/>
        <v>Самое заметное отличие Pro-серии – это первая во всей линейке модель, в которой используются амбушюры. Общая форма тоже стала другая, это изменение позже унаследуют AirPods 3-го поколения и AirPods Pro второго.</v>
      </c>
      <c r="H538" s="27" t="s">
        <v>253</v>
      </c>
      <c r="I538" s="8"/>
      <c r="J538" s="21"/>
      <c r="K538" s="8"/>
      <c r="L538" s="8"/>
      <c r="M538" s="8"/>
      <c r="N538" s="8"/>
      <c r="O538" s="8"/>
      <c r="P538" s="8"/>
      <c r="Q538" s="8"/>
      <c r="R538" s="8"/>
    </row>
    <row r="539">
      <c r="A539" s="53"/>
      <c r="B539" s="41"/>
      <c r="C539" s="18" t="s">
        <v>14</v>
      </c>
      <c r="D539" s="4" t="s">
        <v>795</v>
      </c>
      <c r="E539" s="44" t="str">
        <f t="shared" ref="E539:G539" si="286">E389</f>
        <v>Проверка поля ввода Имя на ввод короткого имени</v>
      </c>
      <c r="F539" s="44" t="str">
        <f t="shared" si="286"/>
        <v>ЗП 17</v>
      </c>
      <c r="G539" s="44" t="str">
        <f t="shared" si="286"/>
        <v>Ян</v>
      </c>
      <c r="H539" s="27" t="s">
        <v>253</v>
      </c>
      <c r="I539" s="8"/>
      <c r="J539" s="21"/>
      <c r="K539" s="8"/>
      <c r="L539" s="8"/>
      <c r="M539" s="8"/>
      <c r="N539" s="8"/>
      <c r="O539" s="8"/>
      <c r="P539" s="8"/>
      <c r="Q539" s="8"/>
      <c r="R539" s="8"/>
    </row>
    <row r="540">
      <c r="A540" s="53"/>
      <c r="B540" s="41"/>
      <c r="C540" s="18" t="s">
        <v>14</v>
      </c>
      <c r="D540" s="4" t="s">
        <v>796</v>
      </c>
      <c r="E540" s="44" t="str">
        <f t="shared" ref="E540:G540" si="287">E390</f>
        <v>Проверка поля ввода Имя на ввод имени через дефис</v>
      </c>
      <c r="F540" s="44" t="str">
        <f t="shared" si="287"/>
        <v>ЗП 2</v>
      </c>
      <c r="G540" s="44" t="str">
        <f t="shared" si="287"/>
        <v>Саша-Черный</v>
      </c>
      <c r="H540" s="27" t="s">
        <v>253</v>
      </c>
      <c r="I540" s="8"/>
      <c r="J540" s="21"/>
      <c r="K540" s="8"/>
      <c r="L540" s="8"/>
      <c r="M540" s="8"/>
      <c r="N540" s="8"/>
      <c r="O540" s="8"/>
      <c r="P540" s="8"/>
      <c r="Q540" s="8"/>
      <c r="R540" s="8"/>
    </row>
    <row r="541">
      <c r="A541" s="88" t="s">
        <v>353</v>
      </c>
      <c r="B541" s="56"/>
      <c r="C541" s="18"/>
      <c r="D541" s="130"/>
      <c r="E541" s="44" t="str">
        <f t="shared" ref="E541:G541" si="288">E391</f>
        <v>Проверка поля ввода tel</v>
      </c>
      <c r="F541" s="44" t="str">
        <f t="shared" si="288"/>
        <v/>
      </c>
      <c r="G541" s="44" t="str">
        <f t="shared" si="288"/>
        <v/>
      </c>
      <c r="H541" s="8"/>
      <c r="I541" s="8"/>
      <c r="J541" s="21"/>
      <c r="K541" s="8"/>
      <c r="L541" s="8"/>
      <c r="M541" s="8"/>
      <c r="N541" s="8"/>
      <c r="O541" s="8"/>
      <c r="P541" s="8"/>
      <c r="Q541" s="8"/>
      <c r="R541" s="8"/>
    </row>
    <row r="542">
      <c r="A542" s="90" t="str">
        <f t="shared" ref="A542:A545" si="290">A299</f>
        <v>1. Префикс +7 дает понимание формата ввода номера</v>
      </c>
      <c r="B542" s="17" t="str">
        <f t="shared" ref="B542:B545" si="291">B251</f>
        <v>ID1.3.1.1.1</v>
      </c>
      <c r="C542" s="18" t="s">
        <v>14</v>
      </c>
      <c r="D542" s="4" t="s">
        <v>797</v>
      </c>
      <c r="E542" s="44" t="str">
        <f t="shared" ref="E542:G542" si="289">E392</f>
        <v>Наличие префикса +7</v>
      </c>
      <c r="F542" s="44" t="str">
        <f t="shared" si="289"/>
        <v/>
      </c>
      <c r="G542" s="44" t="str">
        <f t="shared" si="289"/>
        <v/>
      </c>
      <c r="H542" s="27" t="s">
        <v>253</v>
      </c>
      <c r="I542" s="8"/>
      <c r="J542" s="21"/>
      <c r="K542" s="8"/>
      <c r="L542" s="8"/>
      <c r="M542" s="8"/>
      <c r="N542" s="8"/>
      <c r="O542" s="8"/>
      <c r="P542" s="8"/>
      <c r="Q542" s="8"/>
      <c r="R542" s="8"/>
    </row>
    <row r="543">
      <c r="A543" s="90" t="str">
        <f t="shared" si="290"/>
        <v>2. Ограничение по количеству цифр в вводимом номере телефона (11 цифр)</v>
      </c>
      <c r="B543" s="17" t="str">
        <f t="shared" si="291"/>
        <v>ID1.3.1.1.2</v>
      </c>
      <c r="C543" s="18" t="s">
        <v>14</v>
      </c>
      <c r="D543" s="4" t="s">
        <v>798</v>
      </c>
      <c r="E543" s="44" t="str">
        <f t="shared" ref="E543:G543" si="292">E393</f>
        <v>Количество цифр, принимаемых полем</v>
      </c>
      <c r="F543" s="44" t="str">
        <f t="shared" si="292"/>
        <v>ЗП 1</v>
      </c>
      <c r="G543" s="44">
        <f t="shared" si="292"/>
        <v>1234567890</v>
      </c>
      <c r="H543" s="27" t="s">
        <v>253</v>
      </c>
      <c r="I543" s="8"/>
      <c r="J543" s="21"/>
      <c r="K543" s="8"/>
      <c r="L543" s="8"/>
      <c r="M543" s="8"/>
      <c r="N543" s="8"/>
      <c r="O543" s="8"/>
      <c r="P543" s="8"/>
      <c r="Q543" s="8"/>
      <c r="R543" s="8"/>
    </row>
    <row r="544">
      <c r="A544" s="90" t="str">
        <f t="shared" si="290"/>
        <v>3. При вставке скопированного номера из 11 цифр и более, цифра, стоящая после 11ой (с учетом +7) обрезается</v>
      </c>
      <c r="B544" s="17" t="str">
        <f t="shared" si="291"/>
        <v>ID1.3.1.1.3</v>
      </c>
      <c r="C544" s="18" t="s">
        <v>14</v>
      </c>
      <c r="D544" s="4" t="s">
        <v>799</v>
      </c>
      <c r="E544" s="44" t="str">
        <f t="shared" ref="E544:G544" si="293">E394</f>
        <v>Проверка поля ввода tel при вставке номера</v>
      </c>
      <c r="F544" s="44" t="str">
        <f t="shared" si="293"/>
        <v>ЗП 4</v>
      </c>
      <c r="G544" s="44" t="str">
        <f t="shared" si="293"/>
        <v>ctrl+V 123456789011</v>
      </c>
      <c r="H544" s="27" t="s">
        <v>253</v>
      </c>
      <c r="I544" s="8"/>
      <c r="J544" s="21"/>
      <c r="K544" s="8"/>
      <c r="L544" s="8"/>
      <c r="M544" s="8"/>
      <c r="N544" s="8"/>
      <c r="O544" s="8"/>
      <c r="P544" s="8"/>
      <c r="Q544" s="8"/>
      <c r="R544" s="8"/>
    </row>
    <row r="545">
      <c r="A545" s="90" t="str">
        <f t="shared" si="290"/>
        <v>4. Запрещено вводить телефон в неверном формате, буквы и спецсимволы</v>
      </c>
      <c r="B545" s="17" t="str">
        <f t="shared" si="291"/>
        <v>ID1.3.1.1.4</v>
      </c>
      <c r="C545" s="18" t="s">
        <v>34</v>
      </c>
      <c r="D545" s="4" t="s">
        <v>800</v>
      </c>
      <c r="E545" s="44" t="str">
        <f t="shared" ref="E545:G545" si="294">E395</f>
        <v>Проверка некорректного ввода в поле tel - меньше 10цифр</v>
      </c>
      <c r="F545" s="44" t="str">
        <f t="shared" si="294"/>
        <v>ЗП 7</v>
      </c>
      <c r="G545" s="234" t="str">
        <f t="shared" si="294"/>
        <v>1234 8</v>
      </c>
      <c r="H545" s="27" t="s">
        <v>253</v>
      </c>
      <c r="I545" s="8"/>
      <c r="J545" s="21"/>
      <c r="K545" s="8"/>
      <c r="L545" s="8"/>
      <c r="M545" s="8"/>
      <c r="N545" s="8"/>
      <c r="O545" s="8"/>
      <c r="P545" s="8"/>
      <c r="Q545" s="8"/>
      <c r="R545" s="8"/>
    </row>
    <row r="546">
      <c r="A546" s="53"/>
      <c r="B546" s="41"/>
      <c r="C546" s="18" t="s">
        <v>34</v>
      </c>
      <c r="D546" s="4" t="s">
        <v>801</v>
      </c>
      <c r="E546" s="44" t="str">
        <f t="shared" ref="E546:G546" si="295">E396</f>
        <v>Попытка некорректного ввода в поле tel букв</v>
      </c>
      <c r="F546" s="44" t="str">
        <f t="shared" si="295"/>
        <v>ЗП 9</v>
      </c>
      <c r="G546" s="44" t="str">
        <f t="shared" si="295"/>
        <v>asdfgфыва</v>
      </c>
      <c r="H546" s="27" t="s">
        <v>253</v>
      </c>
      <c r="I546" s="8"/>
      <c r="J546" s="21"/>
      <c r="K546" s="8"/>
      <c r="L546" s="8"/>
      <c r="M546" s="8"/>
      <c r="N546" s="8"/>
      <c r="O546" s="8"/>
      <c r="P546" s="8"/>
      <c r="Q546" s="8"/>
      <c r="R546" s="8"/>
    </row>
    <row r="547">
      <c r="A547" s="90" t="str">
        <f>A304</f>
        <v>5. При оставлении поля пустым и нажатии на кнопку "Отправить" поле подсвечивается красным цветом</v>
      </c>
      <c r="B547" s="17" t="str">
        <f t="shared" ref="B547:B548" si="297">B255</f>
        <v>ID1.3.1.1.5</v>
      </c>
      <c r="C547" s="18" t="s">
        <v>34</v>
      </c>
      <c r="D547" s="4" t="s">
        <v>802</v>
      </c>
      <c r="E547" s="44" t="str">
        <f t="shared" ref="E547:G547" si="296">E397</f>
        <v>Пустое поле для ввода телефона (при заполненном ИНН ИП)</v>
      </c>
      <c r="F547" s="44" t="str">
        <f t="shared" si="296"/>
        <v>ЗП 8</v>
      </c>
      <c r="G547" s="44" t="str">
        <f t="shared" si="296"/>
        <v>пустое поле</v>
      </c>
      <c r="H547" s="27" t="s">
        <v>253</v>
      </c>
      <c r="I547" s="8"/>
      <c r="J547" s="21"/>
      <c r="K547" s="8"/>
      <c r="L547" s="8"/>
      <c r="M547" s="8"/>
      <c r="N547" s="8"/>
      <c r="O547" s="8"/>
      <c r="P547" s="8"/>
      <c r="Q547" s="8"/>
      <c r="R547" s="8"/>
    </row>
    <row r="548">
      <c r="A548" s="88" t="s">
        <v>368</v>
      </c>
      <c r="B548" s="17" t="str">
        <f t="shared" si="297"/>
        <v/>
      </c>
      <c r="C548" s="18"/>
      <c r="D548" s="130"/>
      <c r="E548" s="44" t="str">
        <f t="shared" ref="E548:G548" si="298">E398</f>
        <v>Проверка поля ввода email</v>
      </c>
      <c r="F548" s="44" t="str">
        <f t="shared" si="298"/>
        <v/>
      </c>
      <c r="G548" s="44" t="str">
        <f t="shared" si="298"/>
        <v/>
      </c>
      <c r="H548" s="8"/>
      <c r="I548" s="8"/>
      <c r="J548" s="21"/>
      <c r="K548" s="8"/>
      <c r="L548" s="8"/>
      <c r="M548" s="8"/>
      <c r="N548" s="8"/>
      <c r="O548" s="8"/>
      <c r="P548" s="8"/>
      <c r="Q548" s="8"/>
      <c r="R548" s="8"/>
    </row>
    <row r="549">
      <c r="A549" s="90" t="str">
        <f t="shared" ref="A549:A550" si="300">A306</f>
        <v>1.Это Combobox, содержит плейсхолдер "Ваш email" и кнопку внутри </v>
      </c>
      <c r="B549" s="167" t="s">
        <v>162</v>
      </c>
      <c r="C549" s="18" t="s">
        <v>14</v>
      </c>
      <c r="D549" s="26" t="s">
        <v>803</v>
      </c>
      <c r="E549" s="44" t="str">
        <f t="shared" ref="E549:G549" si="299">E399</f>
        <v>Проверка наличия плейсхолдера "Ваш email" и кнопки внутри</v>
      </c>
      <c r="F549" s="44" t="str">
        <f t="shared" si="299"/>
        <v/>
      </c>
      <c r="G549" s="44" t="str">
        <f t="shared" si="299"/>
        <v/>
      </c>
      <c r="H549" s="27" t="s">
        <v>253</v>
      </c>
      <c r="I549" s="8"/>
      <c r="J549" s="21"/>
      <c r="K549" s="8"/>
      <c r="L549" s="8"/>
      <c r="M549" s="8"/>
      <c r="N549" s="8"/>
      <c r="O549" s="8"/>
      <c r="P549" s="8"/>
      <c r="Q549" s="8"/>
      <c r="R549" s="8"/>
    </row>
    <row r="550">
      <c r="A550" s="61" t="str">
        <f t="shared" si="300"/>
        <v>2.Поле содержит маску с обязательными атрибутами - "собака" и "точка"</v>
      </c>
      <c r="B550" s="167" t="s">
        <v>165</v>
      </c>
      <c r="C550" s="18" t="s">
        <v>14</v>
      </c>
      <c r="D550" s="26" t="s">
        <v>804</v>
      </c>
      <c r="E550" s="44" t="str">
        <f t="shared" ref="E550:G550" si="301">E400</f>
        <v>Ввод email с обязательными атрибутами - "собака" и точка с точкой и тире в именной области</v>
      </c>
      <c r="F550" s="44" t="str">
        <f t="shared" si="301"/>
        <v>ЗП 1</v>
      </c>
      <c r="G550" s="44" t="str">
        <f t="shared" si="301"/>
        <v>t.est-t@yandex.ru</v>
      </c>
      <c r="H550" s="27" t="s">
        <v>253</v>
      </c>
      <c r="I550" s="8"/>
      <c r="J550" s="21"/>
      <c r="K550" s="8"/>
      <c r="L550" s="8"/>
      <c r="M550" s="8"/>
      <c r="N550" s="8"/>
      <c r="O550" s="8"/>
      <c r="P550" s="8"/>
      <c r="Q550" s="8"/>
      <c r="R550" s="8"/>
    </row>
    <row r="551">
      <c r="A551" s="53"/>
      <c r="B551" s="41"/>
      <c r="C551" s="18" t="s">
        <v>14</v>
      </c>
      <c r="D551" s="26" t="s">
        <v>805</v>
      </c>
      <c r="E551" s="44" t="str">
        <f t="shared" ref="E551:G551" si="302">E401</f>
        <v>Ввод email с обязательными атрибутами - "собака" и точка с доменом на кириллице</v>
      </c>
      <c r="F551" s="44" t="str">
        <f t="shared" si="302"/>
        <v>ЗП 2</v>
      </c>
      <c r="G551" s="44" t="str">
        <f t="shared" si="302"/>
        <v>login_22@домен.рф</v>
      </c>
      <c r="H551" s="27" t="s">
        <v>253</v>
      </c>
      <c r="I551" s="8"/>
      <c r="J551" s="21"/>
      <c r="K551" s="8"/>
      <c r="L551" s="8"/>
      <c r="M551" s="8"/>
      <c r="N551" s="8"/>
      <c r="O551" s="8"/>
      <c r="P551" s="8"/>
      <c r="Q551" s="8"/>
      <c r="R551" s="8"/>
    </row>
    <row r="552">
      <c r="A552" s="53"/>
      <c r="B552" s="41"/>
      <c r="C552" s="18" t="s">
        <v>14</v>
      </c>
      <c r="D552" s="26" t="s">
        <v>806</v>
      </c>
      <c r="E552" s="44" t="str">
        <f t="shared" ref="E552:G552" si="303">E402</f>
        <v>Ввод email с обязательными атрибутами - "собака" и точка с одной буквой в именной части</v>
      </c>
      <c r="F552" s="44" t="str">
        <f t="shared" si="303"/>
        <v>ЗП 15</v>
      </c>
      <c r="G552" s="44" t="str">
        <f t="shared" si="303"/>
        <v>t@gmail.рф</v>
      </c>
      <c r="H552" s="27" t="s">
        <v>253</v>
      </c>
      <c r="I552" s="8"/>
      <c r="J552" s="21"/>
      <c r="K552" s="8"/>
      <c r="L552" s="8"/>
      <c r="M552" s="8"/>
      <c r="N552" s="8"/>
      <c r="O552" s="8"/>
      <c r="P552" s="8"/>
      <c r="Q552" s="8"/>
      <c r="R552" s="8"/>
    </row>
    <row r="553">
      <c r="A553" s="53"/>
      <c r="B553" s="41"/>
      <c r="C553" s="18" t="s">
        <v>14</v>
      </c>
      <c r="D553" s="26" t="s">
        <v>807</v>
      </c>
      <c r="E553" s="44" t="str">
        <f t="shared" ref="E553:G553" si="304">E403</f>
        <v>Ввод email с обязательными атрибутами - "собака" и точка </v>
      </c>
      <c r="F553" s="44" t="str">
        <f t="shared" si="304"/>
        <v>ЗП 16</v>
      </c>
      <c r="G553" s="44" t="str">
        <f t="shared" si="304"/>
        <v>test@gmail.com</v>
      </c>
      <c r="H553" s="27" t="s">
        <v>253</v>
      </c>
      <c r="I553" s="8"/>
      <c r="J553" s="21"/>
      <c r="K553" s="8"/>
      <c r="L553" s="8"/>
      <c r="M553" s="8"/>
      <c r="N553" s="8"/>
      <c r="O553" s="8"/>
      <c r="P553" s="8"/>
      <c r="Q553" s="8"/>
      <c r="R553" s="8"/>
    </row>
    <row r="554">
      <c r="A554" s="61" t="s">
        <v>373</v>
      </c>
      <c r="B554" s="20" t="s">
        <v>627</v>
      </c>
      <c r="C554" s="20" t="s">
        <v>34</v>
      </c>
      <c r="D554" s="107" t="s">
        <v>808</v>
      </c>
      <c r="E554" s="56" t="s">
        <v>532</v>
      </c>
      <c r="F554" s="51" t="s">
        <v>629</v>
      </c>
      <c r="G554" s="182" t="s">
        <v>522</v>
      </c>
      <c r="H554" s="27" t="s">
        <v>253</v>
      </c>
      <c r="I554" s="8"/>
      <c r="J554" s="21"/>
      <c r="K554" s="8"/>
      <c r="L554" s="8"/>
      <c r="M554" s="8"/>
      <c r="N554" s="8"/>
      <c r="O554" s="8"/>
      <c r="P554" s="8"/>
      <c r="Q554" s="8"/>
      <c r="R554" s="8"/>
    </row>
    <row r="555">
      <c r="A555" s="53"/>
      <c r="D555" s="107" t="s">
        <v>809</v>
      </c>
      <c r="E555" s="56" t="s">
        <v>534</v>
      </c>
      <c r="F555" s="51" t="s">
        <v>631</v>
      </c>
      <c r="G555" s="182" t="s">
        <v>632</v>
      </c>
      <c r="H555" s="27" t="s">
        <v>253</v>
      </c>
      <c r="I555" s="8"/>
      <c r="J555" s="21"/>
      <c r="K555" s="8"/>
      <c r="L555" s="8"/>
      <c r="M555" s="8"/>
      <c r="N555" s="8"/>
      <c r="O555" s="8"/>
      <c r="P555" s="8"/>
      <c r="Q555" s="8"/>
      <c r="R555" s="8"/>
    </row>
    <row r="556">
      <c r="A556" s="53"/>
      <c r="D556" s="107" t="s">
        <v>810</v>
      </c>
      <c r="E556" s="56" t="s">
        <v>536</v>
      </c>
      <c r="F556" s="51" t="s">
        <v>634</v>
      </c>
      <c r="G556" s="182" t="s">
        <v>635</v>
      </c>
      <c r="H556" s="27" t="s">
        <v>253</v>
      </c>
      <c r="I556" s="8"/>
      <c r="J556" s="21"/>
      <c r="K556" s="8"/>
      <c r="L556" s="8"/>
      <c r="M556" s="8"/>
      <c r="N556" s="8"/>
      <c r="O556" s="8"/>
      <c r="P556" s="8"/>
      <c r="Q556" s="8"/>
      <c r="R556" s="8"/>
    </row>
    <row r="557">
      <c r="A557" s="90" t="str">
        <f t="shared" ref="A557:A559" si="306">A314</f>
        <v>Запрос не отправлен.
Сообщение: "Часть адреса до символа "@" не должна содержать символ &lt;кириллица&gt;" </v>
      </c>
      <c r="B557" s="17" t="str">
        <f t="shared" ref="B557:B560" si="307">B261</f>
        <v>ID1.2.7.2.4</v>
      </c>
      <c r="C557" s="18" t="s">
        <v>34</v>
      </c>
      <c r="D557" s="26" t="s">
        <v>811</v>
      </c>
      <c r="E557" s="44" t="str">
        <f t="shared" ref="E557:G557" si="305">E407</f>
        <v>Проверка отправления Email с кириллицей перед @ </v>
      </c>
      <c r="F557" s="44" t="str">
        <f t="shared" si="305"/>
        <v>ЗП 13</v>
      </c>
      <c r="G557" s="44" t="str">
        <f t="shared" si="305"/>
        <v>шш@mail.ru</v>
      </c>
      <c r="H557" s="27" t="s">
        <v>253</v>
      </c>
      <c r="I557" s="8"/>
      <c r="J557" s="21"/>
      <c r="K557" s="8"/>
      <c r="L557" s="8"/>
      <c r="M557" s="8"/>
      <c r="N557" s="8"/>
      <c r="O557" s="8"/>
      <c r="P557" s="8"/>
      <c r="Q557" s="8"/>
      <c r="R557" s="8"/>
    </row>
    <row r="558">
      <c r="A558" s="90" t="str">
        <f t="shared" si="306"/>
        <v>При наведении курсора на кнопку "Отправить" цвет кнопки меняется с голубого на черный ( с #0081ff на #1c1c1c)</v>
      </c>
      <c r="B558" s="17" t="str">
        <f t="shared" si="307"/>
        <v>ID1.5.1.6</v>
      </c>
      <c r="C558" s="18" t="s">
        <v>34</v>
      </c>
      <c r="D558" s="26" t="s">
        <v>812</v>
      </c>
      <c r="E558" s="44" t="str">
        <f t="shared" ref="E558:G558" si="308">E408</f>
        <v>Цвет фона и цвет текста кнопки Отправить при наведении курсора</v>
      </c>
      <c r="F558" s="44" t="str">
        <f t="shared" si="308"/>
        <v/>
      </c>
      <c r="G558" s="44" t="str">
        <f t="shared" si="308"/>
        <v/>
      </c>
      <c r="H558" s="27" t="s">
        <v>253</v>
      </c>
      <c r="I558" s="8"/>
      <c r="J558" s="21"/>
      <c r="K558" s="8"/>
      <c r="L558" s="8"/>
      <c r="M558" s="8"/>
      <c r="N558" s="8"/>
      <c r="O558" s="8"/>
      <c r="P558" s="8"/>
      <c r="Q558" s="8"/>
      <c r="R558" s="8"/>
    </row>
    <row r="559">
      <c r="A559" s="90" t="str">
        <f t="shared" si="306"/>
        <v>При наведении курсора на кнопку "Отправить" цвет текста меняется с белого на голубой  ( с #fff на  #0081ff)</v>
      </c>
      <c r="B559" s="17" t="str">
        <f t="shared" si="307"/>
        <v>ID1.5.1.7</v>
      </c>
      <c r="F559" s="44" t="str">
        <f t="shared" ref="F559:G559" si="309">F409</f>
        <v/>
      </c>
      <c r="G559" s="44" t="str">
        <f t="shared" si="309"/>
        <v/>
      </c>
      <c r="I559" s="8"/>
      <c r="J559" s="21"/>
      <c r="K559" s="8"/>
      <c r="L559" s="8"/>
      <c r="M559" s="8"/>
      <c r="N559" s="8"/>
      <c r="O559" s="8"/>
      <c r="P559" s="8"/>
      <c r="Q559" s="8"/>
      <c r="R559" s="8"/>
    </row>
    <row r="560">
      <c r="A560" s="58" t="s">
        <v>383</v>
      </c>
      <c r="B560" s="17" t="str">
        <f t="shared" si="307"/>
        <v>ID1.5.1.8</v>
      </c>
      <c r="C560" s="18" t="s">
        <v>14</v>
      </c>
      <c r="D560" s="26" t="s">
        <v>813</v>
      </c>
      <c r="E560" s="44" t="str">
        <f t="shared" ref="E560:G560" si="310">E410</f>
        <v>Условия для успешного запроса условий и сообщение системы</v>
      </c>
      <c r="F560" s="44" t="str">
        <f t="shared" si="310"/>
        <v>ЗП 1</v>
      </c>
      <c r="G560" s="44" t="str">
        <f t="shared" si="310"/>
        <v>радиобаттон ИП 
632201545111</v>
      </c>
      <c r="H560" s="27" t="s">
        <v>253</v>
      </c>
      <c r="I560" s="8"/>
      <c r="J560" s="21"/>
      <c r="K560" s="8"/>
      <c r="L560" s="8"/>
      <c r="M560" s="8"/>
      <c r="N560" s="8"/>
      <c r="O560" s="8"/>
      <c r="P560" s="8"/>
      <c r="Q560" s="8"/>
      <c r="R560" s="8"/>
    </row>
    <row r="561">
      <c r="A561" s="53"/>
      <c r="B561" s="41"/>
      <c r="G561" s="44" t="str">
        <f t="shared" ref="G561:G562" si="311">G411</f>
        <v>поле tel
1234567890</v>
      </c>
      <c r="I561" s="8"/>
      <c r="J561" s="21"/>
      <c r="K561" s="8"/>
      <c r="L561" s="8"/>
      <c r="M561" s="8"/>
      <c r="N561" s="8"/>
      <c r="O561" s="8"/>
      <c r="P561" s="8"/>
      <c r="Q561" s="8"/>
      <c r="R561" s="8"/>
    </row>
    <row r="562">
      <c r="A562" s="53"/>
      <c r="B562" s="41"/>
      <c r="G562" s="44" t="str">
        <f t="shared" si="311"/>
        <v>поле email
t.est-t@yandex.ru</v>
      </c>
      <c r="I562" s="8"/>
      <c r="J562" s="21"/>
      <c r="K562" s="8"/>
      <c r="L562" s="8"/>
      <c r="M562" s="8"/>
      <c r="N562" s="8"/>
      <c r="O562" s="8"/>
      <c r="P562" s="8"/>
      <c r="Q562" s="8"/>
      <c r="R562" s="8"/>
    </row>
    <row r="563">
      <c r="A563" s="90" t="str">
        <f t="shared" ref="A563:A566" si="313">A320</f>
        <v>После отправления запроса, оператор "iSpot" перезванивает на указанный в заявке номер</v>
      </c>
      <c r="B563" s="17" t="str">
        <f t="shared" ref="B563:B566" si="314">B267</f>
        <v>ID1.5.1.9</v>
      </c>
      <c r="C563" s="18"/>
      <c r="D563" s="130"/>
      <c r="E563" s="44" t="str">
        <f t="shared" ref="E563:J563" si="312">E413</f>
        <v>не проверяем, см комментарий</v>
      </c>
      <c r="F563" s="44" t="str">
        <f t="shared" si="312"/>
        <v/>
      </c>
      <c r="G563" s="44" t="str">
        <f t="shared" si="312"/>
        <v/>
      </c>
      <c r="H563" s="44" t="str">
        <f t="shared" si="312"/>
        <v/>
      </c>
      <c r="I563" s="44" t="str">
        <f t="shared" si="312"/>
        <v/>
      </c>
      <c r="J563" s="23" t="str">
        <f t="shared" si="312"/>
        <v>согласно указаниям разработчика не подлежит проверке</v>
      </c>
      <c r="K563" s="8"/>
      <c r="L563" s="8"/>
      <c r="M563" s="8"/>
      <c r="N563" s="8"/>
      <c r="O563" s="8"/>
      <c r="P563" s="8"/>
      <c r="Q563" s="8"/>
      <c r="R563" s="8"/>
    </row>
    <row r="564">
      <c r="A564" s="90" t="str">
        <f t="shared" si="313"/>
        <v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v>
      </c>
      <c r="B564" s="17" t="str">
        <f t="shared" si="314"/>
        <v>ID1.5.1.10</v>
      </c>
      <c r="C564" s="18" t="s">
        <v>14</v>
      </c>
      <c r="D564" s="26" t="s">
        <v>814</v>
      </c>
      <c r="E564" s="44" t="str">
        <f t="shared" ref="E564:G564" si="315">E414</f>
        <v>Получение письма в ответ на запрос условий на Email</v>
      </c>
      <c r="F564" s="44" t="str">
        <f t="shared" si="315"/>
        <v/>
      </c>
      <c r="G564" s="44" t="str">
        <f t="shared" si="315"/>
        <v/>
      </c>
      <c r="H564" s="27" t="s">
        <v>253</v>
      </c>
      <c r="I564" s="8"/>
      <c r="J564" s="21"/>
      <c r="K564" s="8"/>
      <c r="L564" s="8"/>
      <c r="M564" s="8"/>
      <c r="N564" s="8"/>
      <c r="O564" s="8"/>
      <c r="P564" s="8"/>
      <c r="Q564" s="8"/>
      <c r="R564" s="8"/>
    </row>
    <row r="565">
      <c r="A565" s="90" t="str">
        <f t="shared" si="313"/>
        <v>Для заполнения поля ввода ИНН необходимо выбрать одну из позиций радиобаттона "ИП/Юр.лицо"</v>
      </c>
      <c r="B565" s="17" t="str">
        <f t="shared" si="314"/>
        <v>ID1.5.1.11</v>
      </c>
      <c r="C565" s="18" t="s">
        <v>14</v>
      </c>
      <c r="D565" s="26" t="s">
        <v>815</v>
      </c>
      <c r="E565" s="44" t="str">
        <f t="shared" ref="E565:G565" si="316">E415</f>
        <v>Условие для начала заполнения поля ИНН</v>
      </c>
      <c r="F565" s="44" t="str">
        <f t="shared" si="316"/>
        <v/>
      </c>
      <c r="G565" s="44" t="str">
        <f t="shared" si="316"/>
        <v/>
      </c>
      <c r="H565" s="27" t="s">
        <v>253</v>
      </c>
      <c r="I565" s="8"/>
      <c r="J565" s="21"/>
      <c r="K565" s="8"/>
      <c r="L565" s="8"/>
      <c r="M565" s="8"/>
      <c r="N565" s="8"/>
      <c r="O565" s="8"/>
      <c r="P565" s="8"/>
      <c r="Q565" s="8"/>
      <c r="R565" s="8"/>
    </row>
    <row r="566">
      <c r="A566" s="61" t="str">
        <f t="shared" si="313"/>
        <v>При оставлении поля ввода ИНН пустым/некорректном заполнении после нажатия на кнопку "Отправить" поле становится красным. </v>
      </c>
      <c r="B566" s="17" t="str">
        <f t="shared" si="314"/>
        <v>ID1.5.1.12</v>
      </c>
      <c r="C566" s="18" t="s">
        <v>34</v>
      </c>
      <c r="D566" s="26" t="s">
        <v>816</v>
      </c>
      <c r="E566" s="44" t="str">
        <f t="shared" ref="E566:G566" si="317">E416</f>
        <v>Оставление поля ИНН ИП пустым</v>
      </c>
      <c r="F566" s="44" t="str">
        <f t="shared" si="317"/>
        <v>ЗП 3</v>
      </c>
      <c r="G566" s="44" t="str">
        <f t="shared" si="317"/>
        <v>ИНН ИП пустое</v>
      </c>
      <c r="H566" s="27" t="s">
        <v>253</v>
      </c>
      <c r="I566" s="8"/>
      <c r="J566" s="21"/>
      <c r="K566" s="8"/>
      <c r="L566" s="8"/>
      <c r="M566" s="8"/>
      <c r="N566" s="8"/>
      <c r="O566" s="8"/>
      <c r="P566" s="8"/>
      <c r="Q566" s="8"/>
      <c r="R566" s="8"/>
    </row>
    <row r="567">
      <c r="A567" s="53"/>
      <c r="B567" s="41"/>
      <c r="C567" s="18" t="s">
        <v>34</v>
      </c>
      <c r="D567" s="26" t="s">
        <v>817</v>
      </c>
      <c r="E567" s="44" t="str">
        <f t="shared" ref="E567:G567" si="318">E417</f>
        <v>Оставление поля ИНН юр.лицо пустым</v>
      </c>
      <c r="F567" s="44" t="str">
        <f t="shared" si="318"/>
        <v>ЗП 4</v>
      </c>
      <c r="G567" s="44" t="str">
        <f t="shared" si="318"/>
        <v>ИНН юр.лицо пустое</v>
      </c>
      <c r="H567" s="27" t="s">
        <v>253</v>
      </c>
      <c r="I567" s="8"/>
      <c r="J567" s="21"/>
      <c r="K567" s="8"/>
      <c r="L567" s="8"/>
      <c r="M567" s="8"/>
      <c r="N567" s="8"/>
      <c r="O567" s="8"/>
      <c r="P567" s="8"/>
      <c r="Q567" s="8"/>
      <c r="R567" s="8"/>
    </row>
    <row r="568">
      <c r="A568" s="53"/>
      <c r="B568" s="41"/>
      <c r="C568" s="18" t="s">
        <v>34</v>
      </c>
      <c r="D568" s="26" t="s">
        <v>818</v>
      </c>
      <c r="E568" s="44" t="str">
        <f t="shared" ref="E568:G568" si="319">E418</f>
        <v>Ввод в поле ИНН ИП некорректных данных</v>
      </c>
      <c r="F568" s="44" t="str">
        <f t="shared" si="319"/>
        <v>ЗП 5</v>
      </c>
      <c r="G568" s="44" t="str">
        <f t="shared" si="319"/>
        <v>ИНН ИП
63220154511</v>
      </c>
      <c r="H568" s="27" t="s">
        <v>253</v>
      </c>
      <c r="I568" s="8"/>
      <c r="J568" s="21"/>
      <c r="K568" s="8"/>
      <c r="L568" s="8"/>
      <c r="M568" s="8"/>
      <c r="N568" s="8"/>
      <c r="O568" s="8"/>
      <c r="P568" s="8"/>
      <c r="Q568" s="8"/>
      <c r="R568" s="8"/>
    </row>
    <row r="569">
      <c r="A569" s="53"/>
      <c r="B569" s="41"/>
      <c r="C569" s="18" t="s">
        <v>34</v>
      </c>
      <c r="D569" s="26" t="s">
        <v>819</v>
      </c>
      <c r="E569" s="44" t="str">
        <f t="shared" ref="E569:G569" si="320">E419</f>
        <v>Ввод в поле ИНН юр.лицо некорректных данных</v>
      </c>
      <c r="F569" s="44" t="str">
        <f t="shared" si="320"/>
        <v>ЗП 6</v>
      </c>
      <c r="G569" s="44" t="str">
        <f t="shared" si="320"/>
        <v>ИНН юр.лицо 
632301622</v>
      </c>
      <c r="H569" s="27" t="s">
        <v>253</v>
      </c>
      <c r="I569" s="8"/>
      <c r="J569" s="21"/>
      <c r="K569" s="8"/>
      <c r="L569" s="8"/>
      <c r="M569" s="8"/>
      <c r="N569" s="8"/>
      <c r="O569" s="8"/>
      <c r="P569" s="8"/>
      <c r="Q569" s="8"/>
      <c r="R569" s="8"/>
    </row>
    <row r="570">
      <c r="A570" s="90" t="str">
        <f t="shared" ref="A570:A571" si="322">A327</f>
        <v>При выборе радиобаттона в позиции ИП поле ИНН принимает длину 12 символов</v>
      </c>
      <c r="B570" s="17" t="str">
        <f t="shared" ref="B570:B571" si="323">B274</f>
        <v>ID1.5.1.13</v>
      </c>
      <c r="C570" s="18" t="s">
        <v>14</v>
      </c>
      <c r="D570" s="26" t="s">
        <v>820</v>
      </c>
      <c r="E570" s="44" t="str">
        <f t="shared" ref="E570:G570" si="321">E420</f>
        <v>Проверка ввода ИНН ИП (содержит маску для ввода 12 цифр) </v>
      </c>
      <c r="F570" s="44" t="str">
        <f t="shared" si="321"/>
        <v>ЗП 1</v>
      </c>
      <c r="G570" s="202">
        <f t="shared" si="321"/>
        <v>632201545111</v>
      </c>
      <c r="H570" s="27" t="s">
        <v>253</v>
      </c>
      <c r="I570" s="8"/>
      <c r="J570" s="21"/>
      <c r="K570" s="8"/>
      <c r="L570" s="8"/>
      <c r="M570" s="8"/>
      <c r="N570" s="8"/>
      <c r="O570" s="8"/>
      <c r="P570" s="8"/>
      <c r="Q570" s="8"/>
      <c r="R570" s="8"/>
    </row>
    <row r="571">
      <c r="A571" s="90" t="str">
        <f t="shared" si="322"/>
        <v>При выборе радиобаттона в позиции Юр.лицо поле ИНН принимает длину 10 символов</v>
      </c>
      <c r="B571" s="17" t="str">
        <f t="shared" si="323"/>
        <v>ID1.5.1.14</v>
      </c>
      <c r="C571" s="18" t="s">
        <v>14</v>
      </c>
      <c r="D571" s="26" t="s">
        <v>821</v>
      </c>
      <c r="E571" s="44" t="str">
        <f t="shared" ref="E571:G571" si="324">E421</f>
        <v>Проверка ввода ИНН Юр.лица (содержит маску для ввода 10 цифр)</v>
      </c>
      <c r="F571" s="44" t="str">
        <f t="shared" si="324"/>
        <v>ЗП 2</v>
      </c>
      <c r="G571" s="202">
        <f t="shared" si="324"/>
        <v>6323016222</v>
      </c>
      <c r="H571" s="27" t="s">
        <v>253</v>
      </c>
      <c r="I571" s="8"/>
      <c r="J571" s="21"/>
      <c r="K571" s="8"/>
      <c r="L571" s="8"/>
      <c r="M571" s="8"/>
      <c r="N571" s="8"/>
      <c r="O571" s="8"/>
      <c r="P571" s="8"/>
      <c r="Q571" s="8"/>
      <c r="R571" s="8"/>
    </row>
    <row r="572">
      <c r="A572" s="88" t="s">
        <v>467</v>
      </c>
      <c r="B572" s="17" t="str">
        <f>B279</f>
        <v>ID1.5.2.3</v>
      </c>
      <c r="C572" s="18" t="s">
        <v>14</v>
      </c>
      <c r="D572" s="26" t="s">
        <v>822</v>
      </c>
      <c r="E572" s="44" t="str">
        <f t="shared" ref="E572:G572" si="325">E422</f>
        <v>ввод в поле Комментарий кириллица + спецсимволы</v>
      </c>
      <c r="F572" s="44" t="str">
        <f t="shared" si="325"/>
        <v>ЗП 12</v>
      </c>
      <c r="G572" s="44" t="str">
        <f t="shared" si="325"/>
        <v>test@gmailcom</v>
      </c>
      <c r="H572" s="27" t="s">
        <v>253</v>
      </c>
      <c r="I572" s="8"/>
      <c r="J572" s="21"/>
      <c r="K572" s="8"/>
      <c r="L572" s="8"/>
      <c r="M572" s="8"/>
      <c r="N572" s="8"/>
      <c r="O572" s="8"/>
      <c r="P572" s="8"/>
      <c r="Q572" s="8"/>
      <c r="R572" s="8"/>
    </row>
    <row r="573">
      <c r="A573" s="724" t="str">
        <f>'рабочая форма матрица трассиров'!A196</f>
        <v>Корзина</v>
      </c>
      <c r="B573" s="3"/>
      <c r="C573" s="20"/>
      <c r="D573" s="4"/>
      <c r="E573" s="4"/>
      <c r="G573" s="8"/>
      <c r="H573" s="8"/>
      <c r="I573" s="8"/>
      <c r="J573" s="21"/>
      <c r="K573" s="8"/>
      <c r="L573" s="8"/>
      <c r="M573" s="8"/>
      <c r="N573" s="8"/>
      <c r="O573" s="8"/>
      <c r="P573" s="8"/>
      <c r="Q573" s="8"/>
      <c r="R573" s="8"/>
    </row>
    <row r="574">
      <c r="A574" s="727" t="str">
        <f>'рабочая форма матрица трассиров'!D197</f>
        <v>При нажатии в Хедер 1 на значок Корзина, происходит переход на страницу Корзина - https://dk.ispot.ru/personal/cart/</v>
      </c>
      <c r="B574" s="144" t="s">
        <v>823</v>
      </c>
      <c r="C574" s="18" t="s">
        <v>14</v>
      </c>
      <c r="D574" s="4" t="s">
        <v>824</v>
      </c>
      <c r="E574" s="4" t="s">
        <v>825</v>
      </c>
      <c r="G574" s="8"/>
      <c r="H574" s="27" t="s">
        <v>253</v>
      </c>
      <c r="I574" s="8"/>
      <c r="J574" s="21"/>
      <c r="K574" s="8"/>
      <c r="L574" s="8"/>
      <c r="M574" s="8"/>
      <c r="N574" s="8"/>
      <c r="O574" s="8"/>
      <c r="P574" s="8"/>
      <c r="Q574" s="8"/>
      <c r="R574" s="8"/>
    </row>
    <row r="575">
      <c r="A575" s="120" t="str">
        <f>'рабочая форма матрица трассиров'!D198</f>
        <v>Требования к числу рядом со значком Корзины:</v>
      </c>
      <c r="B575" s="144" t="s">
        <v>826</v>
      </c>
      <c r="C575" s="18" t="s">
        <v>34</v>
      </c>
      <c r="D575" s="26" t="s">
        <v>827</v>
      </c>
      <c r="E575" s="26" t="s">
        <v>828</v>
      </c>
      <c r="G575" s="8"/>
      <c r="H575" s="27" t="s">
        <v>253</v>
      </c>
      <c r="I575" s="8"/>
      <c r="J575" s="21"/>
      <c r="K575" s="8"/>
      <c r="L575" s="8"/>
      <c r="M575" s="8"/>
      <c r="N575" s="8"/>
      <c r="O575" s="8"/>
      <c r="P575" s="8"/>
      <c r="Q575" s="8"/>
      <c r="R575" s="8"/>
    </row>
    <row r="576">
      <c r="A576" s="120" t="str">
        <f>'рабочая форма матрица трассиров'!D199</f>
        <v>- после нажатия кнопки «Купить» напротив значка Корзины появляется число = числу позиций в Корзине</v>
      </c>
      <c r="B576" s="41"/>
      <c r="G576" s="8"/>
      <c r="I576" s="8"/>
      <c r="J576" s="21"/>
      <c r="K576" s="8"/>
      <c r="L576" s="8"/>
      <c r="M576" s="8"/>
      <c r="N576" s="8"/>
      <c r="O576" s="8"/>
      <c r="P576" s="8"/>
      <c r="Q576" s="8"/>
      <c r="R576" s="8"/>
    </row>
    <row r="577">
      <c r="A577" s="120" t="str">
        <f>'рабочая форма матрица трассиров'!D200</f>
        <v>- значок дублирует количество товаров в Корзине</v>
      </c>
      <c r="B577" s="41"/>
      <c r="G577" s="8"/>
      <c r="I577" s="8"/>
      <c r="J577" s="21"/>
      <c r="K577" s="8"/>
      <c r="L577" s="8"/>
      <c r="M577" s="8"/>
      <c r="N577" s="8"/>
      <c r="O577" s="8"/>
      <c r="P577" s="8"/>
      <c r="Q577" s="8"/>
      <c r="R577" s="8"/>
    </row>
    <row r="578">
      <c r="A578" s="120" t="str">
        <f>'рабочая форма матрица трассиров'!D201</f>
        <v>- по дефолту число рядом со значком Корзины указано "0"</v>
      </c>
      <c r="B578" s="41"/>
      <c r="G578" s="8"/>
      <c r="I578" s="8"/>
      <c r="J578" s="21"/>
      <c r="K578" s="8"/>
      <c r="L578" s="8"/>
      <c r="M578" s="8"/>
      <c r="N578" s="8"/>
      <c r="O578" s="8"/>
      <c r="P578" s="8"/>
      <c r="Q578" s="8"/>
      <c r="R578" s="8"/>
    </row>
    <row r="579">
      <c r="A579" s="120" t="str">
        <f>'рабочая форма матрица трассиров'!D202</f>
        <v>Кнопка «Купить» доступна для товарной позиции, по которой есть &gt;= 1 единицы товара</v>
      </c>
      <c r="B579" s="144" t="s">
        <v>829</v>
      </c>
      <c r="C579" s="18" t="s">
        <v>14</v>
      </c>
      <c r="D579" s="4" t="s">
        <v>830</v>
      </c>
      <c r="E579" s="26" t="s">
        <v>831</v>
      </c>
      <c r="G579" s="8"/>
      <c r="H579" s="27" t="s">
        <v>253</v>
      </c>
      <c r="I579" s="8"/>
      <c r="J579" s="21"/>
      <c r="K579" s="8"/>
      <c r="L579" s="8"/>
      <c r="M579" s="8"/>
      <c r="N579" s="8"/>
      <c r="O579" s="8"/>
      <c r="P579" s="8"/>
      <c r="Q579" s="8"/>
      <c r="R579" s="8"/>
    </row>
    <row r="580">
      <c r="A580" s="120" t="str">
        <f>'рабочая форма матрица трассиров'!D203</f>
        <v>Нажатие на кнопку «Купить» добавляет товар из карточки в Корзину </v>
      </c>
      <c r="B580" s="144" t="s">
        <v>832</v>
      </c>
      <c r="C580" s="18" t="s">
        <v>14</v>
      </c>
      <c r="D580" s="4" t="s">
        <v>833</v>
      </c>
      <c r="E580" s="4" t="s">
        <v>834</v>
      </c>
      <c r="G580" s="8"/>
      <c r="H580" s="27" t="s">
        <v>253</v>
      </c>
      <c r="I580" s="8"/>
      <c r="J580" s="21"/>
      <c r="K580" s="8"/>
      <c r="L580" s="8"/>
      <c r="M580" s="8"/>
      <c r="N580" s="8"/>
      <c r="O580" s="8"/>
      <c r="P580" s="8"/>
      <c r="Q580" s="8"/>
      <c r="R580" s="8"/>
    </row>
    <row r="581">
      <c r="A581" s="120" t="str">
        <f>'рабочая форма матрица трассиров'!D204</f>
        <v>Корзина содержит:</v>
      </c>
      <c r="B581" s="144" t="s">
        <v>835</v>
      </c>
      <c r="C581" s="18" t="s">
        <v>14</v>
      </c>
      <c r="D581" s="36" t="s">
        <v>836</v>
      </c>
      <c r="E581" s="26" t="s">
        <v>837</v>
      </c>
      <c r="G581" s="8"/>
      <c r="H581" s="27" t="s">
        <v>253</v>
      </c>
      <c r="I581" s="8"/>
      <c r="J581" s="21"/>
      <c r="K581" s="8"/>
      <c r="L581" s="8"/>
      <c r="M581" s="8"/>
      <c r="N581" s="8"/>
      <c r="O581" s="8"/>
      <c r="P581" s="8"/>
      <c r="Q581" s="8"/>
      <c r="R581" s="8"/>
    </row>
    <row r="582">
      <c r="A582" s="120" t="str">
        <f>'рабочая форма матрица трассиров'!D205</f>
        <v>1. Окно "Добавления товара в Корзину"</v>
      </c>
      <c r="B582" s="41"/>
      <c r="G582" s="8"/>
      <c r="I582" s="8"/>
      <c r="J582" s="21"/>
      <c r="K582" s="8"/>
      <c r="L582" s="8"/>
      <c r="M582" s="8"/>
      <c r="N582" s="8"/>
      <c r="O582" s="8"/>
      <c r="P582" s="8"/>
      <c r="Q582" s="8"/>
      <c r="R582" s="8"/>
    </row>
    <row r="583">
      <c r="A583" s="120" t="str">
        <f>'рабочая форма матрица трассиров'!D206</f>
        <v>2. Окно "Корзина"</v>
      </c>
      <c r="B583" s="41"/>
      <c r="G583" s="8"/>
      <c r="I583" s="8"/>
      <c r="J583" s="21"/>
      <c r="K583" s="8"/>
      <c r="L583" s="8"/>
      <c r="M583" s="8"/>
      <c r="N583" s="8"/>
      <c r="O583" s="8"/>
      <c r="P583" s="8"/>
      <c r="Q583" s="8"/>
      <c r="R583" s="8"/>
    </row>
    <row r="584">
      <c r="A584" s="120" t="str">
        <f>'рабочая форма матрица трассиров'!D207</f>
        <v>3. Окно "Оформление заказа"</v>
      </c>
      <c r="B584" s="41"/>
      <c r="G584" s="8"/>
      <c r="I584" s="8"/>
      <c r="J584" s="21"/>
      <c r="K584" s="8"/>
      <c r="L584" s="8"/>
      <c r="M584" s="8"/>
      <c r="N584" s="8"/>
      <c r="O584" s="8"/>
      <c r="P584" s="8"/>
      <c r="Q584" s="8"/>
      <c r="R584" s="8"/>
    </row>
    <row r="585">
      <c r="A585" s="120" t="str">
        <f>'рабочая форма матрица трассиров'!D208</f>
        <v>4. Страница ввода банковских реквизитов</v>
      </c>
      <c r="B585" s="41"/>
      <c r="G585" s="8"/>
      <c r="I585" s="8"/>
      <c r="J585" s="21"/>
      <c r="K585" s="8"/>
      <c r="L585" s="8"/>
      <c r="M585" s="8"/>
      <c r="N585" s="8"/>
      <c r="O585" s="8"/>
      <c r="P585" s="8"/>
      <c r="Q585" s="8"/>
      <c r="R585" s="8"/>
    </row>
    <row r="586">
      <c r="A586" s="313" t="str">
        <f>'рабочая форма матрица трассиров'!A209</f>
        <v>Окно "Добавления товара в Корзину"</v>
      </c>
      <c r="B586" s="3"/>
      <c r="C586" s="20"/>
      <c r="D586" s="4"/>
      <c r="E586" s="4"/>
      <c r="G586" s="8"/>
      <c r="H586" s="8"/>
      <c r="I586" s="8"/>
      <c r="J586" s="21"/>
      <c r="K586" s="8"/>
      <c r="L586" s="8"/>
      <c r="M586" s="8"/>
      <c r="N586" s="8"/>
      <c r="O586" s="8"/>
      <c r="P586" s="8"/>
      <c r="Q586" s="8"/>
      <c r="R586" s="8"/>
    </row>
    <row r="587">
      <c r="A587" s="90" t="str">
        <f>'рабочая форма матрица трассиров'!D210</f>
        <v>После нажатия кнопки «Купить» автоматически появляется окно «Добавления товара в Корзину» </v>
      </c>
      <c r="B587" s="144" t="s">
        <v>838</v>
      </c>
      <c r="C587" s="18" t="s">
        <v>14</v>
      </c>
      <c r="D587" s="26" t="s">
        <v>839</v>
      </c>
      <c r="E587" s="26" t="s">
        <v>840</v>
      </c>
      <c r="G587" s="8"/>
      <c r="H587" s="27" t="s">
        <v>253</v>
      </c>
      <c r="I587" s="8"/>
      <c r="J587" s="21"/>
      <c r="K587" s="8"/>
      <c r="L587" s="8"/>
      <c r="M587" s="8"/>
      <c r="N587" s="8"/>
      <c r="O587" s="8"/>
      <c r="P587" s="8"/>
      <c r="Q587" s="8"/>
      <c r="R587" s="8"/>
    </row>
    <row r="588">
      <c r="A588" s="90" t="str">
        <f>'рабочая форма матрица трассиров'!D211</f>
        <v>Окно содержит:
1. название добавленного товара и его характеристики
2. информацию о количестве и стоимости товаров в Корзине
3. кнопку «Оформить заказ»
4. кнопку «Продолжить»
5. вкладки с категориями товара
6. слайдер с превью товара
7. кнопку «Закрыть окно»</v>
      </c>
      <c r="B588" s="235" t="s">
        <v>841</v>
      </c>
      <c r="G588" s="8"/>
      <c r="I588" s="8"/>
      <c r="J588" s="21"/>
      <c r="K588" s="8"/>
      <c r="L588" s="8"/>
      <c r="M588" s="8"/>
      <c r="N588" s="8"/>
      <c r="O588" s="8"/>
      <c r="P588" s="8"/>
      <c r="Q588" s="8"/>
      <c r="R588" s="8"/>
    </row>
    <row r="589">
      <c r="A589" s="756" t="str">
        <f>'рабочая форма матрица трассиров'!A212</f>
        <v>1. Название добавленного товара и его характеристики</v>
      </c>
      <c r="B589" s="3"/>
      <c r="C589" s="20"/>
      <c r="D589" s="4"/>
      <c r="E589" s="4"/>
      <c r="G589" s="8"/>
      <c r="H589" s="8"/>
      <c r="I589" s="8"/>
      <c r="J589" s="21"/>
      <c r="K589" s="8"/>
      <c r="L589" s="8"/>
      <c r="M589" s="8"/>
      <c r="N589" s="8"/>
      <c r="O589" s="8"/>
      <c r="P589" s="8"/>
      <c r="Q589" s="8"/>
      <c r="R589" s="8"/>
    </row>
    <row r="590">
      <c r="A590" s="90" t="str">
        <f>'рабочая форма матрица трассиров'!D213</f>
        <v>Название добавленного товара соответствует названию из «Карточки товара»</v>
      </c>
      <c r="B590" s="144" t="s">
        <v>842</v>
      </c>
      <c r="C590" s="18" t="s">
        <v>14</v>
      </c>
      <c r="D590" s="4" t="s">
        <v>843</v>
      </c>
      <c r="E590" s="51" t="s">
        <v>844</v>
      </c>
      <c r="G590" s="8"/>
      <c r="H590" s="27" t="s">
        <v>253</v>
      </c>
      <c r="I590" s="8"/>
      <c r="J590" s="21"/>
      <c r="K590" s="8"/>
      <c r="L590" s="8"/>
      <c r="M590" s="8"/>
      <c r="N590" s="8"/>
      <c r="O590" s="8"/>
      <c r="P590" s="8"/>
      <c r="Q590" s="8"/>
      <c r="R590" s="8"/>
    </row>
    <row r="591">
      <c r="A591" s="90" t="str">
        <f>'рабочая форма матрица трассиров'!D214</f>
        <v>Количестве товара в корзине зависит от количества позиций, а не от единиц товара</v>
      </c>
      <c r="B591" s="144" t="s">
        <v>845</v>
      </c>
      <c r="C591" s="18" t="s">
        <v>14</v>
      </c>
      <c r="D591" s="4" t="s">
        <v>846</v>
      </c>
      <c r="E591" s="4" t="s">
        <v>847</v>
      </c>
      <c r="G591" s="8"/>
      <c r="H591" s="27" t="s">
        <v>253</v>
      </c>
      <c r="I591" s="8"/>
      <c r="J591" s="21"/>
      <c r="K591" s="8"/>
      <c r="L591" s="8"/>
      <c r="M591" s="8"/>
      <c r="N591" s="8"/>
      <c r="O591" s="8"/>
      <c r="P591" s="8"/>
      <c r="Q591" s="8"/>
      <c r="R591" s="8"/>
    </row>
    <row r="592">
      <c r="A592" s="756" t="str">
        <f>'рабочая форма матрица трассиров'!A215</f>
        <v>2. Информацию о количестве и стоимости товаров в Корзине</v>
      </c>
      <c r="B592" s="3"/>
      <c r="C592" s="18"/>
      <c r="D592" s="4"/>
      <c r="E592" s="4"/>
      <c r="G592" s="8"/>
      <c r="H592" s="8"/>
      <c r="I592" s="8"/>
      <c r="J592" s="21"/>
      <c r="K592" s="8"/>
      <c r="L592" s="8"/>
      <c r="M592" s="8"/>
      <c r="N592" s="8"/>
      <c r="O592" s="8"/>
      <c r="P592" s="8"/>
      <c r="Q592" s="8"/>
      <c r="R592" s="8"/>
    </row>
    <row r="593">
      <c r="A593" s="90" t="str">
        <f>'рабочая форма матрица трассиров'!D216</f>
        <v>Информация о количестве и стоимости товаров в Корзине соответствует количеству товарных позиций в Корзине и сумме стоимости количества товаров по каждой из них</v>
      </c>
      <c r="B593" s="144" t="s">
        <v>848</v>
      </c>
      <c r="C593" s="18" t="s">
        <v>14</v>
      </c>
      <c r="D593" s="26" t="s">
        <v>849</v>
      </c>
      <c r="E593" s="26" t="s">
        <v>850</v>
      </c>
      <c r="G593" s="8"/>
      <c r="H593" s="27" t="s">
        <v>253</v>
      </c>
      <c r="I593" s="8"/>
      <c r="J593" s="21"/>
      <c r="K593" s="8"/>
      <c r="L593" s="8"/>
      <c r="M593" s="8"/>
      <c r="N593" s="8"/>
      <c r="O593" s="8"/>
      <c r="P593" s="8"/>
      <c r="Q593" s="8"/>
      <c r="R593" s="8"/>
    </row>
    <row r="594">
      <c r="A594" s="756" t="str">
        <f>'рабочая форма матрица трассиров'!A217</f>
        <v>3.Кнопка "Офомить заказ"</v>
      </c>
      <c r="B594" s="3"/>
      <c r="C594" s="20"/>
      <c r="D594" s="4"/>
      <c r="E594" s="4"/>
      <c r="G594" s="8"/>
      <c r="H594" s="8"/>
      <c r="I594" s="8"/>
      <c r="J594" s="21"/>
      <c r="K594" s="8"/>
      <c r="L594" s="8"/>
      <c r="M594" s="8"/>
      <c r="N594" s="8"/>
      <c r="O594" s="8"/>
      <c r="P594" s="8"/>
      <c r="Q594" s="8"/>
      <c r="R594" s="8"/>
    </row>
    <row r="595">
      <c r="A595" s="90" t="str">
        <f>'рабочая форма матрица трассиров'!D218</f>
        <v>Нажатие кнопки «Оформить заказ» открывает страницу раздела «Корзина»</v>
      </c>
      <c r="B595" s="144" t="s">
        <v>851</v>
      </c>
      <c r="C595" s="18" t="s">
        <v>14</v>
      </c>
      <c r="D595" s="4" t="s">
        <v>852</v>
      </c>
      <c r="E595" s="51" t="s">
        <v>853</v>
      </c>
      <c r="G595" s="8"/>
      <c r="H595" s="27" t="s">
        <v>253</v>
      </c>
      <c r="I595" s="8"/>
      <c r="J595" s="21"/>
      <c r="K595" s="8"/>
      <c r="L595" s="8"/>
      <c r="M595" s="8"/>
      <c r="N595" s="8"/>
      <c r="O595" s="8"/>
      <c r="P595" s="8"/>
      <c r="Q595" s="8"/>
      <c r="R595" s="8"/>
    </row>
    <row r="596">
      <c r="A596" s="90" t="str">
        <f>'рабочая форма матрица трассиров'!D219</f>
        <v>При наведении курсора на кнопку "Оформить заказ" цвет кнопки меняется с голубого на прозрачный ( с #0081ff на #fff)</v>
      </c>
      <c r="B596" s="144" t="s">
        <v>854</v>
      </c>
      <c r="C596" s="18" t="s">
        <v>34</v>
      </c>
      <c r="D596" s="36" t="s">
        <v>855</v>
      </c>
      <c r="E596" s="20" t="s">
        <v>856</v>
      </c>
      <c r="G596" s="8"/>
      <c r="H596" s="27" t="s">
        <v>253</v>
      </c>
      <c r="I596" s="8"/>
      <c r="J596" s="21"/>
      <c r="K596" s="8"/>
      <c r="L596" s="8"/>
      <c r="M596" s="8"/>
      <c r="N596" s="8"/>
      <c r="O596" s="8"/>
      <c r="P596" s="8"/>
      <c r="Q596" s="8"/>
      <c r="R596" s="8"/>
    </row>
    <row r="597">
      <c r="A597" s="90" t="str">
        <f>'рабочая форма матрица трассиров'!D220</f>
        <v>При наведении курсора на кнопку "Оформить заказ" цвет текста меняется с белого на голубой  ( с #fff на  #0081ff)</v>
      </c>
      <c r="B597" s="144" t="s">
        <v>857</v>
      </c>
      <c r="G597" s="8"/>
      <c r="I597" s="8"/>
      <c r="J597" s="21"/>
      <c r="K597" s="8"/>
      <c r="L597" s="8"/>
      <c r="M597" s="8"/>
      <c r="N597" s="8"/>
      <c r="O597" s="8"/>
      <c r="P597" s="8"/>
      <c r="Q597" s="8"/>
      <c r="R597" s="8"/>
    </row>
    <row r="598">
      <c r="A598" s="756" t="str">
        <f>'рабочая форма матрица трассиров'!A221</f>
        <v>4.Кнопка "Продолжить"</v>
      </c>
      <c r="B598" s="3"/>
      <c r="C598" s="20"/>
      <c r="D598" s="4"/>
      <c r="E598" s="237"/>
      <c r="G598" s="8"/>
      <c r="H598" s="8"/>
      <c r="I598" s="8"/>
      <c r="J598" s="21"/>
      <c r="K598" s="8"/>
      <c r="L598" s="8"/>
      <c r="M598" s="8"/>
      <c r="N598" s="8"/>
      <c r="O598" s="8"/>
      <c r="P598" s="8"/>
      <c r="Q598" s="8"/>
      <c r="R598" s="8"/>
    </row>
    <row r="599">
      <c r="A599" s="90" t="str">
        <f>'рабочая форма матрица трассиров'!D222</f>
        <v>Нажатие кнопки «Продолжить» закрывает окно</v>
      </c>
      <c r="B599" s="144" t="s">
        <v>858</v>
      </c>
      <c r="C599" s="18" t="s">
        <v>14</v>
      </c>
      <c r="D599" s="36" t="str">
        <f t="shared" ref="D599:D600" si="326">MID(B599,3,12)</f>
        <v>1.6.1.4.1</v>
      </c>
      <c r="E599" s="20" t="s">
        <v>859</v>
      </c>
      <c r="G599" s="8"/>
      <c r="H599" s="27" t="s">
        <v>253</v>
      </c>
      <c r="I599" s="8"/>
      <c r="J599" s="21"/>
      <c r="K599" s="8"/>
      <c r="L599" s="8"/>
      <c r="M599" s="8"/>
      <c r="N599" s="8"/>
      <c r="O599" s="8"/>
      <c r="P599" s="8"/>
      <c r="Q599" s="8"/>
      <c r="R599" s="8"/>
    </row>
    <row r="600">
      <c r="A600" s="90" t="str">
        <f>'рабочая форма матрица трассиров'!D223</f>
        <v>При наведении на кнопку "Продолжить"  цвет элемента меняется с прозрачного на черный (#fff на #1c1c1c) </v>
      </c>
      <c r="B600" s="144" t="s">
        <v>860</v>
      </c>
      <c r="C600" s="18" t="s">
        <v>34</v>
      </c>
      <c r="D600" s="36" t="str">
        <f t="shared" si="326"/>
        <v>1.6.1.4.2</v>
      </c>
      <c r="E600" s="20" t="s">
        <v>861</v>
      </c>
      <c r="G600" s="8"/>
      <c r="H600" s="27" t="s">
        <v>253</v>
      </c>
      <c r="I600" s="8"/>
      <c r="J600" s="21"/>
      <c r="K600" s="8"/>
      <c r="L600" s="8"/>
      <c r="M600" s="8"/>
      <c r="N600" s="8"/>
      <c r="O600" s="8"/>
      <c r="P600" s="8"/>
      <c r="Q600" s="8"/>
      <c r="R600" s="8"/>
    </row>
    <row r="601">
      <c r="A601" s="90" t="str">
        <f>'рабочая форма матрица трассиров'!D224</f>
        <v>При наведении на кнопку "Продолжить" цвет текста меняется с серого на белый  (с A6AAB4 на #fff)</v>
      </c>
      <c r="B601" s="144" t="s">
        <v>862</v>
      </c>
      <c r="G601" s="8"/>
      <c r="I601" s="8"/>
      <c r="J601" s="21"/>
      <c r="K601" s="8"/>
      <c r="L601" s="8"/>
      <c r="M601" s="8"/>
      <c r="N601" s="8"/>
      <c r="O601" s="8"/>
      <c r="P601" s="8"/>
      <c r="Q601" s="8"/>
      <c r="R601" s="8"/>
    </row>
    <row r="602">
      <c r="A602" s="316" t="str">
        <f>'рабочая форма матрица трассиров'!A225</f>
        <v>5.Вкладки с категориями товара</v>
      </c>
      <c r="B602" s="3"/>
      <c r="C602" s="20"/>
      <c r="D602" s="4"/>
      <c r="E602" s="4"/>
      <c r="G602" s="8"/>
      <c r="H602" s="8"/>
      <c r="I602" s="8"/>
      <c r="J602" s="21"/>
      <c r="K602" s="8"/>
      <c r="L602" s="8"/>
      <c r="M602" s="8"/>
      <c r="N602" s="8"/>
      <c r="O602" s="8"/>
      <c r="P602" s="8"/>
      <c r="Q602" s="8"/>
      <c r="R602" s="8"/>
    </row>
    <row r="603">
      <c r="A603" s="90" t="str">
        <f>'рабочая форма матрица трассиров'!D226</f>
        <v>Нажатие на любой пункт вкладки с категориями товара открывает слайдер с превью товара соответствующей категории </v>
      </c>
      <c r="B603" s="144" t="s">
        <v>863</v>
      </c>
      <c r="C603" s="18" t="s">
        <v>34</v>
      </c>
      <c r="D603" s="26" t="s">
        <v>864</v>
      </c>
      <c r="E603" s="20" t="s">
        <v>865</v>
      </c>
      <c r="G603" s="8"/>
      <c r="H603" s="27" t="s">
        <v>253</v>
      </c>
      <c r="I603" s="8"/>
      <c r="J603" s="21"/>
      <c r="K603" s="8"/>
      <c r="L603" s="8"/>
      <c r="M603" s="8"/>
      <c r="N603" s="8"/>
      <c r="O603" s="8"/>
      <c r="P603" s="8"/>
      <c r="Q603" s="8"/>
      <c r="R603" s="8"/>
    </row>
    <row r="604">
      <c r="A604" s="316" t="str">
        <f>'рабочая форма матрица трассиров'!A227</f>
        <v>6. Слайдер с превью товара</v>
      </c>
      <c r="B604" s="3"/>
      <c r="C604" s="20"/>
      <c r="D604" s="4"/>
      <c r="E604" s="20"/>
      <c r="G604" s="8"/>
      <c r="H604" s="8"/>
      <c r="I604" s="8"/>
      <c r="J604" s="21"/>
      <c r="K604" s="8"/>
      <c r="L604" s="8"/>
      <c r="M604" s="8"/>
      <c r="N604" s="8"/>
      <c r="O604" s="8"/>
      <c r="P604" s="8"/>
      <c r="Q604" s="8"/>
      <c r="R604" s="8"/>
    </row>
    <row r="605">
      <c r="A605" s="120" t="str">
        <f>'рабочая форма матрица трассиров'!D228</f>
        <v>Слайдер с превью товара содержит:</v>
      </c>
      <c r="B605" s="144" t="str">
        <f>'рабочая форма матрица трассиров'!B228</f>
        <v>ID1.6.1.6.1</v>
      </c>
      <c r="C605" s="18" t="s">
        <v>34</v>
      </c>
      <c r="D605" s="26" t="str">
        <f>MID(B605,3,12)</f>
        <v>1.6.1.6.1</v>
      </c>
      <c r="E605" s="26" t="s">
        <v>866</v>
      </c>
      <c r="G605" s="8"/>
      <c r="H605" s="27" t="s">
        <v>253</v>
      </c>
      <c r="I605" s="8"/>
      <c r="J605" s="21"/>
      <c r="K605" s="8"/>
      <c r="L605" s="8"/>
      <c r="M605" s="8"/>
      <c r="N605" s="8"/>
      <c r="O605" s="8"/>
      <c r="P605" s="8"/>
      <c r="Q605" s="8"/>
      <c r="R605" s="8"/>
    </row>
    <row r="606">
      <c r="A606" s="120" t="str">
        <f>'рабочая форма матрица трассиров'!D229</f>
        <v>1.Фото товара с описанием и характеристиками</v>
      </c>
      <c r="B606" s="41"/>
      <c r="G606" s="8"/>
      <c r="I606" s="8"/>
      <c r="J606" s="21"/>
      <c r="K606" s="8"/>
      <c r="L606" s="8"/>
      <c r="M606" s="8"/>
      <c r="N606" s="8"/>
      <c r="O606" s="8"/>
      <c r="P606" s="8"/>
      <c r="Q606" s="8"/>
      <c r="R606" s="8"/>
    </row>
    <row r="607">
      <c r="A607" s="120" t="str">
        <f>'рабочая форма матрица трассиров'!D230</f>
        <v>2.Кнопка "Купить" / "Предзаказ" отсутствуют, если товар имеет статус "Под заказ"</v>
      </c>
      <c r="B607" s="41"/>
      <c r="G607" s="8"/>
      <c r="I607" s="8"/>
      <c r="J607" s="21"/>
      <c r="K607" s="8"/>
      <c r="L607" s="8"/>
      <c r="M607" s="8"/>
      <c r="N607" s="8"/>
      <c r="O607" s="8"/>
      <c r="P607" s="8"/>
      <c r="Q607" s="8"/>
      <c r="R607" s="8"/>
    </row>
    <row r="608">
      <c r="A608" s="120" t="str">
        <f>'рабочая форма матрица трассиров'!D231</f>
        <v>3.Кнопка "Сравнить"</v>
      </c>
      <c r="B608" s="41"/>
      <c r="G608" s="8"/>
      <c r="I608" s="8"/>
      <c r="J608" s="21"/>
      <c r="K608" s="8"/>
      <c r="L608" s="8"/>
      <c r="M608" s="8"/>
      <c r="N608" s="8"/>
      <c r="O608" s="8"/>
      <c r="P608" s="8"/>
      <c r="Q608" s="8"/>
      <c r="R608" s="8"/>
    </row>
    <row r="609">
      <c r="A609" s="727" t="s">
        <v>867</v>
      </c>
      <c r="B609" s="144" t="str">
        <f>'рабочая форма матрица трассиров'!B232</f>
        <v>ID1.6.1.6.2</v>
      </c>
      <c r="C609" s="18" t="s">
        <v>34</v>
      </c>
      <c r="D609" s="26" t="str">
        <f t="shared" ref="D609:D610" si="327">MID(B609,3,12)</f>
        <v>1.6.1.6.2</v>
      </c>
      <c r="E609" s="20" t="s">
        <v>868</v>
      </c>
      <c r="G609" s="8"/>
      <c r="H609" s="27" t="s">
        <v>253</v>
      </c>
      <c r="I609" s="8"/>
      <c r="J609" s="21"/>
      <c r="K609" s="8"/>
      <c r="L609" s="8"/>
      <c r="M609" s="8"/>
      <c r="N609" s="8"/>
      <c r="O609" s="8"/>
      <c r="P609" s="8"/>
      <c r="Q609" s="8"/>
      <c r="R609" s="8"/>
    </row>
    <row r="610">
      <c r="A610" s="120" t="str">
        <f>'рабочая форма матрица трассиров'!D233</f>
        <v>Кнопка "Купить" при наведении курсора меняется с голубого на прозрачный ( с #0081ff на #fff)</v>
      </c>
      <c r="B610" s="144" t="str">
        <f>'рабочая форма матрица трассиров'!B233</f>
        <v>ID1.6.1.6.3</v>
      </c>
      <c r="C610" s="18" t="s">
        <v>34</v>
      </c>
      <c r="D610" s="26" t="str">
        <f t="shared" si="327"/>
        <v>1.6.1.6.3</v>
      </c>
      <c r="E610" s="20" t="s">
        <v>869</v>
      </c>
      <c r="G610" s="8"/>
      <c r="H610" s="8"/>
      <c r="I610" s="8"/>
      <c r="J610" s="21"/>
      <c r="K610" s="8"/>
      <c r="L610" s="8"/>
      <c r="M610" s="8"/>
      <c r="N610" s="8"/>
      <c r="O610" s="8"/>
      <c r="P610" s="8"/>
      <c r="Q610" s="8"/>
      <c r="R610" s="8"/>
    </row>
    <row r="611">
      <c r="A611" s="120" t="str">
        <f>'рабочая форма матрица трассиров'!D234</f>
        <v>При наведении курсора на кнопку "Купить" цвет текста меняется с белого на голубой  ( с #fff на  #0081ff)</v>
      </c>
      <c r="B611" s="144" t="str">
        <f>'рабочая форма матрица трассиров'!B234</f>
        <v>ID1.6.1.6.4</v>
      </c>
      <c r="G611" s="8"/>
      <c r="H611" s="27" t="s">
        <v>253</v>
      </c>
      <c r="I611" s="8"/>
      <c r="J611" s="21"/>
      <c r="K611" s="8"/>
      <c r="L611" s="8"/>
      <c r="M611" s="8"/>
      <c r="N611" s="8"/>
      <c r="O611" s="8"/>
      <c r="P611" s="8"/>
      <c r="Q611" s="8"/>
      <c r="R611" s="8"/>
    </row>
    <row r="612">
      <c r="A612" s="90" t="str">
        <f>'рабочая форма матрица трассиров'!D236</f>
        <v>Нажатие на кнопку «Купить» в превью любого товара обновляет окно по добавленному в Корзине товару</v>
      </c>
      <c r="B612" s="144" t="str">
        <f>'рабочая форма матрица трассиров'!B235</f>
        <v>ID1.6.1.6.5</v>
      </c>
      <c r="G612" s="8"/>
      <c r="I612" s="8"/>
      <c r="J612" s="21"/>
      <c r="K612" s="8"/>
      <c r="L612" s="8"/>
      <c r="M612" s="8"/>
      <c r="N612" s="8"/>
      <c r="O612" s="8"/>
      <c r="P612" s="8"/>
      <c r="Q612" s="8"/>
      <c r="R612" s="8"/>
    </row>
    <row r="613">
      <c r="A613" s="90" t="str">
        <f>'рабочая форма матрица трассиров'!D235</f>
        <v>Кнопка "Сравнить" при наведении меняет цвет с прозрачного на голубой (с #fff на  #0081ff)</v>
      </c>
      <c r="B613" s="144" t="str">
        <f>'рабочая форма матрица трассиров'!B236</f>
        <v>ID1.6.1.6.6</v>
      </c>
      <c r="C613" s="18" t="s">
        <v>34</v>
      </c>
      <c r="D613" s="26" t="str">
        <f>MID(B613,3,12)</f>
        <v>1.6.1.6.6</v>
      </c>
      <c r="E613" s="51" t="s">
        <v>870</v>
      </c>
      <c r="G613" s="8"/>
      <c r="H613" s="27" t="s">
        <v>253</v>
      </c>
      <c r="I613" s="8"/>
      <c r="J613" s="21"/>
      <c r="K613" s="8"/>
      <c r="L613" s="8"/>
      <c r="M613" s="8"/>
      <c r="N613" s="8"/>
      <c r="O613" s="8"/>
      <c r="P613" s="8"/>
      <c r="Q613" s="8"/>
      <c r="R613" s="8"/>
    </row>
    <row r="614">
      <c r="A614" s="316" t="str">
        <f>'рабочая форма матрица трассиров'!A237</f>
        <v>7. Кнопка "Закрыть окно"</v>
      </c>
      <c r="B614" s="144"/>
      <c r="C614" s="20"/>
      <c r="D614" s="4"/>
      <c r="E614" s="51"/>
      <c r="G614" s="8"/>
      <c r="H614" s="8"/>
      <c r="I614" s="8"/>
      <c r="J614" s="21"/>
      <c r="K614" s="8"/>
      <c r="L614" s="8"/>
      <c r="M614" s="8"/>
      <c r="N614" s="8"/>
      <c r="O614" s="8"/>
      <c r="P614" s="8"/>
      <c r="Q614" s="8"/>
      <c r="R614" s="8"/>
    </row>
    <row r="615">
      <c r="A615" s="90" t="str">
        <f>'рабочая форма матрица трассиров'!D238</f>
        <v>Кнопка "Закрыть" закрывает текущее окно</v>
      </c>
      <c r="B615" s="144" t="str">
        <f>'рабочая форма матрица трассиров'!B238</f>
        <v>ID1.6.1.7.1</v>
      </c>
      <c r="C615" s="18" t="s">
        <v>34</v>
      </c>
      <c r="D615" s="26" t="str">
        <f>MID(B615,3,12)</f>
        <v>1.6.1.7.1</v>
      </c>
      <c r="E615" s="51" t="s">
        <v>871</v>
      </c>
      <c r="G615" s="8"/>
      <c r="H615" s="27" t="s">
        <v>253</v>
      </c>
      <c r="I615" s="8"/>
      <c r="J615" s="21"/>
      <c r="K615" s="8"/>
      <c r="L615" s="8"/>
      <c r="M615" s="8"/>
      <c r="N615" s="8"/>
      <c r="O615" s="8"/>
      <c r="P615" s="8"/>
      <c r="Q615" s="8"/>
      <c r="R615" s="8"/>
    </row>
    <row r="616">
      <c r="A616" s="313" t="str">
        <f>'рабочая форма матрица трассиров'!A239</f>
        <v>Окно "Корзина"</v>
      </c>
      <c r="B616" s="3"/>
      <c r="C616" s="20"/>
      <c r="D616" s="4"/>
      <c r="E616" s="4"/>
      <c r="G616" s="8"/>
      <c r="H616" s="8"/>
      <c r="I616" s="8"/>
      <c r="J616" s="21"/>
      <c r="K616" s="8"/>
      <c r="L616" s="8"/>
      <c r="M616" s="8"/>
      <c r="N616" s="8"/>
      <c r="O616" s="8"/>
      <c r="P616" s="8"/>
      <c r="Q616" s="8"/>
      <c r="R616" s="8"/>
    </row>
    <row r="617">
      <c r="A617" s="90" t="str">
        <f>'рабочая форма матрица трассиров'!D240</f>
        <v>Содержит:</v>
      </c>
      <c r="B617" s="144" t="s">
        <v>872</v>
      </c>
      <c r="C617" s="18" t="s">
        <v>14</v>
      </c>
      <c r="D617" s="36" t="s">
        <v>873</v>
      </c>
      <c r="E617" s="26" t="s">
        <v>874</v>
      </c>
      <c r="G617" s="8"/>
      <c r="H617" s="27" t="s">
        <v>253</v>
      </c>
      <c r="I617" s="8"/>
      <c r="J617" s="21"/>
      <c r="K617" s="8"/>
      <c r="L617" s="8"/>
      <c r="M617" s="8"/>
      <c r="N617" s="8"/>
      <c r="O617" s="8"/>
      <c r="P617" s="8"/>
      <c r="Q617" s="8"/>
      <c r="R617" s="8"/>
    </row>
    <row r="618">
      <c r="A618" s="90" t="str">
        <f>'рабочая форма матрица трассиров'!D241</f>
        <v>1. список товаров в Корзине </v>
      </c>
      <c r="B618" s="41"/>
      <c r="G618" s="8"/>
      <c r="I618" s="8"/>
      <c r="J618" s="21"/>
      <c r="K618" s="8"/>
      <c r="L618" s="8"/>
      <c r="M618" s="8"/>
      <c r="N618" s="8"/>
      <c r="O618" s="8"/>
      <c r="P618" s="8"/>
      <c r="Q618" s="8"/>
      <c r="R618" s="8"/>
    </row>
    <row r="619">
      <c r="A619" s="90" t="str">
        <f>'рабочая форма матрица трассиров'!D242</f>
        <v>2. блок "Оформить заказ"</v>
      </c>
      <c r="B619" s="41"/>
      <c r="G619" s="8"/>
      <c r="I619" s="8"/>
      <c r="J619" s="21"/>
      <c r="K619" s="8"/>
      <c r="L619" s="8"/>
      <c r="M619" s="8"/>
      <c r="N619" s="8"/>
      <c r="O619" s="8"/>
      <c r="P619" s="8"/>
      <c r="Q619" s="8"/>
      <c r="R619" s="8"/>
    </row>
    <row r="620">
      <c r="A620" s="90" t="str">
        <f>'рабочая форма матрица трассиров'!D243</f>
        <v>3. блок "Нужна помощь" </v>
      </c>
      <c r="B620" s="41"/>
      <c r="G620" s="8"/>
      <c r="I620" s="8"/>
      <c r="J620" s="21"/>
      <c r="K620" s="8"/>
      <c r="L620" s="8"/>
      <c r="M620" s="8"/>
      <c r="N620" s="8"/>
      <c r="O620" s="8"/>
      <c r="P620" s="8"/>
      <c r="Q620" s="8"/>
      <c r="R620" s="8"/>
    </row>
    <row r="621">
      <c r="A621" s="90" t="str">
        <f>'рабочая форма матрица трассиров'!D244</f>
        <v>4. Кнопка "Оформление заказа"</v>
      </c>
      <c r="B621" s="41"/>
      <c r="G621" s="8"/>
      <c r="I621" s="8"/>
      <c r="J621" s="21"/>
      <c r="K621" s="8"/>
      <c r="L621" s="8"/>
      <c r="M621" s="8"/>
      <c r="N621" s="8"/>
      <c r="O621" s="8"/>
      <c r="P621" s="8"/>
      <c r="Q621" s="8"/>
      <c r="R621" s="8"/>
    </row>
    <row r="622">
      <c r="A622" s="90" t="str">
        <f>'рабочая форма матрица трассиров'!D245</f>
        <v>5. Всплывающее окно (если в Корзине есть товар) при наведении курсора на Корзину</v>
      </c>
      <c r="B622" s="41"/>
      <c r="G622" s="8"/>
      <c r="I622" s="8"/>
      <c r="J622" s="21"/>
      <c r="K622" s="8"/>
      <c r="L622" s="8"/>
      <c r="M622" s="8"/>
      <c r="N622" s="8"/>
      <c r="O622" s="8"/>
      <c r="P622" s="8"/>
      <c r="Q622" s="8"/>
      <c r="R622" s="8"/>
    </row>
    <row r="623">
      <c r="A623" s="35" t="str">
        <f>'рабочая форма матрица трассиров'!D246</f>
        <v>В мобильной версии содержание аналогичное, за исключением п.5 Всплывающее окно</v>
      </c>
      <c r="B623" s="144" t="str">
        <f>'рабочая форма матрица трассиров'!B246</f>
        <v>IDM1.6.2-1</v>
      </c>
      <c r="C623" s="18" t="s">
        <v>24</v>
      </c>
      <c r="D623" s="36" t="s">
        <v>875</v>
      </c>
      <c r="E623" s="20" t="s">
        <v>876</v>
      </c>
      <c r="G623" s="8"/>
      <c r="H623" s="27"/>
      <c r="I623" s="8"/>
      <c r="J623" s="21"/>
      <c r="K623" s="8"/>
      <c r="L623" s="8"/>
      <c r="M623" s="8"/>
      <c r="N623" s="8"/>
      <c r="O623" s="8"/>
      <c r="P623" s="8"/>
      <c r="Q623" s="8"/>
      <c r="R623" s="8"/>
    </row>
    <row r="624">
      <c r="A624" s="316" t="str">
        <f>'рабочая форма матрица трассиров'!A247</f>
        <v>1. список товаров в Корзине</v>
      </c>
      <c r="B624" s="3"/>
      <c r="C624" s="18" t="s">
        <v>14</v>
      </c>
      <c r="D624" s="26" t="s">
        <v>877</v>
      </c>
      <c r="E624" s="26" t="s">
        <v>878</v>
      </c>
      <c r="G624" s="8"/>
      <c r="H624" s="8"/>
      <c r="I624" s="8"/>
      <c r="J624" s="21"/>
      <c r="K624" s="8"/>
      <c r="L624" s="8"/>
      <c r="M624" s="8"/>
      <c r="N624" s="8"/>
      <c r="O624" s="8"/>
      <c r="P624" s="8"/>
      <c r="Q624" s="8"/>
      <c r="R624" s="8"/>
    </row>
    <row r="625">
      <c r="A625" s="39" t="str">
        <f>'рабочая форма матрица трассиров'!D248</f>
        <v>Содержит:</v>
      </c>
      <c r="B625" s="17" t="s">
        <v>879</v>
      </c>
      <c r="G625" s="8"/>
      <c r="H625" s="27" t="s">
        <v>253</v>
      </c>
      <c r="I625" s="8"/>
      <c r="J625" s="21"/>
      <c r="K625" s="8"/>
      <c r="L625" s="8"/>
      <c r="M625" s="8"/>
      <c r="N625" s="8"/>
      <c r="O625" s="8"/>
      <c r="P625" s="8"/>
      <c r="Q625" s="8"/>
      <c r="R625" s="8"/>
    </row>
    <row r="626">
      <c r="A626" s="39" t="str">
        <f>'рабочая форма матрица трассиров'!D249</f>
        <v>- Фото товара</v>
      </c>
      <c r="B626" s="41"/>
      <c r="G626" s="8"/>
      <c r="I626" s="8"/>
      <c r="J626" s="21"/>
      <c r="K626" s="8"/>
      <c r="L626" s="8"/>
      <c r="M626" s="8"/>
      <c r="N626" s="8"/>
      <c r="O626" s="8"/>
      <c r="P626" s="8"/>
      <c r="Q626" s="8"/>
      <c r="R626" s="8"/>
    </row>
    <row r="627">
      <c r="A627" s="39" t="str">
        <f>'рабочая форма матрица трассиров'!D250</f>
        <v>- Название товара и его характеристики</v>
      </c>
      <c r="B627" s="41"/>
      <c r="G627" s="8"/>
      <c r="I627" s="8"/>
      <c r="J627" s="21"/>
      <c r="K627" s="8"/>
      <c r="L627" s="8"/>
      <c r="M627" s="8"/>
      <c r="N627" s="8"/>
      <c r="O627" s="8"/>
      <c r="P627" s="8"/>
      <c r="Q627" s="8"/>
      <c r="R627" s="8"/>
    </row>
    <row r="628">
      <c r="A628" s="39" t="str">
        <f>'рабочая форма матрица трассиров'!D251</f>
        <v>- Цену</v>
      </c>
      <c r="B628" s="41"/>
      <c r="G628" s="8"/>
      <c r="I628" s="8"/>
      <c r="J628" s="21"/>
      <c r="K628" s="8"/>
      <c r="L628" s="8"/>
      <c r="M628" s="8"/>
      <c r="N628" s="8"/>
      <c r="O628" s="8"/>
      <c r="P628" s="8"/>
      <c r="Q628" s="8"/>
      <c r="R628" s="8"/>
    </row>
    <row r="629">
      <c r="A629" s="39" t="str">
        <f>'рабочая форма матрица трассиров'!D252</f>
        <v>- Количество</v>
      </c>
      <c r="B629" s="41"/>
      <c r="G629" s="8"/>
      <c r="I629" s="8"/>
      <c r="J629" s="21"/>
      <c r="K629" s="8"/>
      <c r="L629" s="8"/>
      <c r="M629" s="8"/>
      <c r="N629" s="8"/>
      <c r="O629" s="8"/>
      <c r="P629" s="8"/>
      <c r="Q629" s="8"/>
      <c r="R629" s="8"/>
    </row>
    <row r="630">
      <c r="A630" s="39" t="str">
        <f>'рабочая форма матрица трассиров'!D253</f>
        <v>- Стоимость по каждой товарной позиции</v>
      </c>
      <c r="B630" s="41"/>
      <c r="G630" s="8"/>
      <c r="I630" s="8"/>
      <c r="J630" s="21"/>
      <c r="K630" s="8"/>
      <c r="L630" s="8"/>
      <c r="M630" s="8"/>
      <c r="N630" s="8"/>
      <c r="O630" s="8"/>
      <c r="P630" s="8"/>
      <c r="Q630" s="8"/>
      <c r="R630" s="8"/>
    </row>
    <row r="631">
      <c r="A631" s="39" t="str">
        <f>'рабочая форма матрица трассиров'!D254</f>
        <v>- Кнопка "+"</v>
      </c>
      <c r="B631" s="41"/>
      <c r="G631" s="8"/>
      <c r="I631" s="8"/>
      <c r="J631" s="21"/>
      <c r="K631" s="8"/>
      <c r="L631" s="8"/>
      <c r="M631" s="8"/>
      <c r="N631" s="8"/>
      <c r="O631" s="8"/>
      <c r="P631" s="8"/>
      <c r="Q631" s="8"/>
      <c r="R631" s="8"/>
    </row>
    <row r="632">
      <c r="A632" s="39" t="str">
        <f>'рабочая форма матрица трассиров'!D255</f>
        <v>- Кнопка "-"</v>
      </c>
      <c r="B632" s="41"/>
      <c r="G632" s="8"/>
      <c r="I632" s="8"/>
      <c r="J632" s="21"/>
      <c r="K632" s="8"/>
      <c r="L632" s="8"/>
      <c r="M632" s="8"/>
      <c r="N632" s="8"/>
      <c r="O632" s="8"/>
      <c r="P632" s="8"/>
      <c r="Q632" s="8"/>
      <c r="R632" s="8"/>
    </row>
    <row r="633">
      <c r="A633" s="39" t="str">
        <f>'рабочая форма матрица трассиров'!D256</f>
        <v>- Кнопка "Удалить со значком корзины"</v>
      </c>
      <c r="B633" s="41"/>
      <c r="G633" s="8"/>
      <c r="I633" s="8"/>
      <c r="J633" s="21"/>
      <c r="K633" s="8"/>
      <c r="L633" s="8"/>
      <c r="M633" s="8"/>
      <c r="N633" s="8"/>
      <c r="O633" s="8"/>
      <c r="P633" s="8"/>
      <c r="Q633" s="8"/>
      <c r="R633" s="8"/>
    </row>
    <row r="634">
      <c r="A634" s="757" t="s">
        <v>880</v>
      </c>
      <c r="B634" s="144" t="s">
        <v>881</v>
      </c>
      <c r="C634" s="18" t="s">
        <v>14</v>
      </c>
      <c r="D634" s="4" t="s">
        <v>882</v>
      </c>
      <c r="E634" s="4" t="s">
        <v>883</v>
      </c>
      <c r="G634" s="8"/>
      <c r="H634" s="27" t="s">
        <v>253</v>
      </c>
      <c r="I634" s="8"/>
      <c r="J634" s="21"/>
      <c r="K634" s="8"/>
      <c r="L634" s="8"/>
      <c r="M634" s="8"/>
      <c r="N634" s="8"/>
      <c r="O634" s="8"/>
      <c r="P634" s="8"/>
      <c r="Q634" s="8"/>
      <c r="R634" s="8"/>
    </row>
    <row r="635">
      <c r="A635" s="39" t="str">
        <f>'рабочая форма матрица трассиров'!D258</f>
        <v>Нажатие кнопки "+" увеличивает количество товаров для товарной позиции на единицу</v>
      </c>
      <c r="B635" s="144" t="s">
        <v>884</v>
      </c>
      <c r="C635" s="18" t="s">
        <v>14</v>
      </c>
      <c r="D635" s="36" t="s">
        <v>885</v>
      </c>
      <c r="E635" s="26" t="s">
        <v>886</v>
      </c>
      <c r="G635" s="8"/>
      <c r="H635" s="27" t="s">
        <v>253</v>
      </c>
      <c r="I635" s="8"/>
      <c r="J635" s="21"/>
      <c r="K635" s="8"/>
      <c r="L635" s="8"/>
      <c r="M635" s="8"/>
      <c r="N635" s="8"/>
      <c r="O635" s="8"/>
      <c r="P635" s="8"/>
      <c r="Q635" s="8"/>
      <c r="R635" s="8"/>
    </row>
    <row r="636">
      <c r="A636" s="39" t="str">
        <f>'рабочая форма матрица трассиров'!D259</f>
        <v>Нажатие кнопки "-" уменьшает количество товаров для товарной позиции на единицу</v>
      </c>
      <c r="B636" s="144" t="s">
        <v>887</v>
      </c>
      <c r="C636" s="18" t="s">
        <v>14</v>
      </c>
      <c r="G636" s="8"/>
      <c r="I636" s="8"/>
      <c r="J636" s="21"/>
      <c r="K636" s="8"/>
      <c r="L636" s="8"/>
      <c r="M636" s="8"/>
      <c r="N636" s="8"/>
      <c r="O636" s="8"/>
      <c r="P636" s="8"/>
      <c r="Q636" s="8"/>
      <c r="R636" s="8"/>
    </row>
    <row r="637">
      <c r="A637" s="39" t="str">
        <f>'рабочая форма матрица трассиров'!D260</f>
        <v>В случае, если количество товаров в товарной позиции равно 1, то кнопка «-» недоступна</v>
      </c>
      <c r="B637" s="144" t="s">
        <v>888</v>
      </c>
      <c r="C637" s="18" t="s">
        <v>34</v>
      </c>
      <c r="D637" s="26" t="str">
        <f t="shared" ref="D637:D641" si="328">MID(B637,3,12)</f>
        <v>1.6.2.1.4</v>
      </c>
      <c r="E637" s="4" t="s">
        <v>889</v>
      </c>
      <c r="G637" s="8"/>
      <c r="H637" s="27" t="s">
        <v>253</v>
      </c>
      <c r="I637" s="8"/>
      <c r="J637" s="21"/>
      <c r="K637" s="8"/>
      <c r="L637" s="8"/>
      <c r="M637" s="8"/>
      <c r="N637" s="8"/>
      <c r="O637" s="8"/>
      <c r="P637" s="8"/>
      <c r="Q637" s="8"/>
      <c r="R637" s="8"/>
    </row>
    <row r="638">
      <c r="A638" s="39" t="str">
        <f>'рабочая форма матрица трассиров'!D261</f>
        <v>При увеличении количества товара посредством нажатия на "+" пересчитывается общая стоимость до тех пор, пока кнопка "+" не станет disabled</v>
      </c>
      <c r="B638" s="144" t="s">
        <v>890</v>
      </c>
      <c r="C638" s="18" t="s">
        <v>14</v>
      </c>
      <c r="D638" s="26" t="str">
        <f t="shared" si="328"/>
        <v>1.6.2.1.5</v>
      </c>
      <c r="E638" s="4" t="s">
        <v>891</v>
      </c>
      <c r="G638" s="8"/>
      <c r="H638" s="27" t="s">
        <v>253</v>
      </c>
      <c r="I638" s="8"/>
      <c r="J638" s="21"/>
      <c r="K638" s="8"/>
      <c r="L638" s="8"/>
      <c r="M638" s="8"/>
      <c r="N638" s="8"/>
      <c r="O638" s="8"/>
      <c r="P638" s="8"/>
      <c r="Q638" s="8"/>
      <c r="R638" s="8"/>
    </row>
    <row r="639">
      <c r="A639" s="39" t="str">
        <f>'рабочая форма матрица трассиров'!D262</f>
        <v>Поле ввода количества товара не ограничего по длине поля, по виду вводимых символов и пр.</v>
      </c>
      <c r="B639" s="144" t="s">
        <v>892</v>
      </c>
      <c r="C639" s="18" t="s">
        <v>34</v>
      </c>
      <c r="D639" s="26" t="str">
        <f t="shared" si="328"/>
        <v>1.6.2.1.6</v>
      </c>
      <c r="E639" s="4" t="s">
        <v>893</v>
      </c>
      <c r="G639" s="8"/>
      <c r="H639" s="27" t="s">
        <v>253</v>
      </c>
      <c r="I639" s="8"/>
      <c r="J639" s="21"/>
      <c r="K639" s="8"/>
      <c r="L639" s="8"/>
      <c r="M639" s="8"/>
      <c r="N639" s="8"/>
      <c r="O639" s="8"/>
      <c r="P639" s="8"/>
      <c r="Q639" s="8"/>
      <c r="R639" s="8"/>
    </row>
    <row r="640">
      <c r="A640" s="39" t="str">
        <f>'рабочая форма матрица трассиров'!D263</f>
        <v>Кнопка "Удалить со значком корзины" при нажатии удаляет товарную позицию из Корзины</v>
      </c>
      <c r="B640" s="144" t="s">
        <v>894</v>
      </c>
      <c r="C640" s="18" t="s">
        <v>14</v>
      </c>
      <c r="D640" s="26" t="str">
        <f t="shared" si="328"/>
        <v>1.6.2.1.7</v>
      </c>
      <c r="E640" s="4" t="s">
        <v>895</v>
      </c>
      <c r="G640" s="8"/>
      <c r="H640" s="27" t="s">
        <v>253</v>
      </c>
      <c r="I640" s="8"/>
      <c r="J640" s="21"/>
      <c r="K640" s="8"/>
      <c r="L640" s="8"/>
      <c r="M640" s="8"/>
      <c r="N640" s="8"/>
      <c r="O640" s="8"/>
      <c r="P640" s="8"/>
      <c r="Q640" s="8"/>
      <c r="R640" s="8"/>
    </row>
    <row r="641">
      <c r="A641" s="39" t="str">
        <f>'рабочая форма матрица трассиров'!D264</f>
        <v>Если в Корзине одна номенклатура товара, после нажатия кнопки "Удалить"  число рядом со значком Корзины (в Хедер 1) становится "0" </v>
      </c>
      <c r="B641" s="144" t="s">
        <v>896</v>
      </c>
      <c r="C641" s="18" t="s">
        <v>34</v>
      </c>
      <c r="D641" s="26" t="str">
        <f t="shared" si="328"/>
        <v>1.6.2.1.8</v>
      </c>
      <c r="E641" s="20" t="s">
        <v>897</v>
      </c>
      <c r="G641" s="8"/>
      <c r="H641" s="27" t="s">
        <v>253</v>
      </c>
      <c r="I641" s="8"/>
      <c r="J641" s="21"/>
      <c r="K641" s="8"/>
      <c r="L641" s="8"/>
      <c r="M641" s="8"/>
      <c r="N641" s="8"/>
      <c r="O641" s="8"/>
      <c r="P641" s="8"/>
      <c r="Q641" s="8"/>
      <c r="R641" s="8"/>
    </row>
    <row r="642">
      <c r="A642" s="206" t="str">
        <f>'рабочая форма матрица трассиров'!D266</f>
        <v>Если в Корзине позиций товаров несколько, при нажатии на кнопку "Удалить" позицию, число рядом со значком Корзины (в Хедер 1) уменьшается на 1 единицу</v>
      </c>
      <c r="B642" s="144" t="s">
        <v>898</v>
      </c>
      <c r="G642" s="8"/>
      <c r="I642" s="8"/>
      <c r="J642" s="21"/>
      <c r="K642" s="8"/>
      <c r="L642" s="8"/>
      <c r="M642" s="8"/>
      <c r="N642" s="8"/>
      <c r="O642" s="8"/>
      <c r="P642" s="8"/>
      <c r="Q642" s="8"/>
      <c r="R642" s="8"/>
    </row>
    <row r="643">
      <c r="A643" s="39" t="str">
        <f>'рабочая форма матрица трассиров'!D265</f>
        <v>При удалении в Корзине всех товаров в блоке "Оформить заказ" сумма к оплате должна обнулиться</v>
      </c>
      <c r="B643" s="144" t="s">
        <v>899</v>
      </c>
      <c r="C643" s="18" t="s">
        <v>34</v>
      </c>
      <c r="D643" s="26" t="str">
        <f t="shared" ref="D643:D645" si="329">MID(B643,3,12)</f>
        <v>1.6.2.1.10</v>
      </c>
      <c r="E643" s="4" t="s">
        <v>900</v>
      </c>
      <c r="G643" s="8"/>
      <c r="H643" s="27" t="s">
        <v>253</v>
      </c>
      <c r="I643" s="8"/>
      <c r="J643" s="758" t="s">
        <v>3473</v>
      </c>
      <c r="K643" s="8"/>
      <c r="L643" s="8"/>
      <c r="M643" s="8"/>
      <c r="N643" s="8"/>
      <c r="O643" s="8"/>
      <c r="P643" s="8"/>
      <c r="Q643" s="8"/>
      <c r="R643" s="8"/>
    </row>
    <row r="644">
      <c r="A644" s="206" t="str">
        <f>'рабочая форма матрица трассиров'!D268</f>
        <v>В случае, когда значок Корзины (в Хедере 1) имеет число "0", при нажатии на него открывается страница "Корзина" с надписью "В вашей корзине пока нет товаров"</v>
      </c>
      <c r="B644" s="144" t="s">
        <v>903</v>
      </c>
      <c r="C644" s="18" t="s">
        <v>34</v>
      </c>
      <c r="D644" s="26" t="str">
        <f t="shared" si="329"/>
        <v>1.6.2.1.12</v>
      </c>
      <c r="E644" s="51" t="s">
        <v>904</v>
      </c>
      <c r="G644" s="8"/>
      <c r="H644" s="27" t="s">
        <v>253</v>
      </c>
      <c r="I644" s="8"/>
      <c r="J644" s="21"/>
      <c r="K644" s="8"/>
      <c r="L644" s="8"/>
      <c r="M644" s="8"/>
      <c r="N644" s="8"/>
      <c r="O644" s="8"/>
      <c r="P644" s="8"/>
      <c r="Q644" s="8"/>
      <c r="R644" s="8"/>
    </row>
    <row r="645">
      <c r="A645" s="206" t="str">
        <f>'рабочая форма матрица трассиров'!D269</f>
        <v>При заполнении поля "количество товара" некорректно, система в определенных случаях выдает надпись "NaN"</v>
      </c>
      <c r="B645" s="144" t="s">
        <v>905</v>
      </c>
      <c r="C645" s="18" t="s">
        <v>34</v>
      </c>
      <c r="D645" s="26" t="str">
        <f t="shared" si="329"/>
        <v>1.6.2.1.13</v>
      </c>
      <c r="E645" s="4" t="s">
        <v>906</v>
      </c>
      <c r="G645" s="8"/>
      <c r="H645" s="27" t="s">
        <v>253</v>
      </c>
      <c r="I645" s="8"/>
      <c r="J645" s="21"/>
      <c r="K645" s="8"/>
      <c r="L645" s="8"/>
      <c r="M645" s="8"/>
      <c r="N645" s="8"/>
      <c r="O645" s="8"/>
      <c r="P645" s="8"/>
      <c r="Q645" s="8"/>
      <c r="R645" s="8"/>
    </row>
    <row r="646">
      <c r="A646" s="316" t="str">
        <f>'рабочая форма матрица трассиров'!A270</f>
        <v>2. Оформить заказ</v>
      </c>
      <c r="B646" s="3"/>
      <c r="C646" s="20"/>
      <c r="D646" s="4"/>
      <c r="E646" s="4"/>
      <c r="G646" s="8"/>
      <c r="H646" s="8"/>
      <c r="I646" s="8"/>
      <c r="J646" s="21"/>
      <c r="K646" s="8"/>
      <c r="L646" s="8"/>
      <c r="M646" s="8"/>
      <c r="N646" s="8"/>
      <c r="O646" s="8"/>
      <c r="P646" s="8"/>
      <c r="Q646" s="8"/>
      <c r="R646" s="8"/>
    </row>
    <row r="647">
      <c r="A647" s="90" t="str">
        <f>'рабочая форма матрица трассиров'!D271</f>
        <v>Блок "Оформить заказ" состоит из:</v>
      </c>
      <c r="B647" s="17" t="s">
        <v>908</v>
      </c>
      <c r="C647" s="18" t="s">
        <v>34</v>
      </c>
      <c r="D647" s="26" t="str">
        <f>MID(B647,3,12)</f>
        <v>1.6.2.2.1</v>
      </c>
      <c r="E647" s="20" t="s">
        <v>909</v>
      </c>
      <c r="G647" s="8"/>
      <c r="H647" s="27" t="s">
        <v>253</v>
      </c>
      <c r="I647" s="8"/>
      <c r="J647" s="21"/>
      <c r="K647" s="8"/>
      <c r="L647" s="8"/>
      <c r="M647" s="8"/>
      <c r="N647" s="8"/>
      <c r="O647" s="8"/>
      <c r="P647" s="8"/>
      <c r="Q647" s="8"/>
      <c r="R647" s="8"/>
    </row>
    <row r="648">
      <c r="A648" s="90" t="str">
        <f>'рабочая форма матрица трассиров'!D272</f>
        <v>- Поле ввода с плейсхолдером "Ваш промокод"</v>
      </c>
      <c r="B648" s="41"/>
      <c r="G648" s="8"/>
      <c r="I648" s="8"/>
      <c r="J648" s="21"/>
      <c r="K648" s="8"/>
      <c r="L648" s="8"/>
      <c r="M648" s="8"/>
      <c r="N648" s="8"/>
      <c r="O648" s="8"/>
      <c r="P648" s="8"/>
      <c r="Q648" s="8"/>
      <c r="R648" s="8"/>
    </row>
    <row r="649">
      <c r="A649" s="90" t="str">
        <f>'рабочая форма матрица трассиров'!D273</f>
        <v>- Кнопка в поле с плейсхолдером "Ваш промокод"</v>
      </c>
      <c r="B649" s="41"/>
      <c r="G649" s="8"/>
      <c r="I649" s="8"/>
      <c r="J649" s="21"/>
      <c r="K649" s="8"/>
      <c r="L649" s="8"/>
      <c r="M649" s="8"/>
      <c r="N649" s="8"/>
      <c r="O649" s="8"/>
      <c r="P649" s="8"/>
      <c r="Q649" s="8"/>
      <c r="R649" s="8"/>
    </row>
    <row r="650">
      <c r="A650" s="90" t="str">
        <f>'рабочая форма матрица трассиров'!D274</f>
        <v>- "Товары" - общая стоимость товаров в Корзине</v>
      </c>
      <c r="B650" s="34" t="s">
        <v>910</v>
      </c>
      <c r="G650" s="8"/>
      <c r="I650" s="8"/>
      <c r="J650" s="21"/>
      <c r="K650" s="8"/>
      <c r="L650" s="8"/>
      <c r="M650" s="8"/>
      <c r="N650" s="8"/>
      <c r="O650" s="8"/>
      <c r="P650" s="8"/>
      <c r="Q650" s="8"/>
      <c r="R650" s="8"/>
    </row>
    <row r="651">
      <c r="A651" s="90" t="str">
        <f>'рабочая форма матрица трассиров'!D275</f>
        <v>- "Цена" - итоговая цена товаров в Корзине с учетом промокода</v>
      </c>
      <c r="B651" s="34" t="s">
        <v>911</v>
      </c>
      <c r="G651" s="8"/>
      <c r="I651" s="8"/>
      <c r="J651" s="21"/>
      <c r="K651" s="8"/>
      <c r="L651" s="8"/>
      <c r="M651" s="8"/>
      <c r="N651" s="8"/>
      <c r="O651" s="8"/>
      <c r="P651" s="8"/>
      <c r="Q651" s="8"/>
      <c r="R651" s="8"/>
    </row>
    <row r="652">
      <c r="A652" s="90" t="str">
        <f>'рабочая форма матрица трассиров'!D276</f>
        <v>Поле ввода с плейсхолдером "Ваш промокод" содержит промокод, который зарегистрирован в системе </v>
      </c>
      <c r="B652" s="34" t="s">
        <v>912</v>
      </c>
      <c r="C652" s="18" t="s">
        <v>34</v>
      </c>
      <c r="D652" s="4" t="s">
        <v>913</v>
      </c>
      <c r="E652" s="4" t="s">
        <v>914</v>
      </c>
      <c r="G652" s="8"/>
      <c r="H652" s="27" t="s">
        <v>253</v>
      </c>
      <c r="I652" s="8"/>
      <c r="J652" s="45" t="s">
        <v>543</v>
      </c>
      <c r="K652" s="8"/>
      <c r="L652" s="8"/>
      <c r="M652" s="8"/>
      <c r="N652" s="8"/>
      <c r="O652" s="8"/>
      <c r="P652" s="8"/>
      <c r="Q652" s="8"/>
      <c r="R652" s="8"/>
    </row>
    <row r="653">
      <c r="A653" s="90" t="str">
        <f>'рабочая форма матрица трассиров'!D277</f>
        <v>Кнопка в поле "Ваш промокод" при наведении курсора меняет цвет с серого на голубой (#f2f2f2 на #1c1c1c)</v>
      </c>
      <c r="B653" s="34" t="s">
        <v>915</v>
      </c>
      <c r="C653" s="18" t="s">
        <v>34</v>
      </c>
      <c r="D653" s="165" t="s">
        <v>916</v>
      </c>
      <c r="E653" s="20" t="s">
        <v>917</v>
      </c>
      <c r="G653" s="8"/>
      <c r="H653" s="27" t="s">
        <v>253</v>
      </c>
      <c r="I653" s="8"/>
      <c r="J653" s="21"/>
      <c r="K653" s="8"/>
      <c r="L653" s="8"/>
      <c r="M653" s="8"/>
      <c r="N653" s="8"/>
      <c r="O653" s="8"/>
      <c r="P653" s="8"/>
      <c r="Q653" s="8"/>
      <c r="R653" s="8"/>
    </row>
    <row r="654">
      <c r="A654" s="90" t="str">
        <f>'рабочая форма матрица трассиров'!D278</f>
        <v>Цвет стрелки в кнопке "Ваш промокод" при наведении меняется с серого на белый  (с A6AAB4 на #fff)</v>
      </c>
      <c r="B654" s="34" t="s">
        <v>918</v>
      </c>
      <c r="G654" s="8"/>
      <c r="I654" s="8"/>
      <c r="J654" s="21"/>
      <c r="K654" s="8"/>
      <c r="L654" s="8"/>
      <c r="M654" s="8"/>
      <c r="N654" s="8"/>
      <c r="O654" s="8"/>
      <c r="P654" s="8"/>
      <c r="Q654" s="8"/>
      <c r="R654" s="8"/>
    </row>
    <row r="655">
      <c r="A655" s="316" t="str">
        <f>'рабочая форма матрица трассиров'!A279</f>
        <v>3. Блок "Нужна помощь"</v>
      </c>
      <c r="B655" s="20"/>
      <c r="C655" s="20"/>
      <c r="D655" s="4"/>
      <c r="E655" s="4"/>
      <c r="G655" s="8"/>
      <c r="H655" s="8"/>
      <c r="I655" s="8"/>
      <c r="J655" s="21"/>
      <c r="K655" s="8"/>
      <c r="L655" s="8"/>
      <c r="M655" s="8"/>
      <c r="N655" s="8"/>
      <c r="O655" s="8"/>
      <c r="P655" s="8"/>
      <c r="Q655" s="8"/>
      <c r="R655" s="8"/>
    </row>
    <row r="656">
      <c r="A656" s="88" t="s">
        <v>282</v>
      </c>
      <c r="B656" s="34" t="s">
        <v>919</v>
      </c>
      <c r="C656" s="20"/>
      <c r="D656" s="4"/>
      <c r="E656" s="4" t="s">
        <v>327</v>
      </c>
      <c r="G656" s="8"/>
      <c r="H656" s="8"/>
      <c r="I656" s="8"/>
      <c r="J656" s="21"/>
      <c r="K656" s="8"/>
      <c r="L656" s="8"/>
      <c r="M656" s="8"/>
      <c r="N656" s="8"/>
      <c r="O656" s="8"/>
      <c r="P656" s="8"/>
      <c r="Q656" s="8"/>
      <c r="R656" s="8"/>
    </row>
    <row r="657">
      <c r="A657" s="90" t="str">
        <f t="shared" ref="A657:B657" si="330">A82</f>
        <v>Блок "Нужна помощь" содержит:
- ссылка tel
- ссылка mailto
- ссылку WhatsApp с иконкой мессенджера
- ссылку WhatsApp с иконкой мессенджера"</v>
      </c>
      <c r="B657" s="194" t="str">
        <f t="shared" si="330"/>
        <v>ID1.2.6.1</v>
      </c>
      <c r="C657" s="18" t="s">
        <v>34</v>
      </c>
      <c r="D657" s="107" t="s">
        <v>920</v>
      </c>
      <c r="E657" s="44" t="str">
        <f t="shared" ref="E657:E659" si="332">E82</f>
        <v>Содержание блока Нужна помощь</v>
      </c>
      <c r="G657" s="8"/>
      <c r="H657" s="27" t="s">
        <v>253</v>
      </c>
      <c r="I657" s="8"/>
      <c r="J657" s="21"/>
      <c r="K657" s="8"/>
      <c r="L657" s="8"/>
      <c r="M657" s="8"/>
      <c r="N657" s="8"/>
      <c r="O657" s="8"/>
      <c r="P657" s="8"/>
      <c r="Q657" s="8"/>
      <c r="R657" s="8"/>
    </row>
    <row r="658">
      <c r="A658" s="90" t="str">
        <f t="shared" ref="A658:B658" si="331">A83</f>
        <v>При нажатии на ссылку tel должен произойти переход на связанное приложение</v>
      </c>
      <c r="B658" s="194" t="str">
        <f t="shared" si="331"/>
        <v>ID1.2.6.2</v>
      </c>
      <c r="C658" s="18" t="s">
        <v>34</v>
      </c>
      <c r="D658" s="103" t="s">
        <v>921</v>
      </c>
      <c r="E658" s="44" t="str">
        <f t="shared" si="332"/>
        <v>Идет перенаправление на связанное приложение при нажатии на ссылку tel</v>
      </c>
      <c r="G658" s="8"/>
      <c r="H658" s="27" t="s">
        <v>253</v>
      </c>
      <c r="I658" s="8"/>
      <c r="J658" s="21"/>
      <c r="K658" s="8"/>
      <c r="L658" s="8"/>
      <c r="M658" s="8"/>
      <c r="N658" s="8"/>
      <c r="O658" s="8"/>
      <c r="P658" s="8"/>
      <c r="Q658" s="8"/>
      <c r="R658" s="8"/>
    </row>
    <row r="659">
      <c r="A659" s="88" t="s">
        <v>129</v>
      </c>
      <c r="B659" s="194" t="str">
        <f>B84</f>
        <v>ID1.2.6.3</v>
      </c>
      <c r="C659" s="18" t="s">
        <v>34</v>
      </c>
      <c r="D659" s="107" t="s">
        <v>922</v>
      </c>
      <c r="E659" s="194" t="str">
        <f t="shared" si="332"/>
        <v>Блок содержит ссылку mailto, по которой идет переход в учетную запись почты </v>
      </c>
      <c r="G659" s="8"/>
      <c r="H659" s="27" t="s">
        <v>253</v>
      </c>
      <c r="I659" s="8"/>
      <c r="J659" s="21"/>
      <c r="K659" s="8"/>
      <c r="L659" s="8"/>
      <c r="M659" s="8"/>
      <c r="N659" s="8"/>
      <c r="O659" s="8"/>
      <c r="P659" s="8"/>
      <c r="Q659" s="8"/>
      <c r="R659" s="8"/>
    </row>
    <row r="660">
      <c r="A660" s="90" t="str">
        <f t="shared" ref="A660:B660" si="333">A85</f>
        <v>При нажатии на ссылку mailto должен произойти переход в учетную запись почты</v>
      </c>
      <c r="B660" s="194" t="str">
        <f t="shared" si="333"/>
        <v>ID1.2.6.4</v>
      </c>
      <c r="G660" s="8"/>
      <c r="I660" s="8"/>
      <c r="J660" s="21"/>
      <c r="K660" s="8"/>
      <c r="L660" s="8"/>
      <c r="M660" s="8"/>
      <c r="N660" s="8"/>
      <c r="O660" s="8"/>
      <c r="P660" s="8"/>
      <c r="Q660" s="8"/>
      <c r="R660" s="8"/>
    </row>
    <row r="661">
      <c r="A661" s="90" t="str">
        <f t="shared" ref="A661:B661" si="334">A86</f>
        <v>Должен содержать ссылку WhatsApp с иконкой мессенджера</v>
      </c>
      <c r="B661" s="194" t="str">
        <f t="shared" si="334"/>
        <v>ID1.2.6.5</v>
      </c>
      <c r="C661" s="18" t="s">
        <v>34</v>
      </c>
      <c r="D661" s="107" t="s">
        <v>923</v>
      </c>
      <c r="E661" s="194" t="str">
        <f>E86</f>
        <v>Блок содержит ссылку WhatsApp, которая переводит в приложение WhatsApp</v>
      </c>
      <c r="G661" s="8"/>
      <c r="H661" s="27" t="s">
        <v>253</v>
      </c>
      <c r="I661" s="8"/>
      <c r="J661" s="21"/>
      <c r="K661" s="8"/>
      <c r="L661" s="8"/>
      <c r="M661" s="8"/>
      <c r="N661" s="8"/>
      <c r="O661" s="8"/>
      <c r="P661" s="8"/>
      <c r="Q661" s="8"/>
      <c r="R661" s="8"/>
    </row>
    <row r="662">
      <c r="A662" s="90" t="str">
        <f t="shared" ref="A662:B662" si="335">A87</f>
        <v>При нажатии на ссылку WhatsApp  должен произойти переход в приложение WhatsApp </v>
      </c>
      <c r="B662" s="194" t="str">
        <f t="shared" si="335"/>
        <v>ID1.2.6.6</v>
      </c>
      <c r="G662" s="8"/>
      <c r="I662" s="8"/>
      <c r="J662" s="21"/>
      <c r="K662" s="8"/>
      <c r="L662" s="8"/>
      <c r="M662" s="8"/>
      <c r="N662" s="8"/>
      <c r="O662" s="8"/>
      <c r="P662" s="8"/>
      <c r="Q662" s="8"/>
      <c r="R662" s="8"/>
    </row>
    <row r="663">
      <c r="A663" s="90" t="str">
        <f t="shared" ref="A663:B663" si="336">A88</f>
        <v>Должен содержать ссылку Telegram с иконкой мессенджера</v>
      </c>
      <c r="B663" s="194" t="str">
        <f t="shared" si="336"/>
        <v>ID1.2.6.7</v>
      </c>
      <c r="C663" s="18" t="s">
        <v>34</v>
      </c>
      <c r="D663" s="107" t="s">
        <v>924</v>
      </c>
      <c r="E663" s="194" t="str">
        <f>E88</f>
        <v>Блок содержит ссылку Telegram, которая переводит в приложение Telegram</v>
      </c>
      <c r="G663" s="8"/>
      <c r="H663" s="27" t="s">
        <v>253</v>
      </c>
      <c r="I663" s="8"/>
      <c r="J663" s="21"/>
      <c r="K663" s="8"/>
      <c r="L663" s="8"/>
      <c r="M663" s="8"/>
      <c r="N663" s="8"/>
      <c r="O663" s="8"/>
      <c r="P663" s="8"/>
      <c r="Q663" s="8"/>
      <c r="R663" s="8"/>
    </row>
    <row r="664">
      <c r="A664" s="90" t="str">
        <f t="shared" ref="A664:B664" si="337">A89</f>
        <v>При нажатии на ссылку Telegram   должен произойти переход в приложение Telegram </v>
      </c>
      <c r="B664" s="194" t="str">
        <f t="shared" si="337"/>
        <v>ID1.2.6.8</v>
      </c>
      <c r="G664" s="8"/>
      <c r="I664" s="8"/>
      <c r="J664" s="21"/>
      <c r="K664" s="8"/>
      <c r="L664" s="8"/>
      <c r="M664" s="8"/>
      <c r="N664" s="8"/>
      <c r="O664" s="8"/>
      <c r="P664" s="8"/>
      <c r="Q664" s="8"/>
      <c r="R664" s="8"/>
    </row>
    <row r="665">
      <c r="A665" s="316" t="str">
        <f>'рабочая форма матрица трассиров'!A281</f>
        <v>4. Кнопка "Оформление заказа"</v>
      </c>
      <c r="B665" s="3"/>
      <c r="C665" s="20"/>
      <c r="D665" s="4"/>
      <c r="E665" s="4"/>
      <c r="G665" s="8"/>
      <c r="H665" s="8"/>
      <c r="I665" s="8"/>
      <c r="J665" s="21"/>
      <c r="K665" s="8"/>
      <c r="L665" s="8"/>
      <c r="M665" s="8"/>
      <c r="N665" s="8"/>
      <c r="O665" s="8"/>
      <c r="P665" s="8"/>
      <c r="Q665" s="8"/>
      <c r="R665" s="8"/>
    </row>
    <row r="666">
      <c r="A666" s="727" t="s">
        <v>925</v>
      </c>
      <c r="B666" s="34" t="s">
        <v>926</v>
      </c>
      <c r="C666" s="18" t="s">
        <v>34</v>
      </c>
      <c r="D666" s="4" t="s">
        <v>927</v>
      </c>
      <c r="E666" s="4" t="s">
        <v>928</v>
      </c>
      <c r="G666" s="8"/>
      <c r="H666" s="27" t="s">
        <v>253</v>
      </c>
      <c r="I666" s="8"/>
      <c r="J666" s="21"/>
      <c r="K666" s="8"/>
      <c r="L666" s="8"/>
      <c r="M666" s="8"/>
      <c r="N666" s="8"/>
      <c r="O666" s="8"/>
      <c r="P666" s="8"/>
      <c r="Q666" s="8"/>
      <c r="R666" s="8"/>
    </row>
    <row r="667">
      <c r="A667" s="316" t="str">
        <f>'рабочая форма матрица трассиров'!A283</f>
        <v>5. Всплывающее окно (если в Корзине есть товар) при наведении курсора на Корзину</v>
      </c>
      <c r="B667" s="3"/>
      <c r="C667" s="20"/>
      <c r="D667" s="4"/>
      <c r="E667" s="4"/>
      <c r="G667" s="8"/>
      <c r="H667" s="8"/>
      <c r="I667" s="8"/>
      <c r="J667" s="21"/>
      <c r="K667" s="8"/>
      <c r="L667" s="8"/>
      <c r="M667" s="8"/>
      <c r="N667" s="8"/>
      <c r="O667" s="8"/>
      <c r="P667" s="8"/>
      <c r="Q667" s="8"/>
      <c r="R667" s="8"/>
    </row>
    <row r="668">
      <c r="A668" s="120" t="str">
        <f>'рабочая форма матрица трассиров'!D284</f>
        <v>Все указанные суммы во всплывающем окне соответствуют суммам в Корзине</v>
      </c>
      <c r="B668" s="34" t="str">
        <f>'рабочая форма матрица трассиров'!B284</f>
        <v>ID1.6.2.5-1</v>
      </c>
      <c r="C668" s="18" t="s">
        <v>34</v>
      </c>
      <c r="D668" s="26" t="str">
        <f t="shared" ref="D668:D670" si="338">MID(B668,3,12)</f>
        <v>1.6.2.5-1</v>
      </c>
      <c r="E668" s="51" t="s">
        <v>929</v>
      </c>
      <c r="G668" s="8"/>
      <c r="H668" s="27" t="s">
        <v>253</v>
      </c>
      <c r="I668" s="8"/>
      <c r="J668" s="21"/>
      <c r="K668" s="8"/>
      <c r="L668" s="8"/>
      <c r="M668" s="8"/>
      <c r="N668" s="8"/>
      <c r="O668" s="8"/>
      <c r="P668" s="8"/>
      <c r="Q668" s="8"/>
      <c r="R668" s="8"/>
    </row>
    <row r="669">
      <c r="A669" s="120" t="str">
        <f>'рабочая форма матрица трассиров'!D285</f>
        <v>При внесении изменений в Корзину, они отображаются во всплывающем окне при наведении на значок Корзины в Хедере</v>
      </c>
      <c r="B669" s="34" t="str">
        <f>'рабочая форма матрица трассиров'!B285</f>
        <v>ID1.6.2.5-2</v>
      </c>
      <c r="C669" s="18" t="s">
        <v>34</v>
      </c>
      <c r="D669" s="26" t="str">
        <f t="shared" si="338"/>
        <v>1.6.2.5-2</v>
      </c>
      <c r="E669" s="51" t="s">
        <v>931</v>
      </c>
      <c r="G669" s="8"/>
      <c r="H669" s="27" t="s">
        <v>253</v>
      </c>
      <c r="I669" s="8"/>
      <c r="J669" s="21"/>
      <c r="K669" s="8"/>
      <c r="L669" s="8"/>
      <c r="M669" s="8"/>
      <c r="N669" s="8"/>
      <c r="O669" s="8"/>
      <c r="P669" s="8"/>
      <c r="Q669" s="8"/>
      <c r="R669" s="8"/>
    </row>
    <row r="670">
      <c r="A670" s="120" t="str">
        <f>'рабочая форма матрица трассиров'!D286</f>
        <v>Содержит:</v>
      </c>
      <c r="B670" s="17" t="str">
        <f>'рабочая форма матрица трассиров'!B296</f>
        <v>ID1.6.3</v>
      </c>
      <c r="C670" s="18" t="s">
        <v>34</v>
      </c>
      <c r="D670" s="26" t="str">
        <f t="shared" si="338"/>
        <v>1.6.3</v>
      </c>
      <c r="E670" s="20" t="s">
        <v>934</v>
      </c>
      <c r="G670" s="8"/>
      <c r="H670" s="27" t="s">
        <v>253</v>
      </c>
      <c r="I670" s="8"/>
      <c r="J670" s="21"/>
      <c r="K670" s="8"/>
      <c r="L670" s="8"/>
      <c r="M670" s="8"/>
      <c r="N670" s="8"/>
      <c r="O670" s="8"/>
      <c r="P670" s="8"/>
      <c r="Q670" s="8"/>
      <c r="R670" s="8"/>
    </row>
    <row r="671">
      <c r="A671" s="120" t="str">
        <f>'рабочая форма матрица трассиров'!D287</f>
        <v>- Фото товара</v>
      </c>
      <c r="B671" s="41"/>
      <c r="G671" s="8"/>
      <c r="I671" s="8"/>
      <c r="J671" s="21"/>
      <c r="K671" s="8"/>
      <c r="L671" s="8"/>
      <c r="M671" s="8"/>
      <c r="N671" s="8"/>
      <c r="O671" s="8"/>
      <c r="P671" s="8"/>
      <c r="Q671" s="8"/>
      <c r="R671" s="8"/>
    </row>
    <row r="672">
      <c r="A672" s="120" t="str">
        <f>'рабочая форма матрица трассиров'!D288</f>
        <v>- Название товара и его характеристики</v>
      </c>
      <c r="B672" s="41"/>
      <c r="G672" s="8"/>
      <c r="I672" s="8"/>
      <c r="J672" s="21"/>
      <c r="K672" s="8"/>
      <c r="L672" s="8"/>
      <c r="M672" s="8"/>
      <c r="N672" s="8"/>
      <c r="O672" s="8"/>
      <c r="P672" s="8"/>
      <c r="Q672" s="8"/>
      <c r="R672" s="8"/>
    </row>
    <row r="673">
      <c r="A673" s="120" t="str">
        <f>'рабочая форма матрица трассиров'!D289</f>
        <v>- Цена товара</v>
      </c>
      <c r="B673" s="41"/>
      <c r="G673" s="8"/>
      <c r="I673" s="8"/>
      <c r="J673" s="21"/>
      <c r="K673" s="8"/>
      <c r="L673" s="8"/>
      <c r="M673" s="8"/>
      <c r="N673" s="8"/>
      <c r="O673" s="8"/>
      <c r="P673" s="8"/>
      <c r="Q673" s="8"/>
      <c r="R673" s="8"/>
    </row>
    <row r="674">
      <c r="A674" s="120" t="str">
        <f>'рабочая форма матрица трассиров'!D290</f>
        <v>- Кнопка -значок Корзина</v>
      </c>
      <c r="B674" s="41"/>
      <c r="G674" s="8"/>
      <c r="I674" s="8"/>
      <c r="J674" s="21"/>
      <c r="K674" s="8"/>
      <c r="L674" s="8"/>
      <c r="M674" s="8"/>
      <c r="N674" s="8"/>
      <c r="O674" s="8"/>
      <c r="P674" s="8"/>
      <c r="Q674" s="8"/>
      <c r="R674" s="8"/>
    </row>
    <row r="675">
      <c r="A675" s="120" t="str">
        <f>'рабочая форма матрица трассиров'!D291</f>
        <v>- Сумму по каждой позиции товара</v>
      </c>
      <c r="B675" s="41"/>
      <c r="G675" s="8"/>
      <c r="I675" s="8"/>
      <c r="J675" s="21"/>
      <c r="K675" s="8"/>
      <c r="L675" s="8"/>
      <c r="M675" s="8"/>
      <c r="N675" s="8"/>
      <c r="O675" s="8"/>
      <c r="P675" s="8"/>
      <c r="Q675" s="8"/>
      <c r="R675" s="8"/>
    </row>
    <row r="676">
      <c r="A676" s="120" t="str">
        <f>'рабочая форма матрица трассиров'!D292</f>
        <v>- Итоговую сумму покупки</v>
      </c>
      <c r="B676" s="41"/>
      <c r="G676" s="8"/>
      <c r="I676" s="8"/>
      <c r="J676" s="21"/>
      <c r="K676" s="8"/>
      <c r="L676" s="8"/>
      <c r="M676" s="8"/>
      <c r="N676" s="8"/>
      <c r="O676" s="8"/>
      <c r="P676" s="8"/>
      <c r="Q676" s="8"/>
      <c r="R676" s="8"/>
    </row>
    <row r="677">
      <c r="A677" s="120" t="str">
        <f>'рабочая форма матрица трассиров'!D293</f>
        <v>- Кнопка "Оформить заказ"</v>
      </c>
      <c r="B677" s="41"/>
      <c r="G677" s="8"/>
      <c r="I677" s="8"/>
      <c r="J677" s="21"/>
      <c r="K677" s="8"/>
      <c r="L677" s="8"/>
      <c r="M677" s="8"/>
      <c r="N677" s="8"/>
      <c r="O677" s="8"/>
      <c r="P677" s="8"/>
      <c r="Q677" s="8"/>
      <c r="R677" s="8"/>
    </row>
    <row r="678">
      <c r="A678" s="120" t="str">
        <f>'рабочая форма матрица трассиров'!D294</f>
        <v>При наведении на кнопку "Оформить заказ"  цвет кнопки меняется с голубого на прозрачный ( с #0081ff на #fff)</v>
      </c>
      <c r="B678" s="34" t="str">
        <f>'рабочая форма матрица трассиров'!B294</f>
        <v>ID1.6.2.5.2</v>
      </c>
      <c r="C678" s="18" t="s">
        <v>34</v>
      </c>
      <c r="D678" s="26" t="str">
        <f>MID(B678,3,12)</f>
        <v>1.6.2.5.2</v>
      </c>
      <c r="E678" s="20" t="s">
        <v>917</v>
      </c>
      <c r="G678" s="8"/>
      <c r="H678" s="27" t="s">
        <v>253</v>
      </c>
      <c r="I678" s="8"/>
      <c r="J678" s="21"/>
      <c r="K678" s="8"/>
      <c r="L678" s="8"/>
      <c r="M678" s="8"/>
      <c r="N678" s="8"/>
      <c r="O678" s="8"/>
      <c r="P678" s="8"/>
      <c r="Q678" s="8"/>
      <c r="R678" s="8"/>
    </row>
    <row r="679">
      <c r="A679" s="120" t="str">
        <f>'рабочая форма матрица трассиров'!D295</f>
        <v>При наведении курсора на кнопку "Оформить заказ" цвет текста меняется с белого на голубой  ( с #fff на  #0081ff)</v>
      </c>
      <c r="B679" s="34" t="str">
        <f>'рабочая форма матрица трассиров'!B295</f>
        <v>ID1.6.2.5.3</v>
      </c>
      <c r="G679" s="8"/>
      <c r="I679" s="8"/>
      <c r="J679" s="21"/>
      <c r="K679" s="8"/>
      <c r="L679" s="8"/>
      <c r="M679" s="8"/>
      <c r="N679" s="8"/>
      <c r="O679" s="8"/>
      <c r="P679" s="8"/>
      <c r="Q679" s="8"/>
      <c r="R679" s="8"/>
    </row>
    <row r="680">
      <c r="A680" s="313" t="str">
        <f>'рабочая форма матрица трассиров'!A296</f>
        <v>Страница "Оформление заказа"</v>
      </c>
      <c r="B680" s="3"/>
      <c r="C680" s="20"/>
      <c r="D680" s="4"/>
      <c r="E680" s="4"/>
      <c r="G680" s="8"/>
      <c r="H680" s="8"/>
      <c r="I680" s="8"/>
      <c r="J680" s="21"/>
      <c r="K680" s="8"/>
      <c r="L680" s="8"/>
      <c r="M680" s="8"/>
      <c r="N680" s="8"/>
      <c r="O680" s="8"/>
      <c r="P680" s="8"/>
      <c r="Q680" s="8"/>
      <c r="R680" s="8"/>
    </row>
    <row r="681">
      <c r="A681" s="90" t="str">
        <f>'рабочая форма матрица трассиров'!D297</f>
        <v>Страница "Оформление заказа" открывается после нажатия на кнопку "Оформить заказ" в Корзине</v>
      </c>
      <c r="B681" s="17"/>
      <c r="C681" s="18" t="s">
        <v>14</v>
      </c>
      <c r="D681" s="91" t="s">
        <v>935</v>
      </c>
      <c r="E681" s="44" t="s">
        <v>936</v>
      </c>
      <c r="G681" s="8"/>
      <c r="H681" s="27" t="s">
        <v>253</v>
      </c>
      <c r="I681" s="8"/>
      <c r="J681" s="21"/>
      <c r="K681" s="8"/>
      <c r="L681" s="8"/>
      <c r="M681" s="8"/>
      <c r="N681" s="8"/>
      <c r="O681" s="8"/>
      <c r="P681" s="8"/>
      <c r="Q681" s="8"/>
      <c r="R681" s="8"/>
    </row>
    <row r="682">
      <c r="A682" s="90" t="str">
        <f>'рабочая форма матрица трассиров'!D298</f>
        <v>Страница содержит следующие разделы:</v>
      </c>
      <c r="B682" s="17" t="s">
        <v>937</v>
      </c>
      <c r="G682" s="8"/>
      <c r="I682" s="8"/>
      <c r="J682" s="21"/>
      <c r="K682" s="8"/>
      <c r="L682" s="8"/>
      <c r="M682" s="8"/>
      <c r="N682" s="8"/>
      <c r="O682" s="8"/>
      <c r="P682" s="8"/>
      <c r="Q682" s="8"/>
      <c r="R682" s="8"/>
    </row>
    <row r="683">
      <c r="A683" s="90" t="str">
        <f>'рабочая форма матрица трассиров'!D299</f>
        <v>1. Покупатель</v>
      </c>
      <c r="B683" s="41"/>
      <c r="G683" s="8"/>
      <c r="I683" s="8"/>
      <c r="J683" s="21"/>
      <c r="K683" s="8"/>
      <c r="L683" s="8"/>
      <c r="M683" s="8"/>
      <c r="N683" s="8"/>
      <c r="O683" s="8"/>
      <c r="P683" s="8"/>
      <c r="Q683" s="8"/>
      <c r="R683" s="8"/>
    </row>
    <row r="684">
      <c r="A684" s="90" t="str">
        <f>'рабочая форма матрица трассиров'!D300</f>
        <v>2. Доставка</v>
      </c>
      <c r="B684" s="41"/>
      <c r="G684" s="8"/>
      <c r="I684" s="8"/>
      <c r="J684" s="21"/>
      <c r="K684" s="8"/>
      <c r="L684" s="8"/>
      <c r="M684" s="8"/>
      <c r="N684" s="8"/>
      <c r="O684" s="8"/>
      <c r="P684" s="8"/>
      <c r="Q684" s="8"/>
      <c r="R684" s="8"/>
    </row>
    <row r="685">
      <c r="A685" s="90" t="str">
        <f>'рабочая форма матрица трассиров'!D301</f>
        <v>3. Оплата</v>
      </c>
      <c r="B685" s="41"/>
      <c r="G685" s="8"/>
      <c r="I685" s="8"/>
      <c r="J685" s="21"/>
      <c r="K685" s="8"/>
      <c r="L685" s="8"/>
      <c r="M685" s="8"/>
      <c r="N685" s="8"/>
      <c r="O685" s="8"/>
      <c r="P685" s="8"/>
      <c r="Q685" s="8"/>
      <c r="R685" s="8"/>
    </row>
    <row r="686">
      <c r="A686" s="90" t="str">
        <f>'рабочая форма матрица трассиров'!D302</f>
        <v>4. Блок "Ваш заказ"</v>
      </c>
      <c r="B686" s="41"/>
      <c r="G686" s="8"/>
      <c r="I686" s="8"/>
      <c r="J686" s="21"/>
      <c r="K686" s="8"/>
      <c r="L686" s="8"/>
      <c r="M686" s="8"/>
      <c r="N686" s="8"/>
      <c r="O686" s="8"/>
      <c r="P686" s="8"/>
      <c r="Q686" s="8"/>
      <c r="R686" s="8"/>
    </row>
    <row r="687">
      <c r="A687" s="90" t="str">
        <f>'рабочая форма матрица трассиров'!D303</f>
        <v>5. "Хотите что-то добавить?"</v>
      </c>
      <c r="B687" s="41"/>
      <c r="G687" s="8"/>
      <c r="I687" s="8"/>
      <c r="J687" s="21"/>
      <c r="K687" s="8"/>
      <c r="L687" s="8"/>
      <c r="M687" s="8"/>
      <c r="N687" s="8"/>
      <c r="O687" s="8"/>
      <c r="P687" s="8"/>
      <c r="Q687" s="8"/>
      <c r="R687" s="8"/>
    </row>
    <row r="688">
      <c r="A688" s="90" t="str">
        <f>'рабочая форма матрица трассиров'!D304</f>
        <v>6. Чек-бокс "Я даю согласие на обработку персональных данных"</v>
      </c>
      <c r="B688" s="41"/>
      <c r="G688" s="8"/>
      <c r="I688" s="8"/>
      <c r="J688" s="21"/>
      <c r="K688" s="8"/>
      <c r="L688" s="8"/>
      <c r="M688" s="8"/>
      <c r="N688" s="8"/>
      <c r="O688" s="8"/>
      <c r="P688" s="8"/>
      <c r="Q688" s="8"/>
      <c r="R688" s="8"/>
    </row>
    <row r="689">
      <c r="A689" s="90" t="str">
        <f>'рабочая форма матрица трассиров'!D305</f>
        <v>7. Чек-бокс "Хочу быть в курсе выгодных предложений от iSpot"</v>
      </c>
      <c r="B689" s="41"/>
      <c r="G689" s="8"/>
      <c r="I689" s="8"/>
      <c r="J689" s="21"/>
      <c r="K689" s="8"/>
      <c r="L689" s="8"/>
      <c r="M689" s="8"/>
      <c r="N689" s="8"/>
      <c r="O689" s="8"/>
      <c r="P689" s="8"/>
      <c r="Q689" s="8"/>
      <c r="R689" s="8"/>
    </row>
    <row r="690">
      <c r="A690" s="90" t="str">
        <f>'рабочая форма матрица трассиров'!D306</f>
        <v>8. Кнопка "Оформить заказ"</v>
      </c>
      <c r="B690" s="41"/>
      <c r="G690" s="8"/>
      <c r="I690" s="8"/>
      <c r="J690" s="21"/>
      <c r="K690" s="8"/>
      <c r="L690" s="8"/>
      <c r="M690" s="8"/>
      <c r="N690" s="8"/>
      <c r="O690" s="8"/>
      <c r="P690" s="8"/>
      <c r="Q690" s="8"/>
      <c r="R690" s="8"/>
    </row>
    <row r="691">
      <c r="A691" s="90" t="str">
        <f>'рабочая форма матрица трассиров'!D307</f>
        <v>9. Блок "Нужна помощь" </v>
      </c>
      <c r="B691" s="41"/>
      <c r="G691" s="8"/>
      <c r="I691" s="8"/>
      <c r="J691" s="21"/>
      <c r="K691" s="8"/>
      <c r="L691" s="8"/>
      <c r="M691" s="8"/>
      <c r="N691" s="8"/>
      <c r="O691" s="8"/>
      <c r="P691" s="8"/>
      <c r="Q691" s="8"/>
      <c r="R691" s="8"/>
    </row>
    <row r="692">
      <c r="A692" s="90" t="str">
        <f>'рабочая форма матрица трассиров'!D308</f>
        <v>В случает заполнения всех данных и нажатия на кнопку "Оформить заказ" происходит переход на страницу с сообщением: "Заказ № spt-&lt;номер&gt; успешно оформлен.
Мы свяжемся с вами для подтверждения заказа с 10:00 до 22:00"</v>
      </c>
      <c r="B692" s="17" t="s">
        <v>938</v>
      </c>
      <c r="C692" s="18" t="s">
        <v>14</v>
      </c>
      <c r="D692" s="26" t="s">
        <v>939</v>
      </c>
      <c r="E692" s="44" t="s">
        <v>940</v>
      </c>
      <c r="G692" s="8"/>
      <c r="H692" s="27" t="s">
        <v>253</v>
      </c>
      <c r="I692" s="8"/>
      <c r="J692" s="21"/>
      <c r="K692" s="8"/>
      <c r="L692" s="8"/>
      <c r="M692" s="8"/>
      <c r="N692" s="8"/>
      <c r="O692" s="8"/>
      <c r="P692" s="8"/>
      <c r="Q692" s="8"/>
      <c r="R692" s="8"/>
    </row>
    <row r="693">
      <c r="A693" s="120" t="str">
        <f>'рабочая форма матрица трассиров'!D309</f>
        <v>В блоке Покупатель все поля являются обязательными</v>
      </c>
      <c r="B693" s="17" t="s">
        <v>942</v>
      </c>
      <c r="C693" s="18" t="s">
        <v>14</v>
      </c>
      <c r="D693" s="36" t="str">
        <f>MID(B693,3,12)</f>
        <v>1.6.3-3</v>
      </c>
      <c r="E693" s="26" t="s">
        <v>943</v>
      </c>
      <c r="G693" s="8"/>
      <c r="H693" s="27" t="s">
        <v>253</v>
      </c>
      <c r="I693" s="8"/>
      <c r="J693" s="21"/>
      <c r="K693" s="8"/>
      <c r="L693" s="8"/>
      <c r="M693" s="8"/>
      <c r="N693" s="8"/>
      <c r="O693" s="8"/>
      <c r="P693" s="8"/>
      <c r="Q693" s="8"/>
      <c r="R693" s="8"/>
    </row>
    <row r="694">
      <c r="A694" s="120" t="str">
        <f>'рабочая форма матрица трассиров'!D310</f>
        <v>Чек-бокс "Я даю согласие на обработку персональных данных" является обязательным условием для перехода на следующий этап оформления</v>
      </c>
      <c r="B694" s="17" t="s">
        <v>944</v>
      </c>
      <c r="G694" s="8"/>
      <c r="I694" s="8"/>
      <c r="J694" s="21"/>
      <c r="K694" s="8"/>
      <c r="L694" s="8"/>
      <c r="M694" s="8"/>
      <c r="N694" s="8"/>
      <c r="O694" s="8"/>
      <c r="P694" s="8"/>
      <c r="Q694" s="8"/>
      <c r="R694" s="8"/>
    </row>
    <row r="695">
      <c r="A695" s="120" t="str">
        <f>'рабочая форма матрица трассиров'!D311</f>
        <v>В случает незаполнения всех данных и нажатия на кнопку "Оформить заказ", система подсвечивает обязательные поля и чек-бокс "Я даю согласие на обработку..." красным, не происходит переход на другую страницу</v>
      </c>
      <c r="B695" s="17" t="s">
        <v>945</v>
      </c>
      <c r="C695" s="18" t="s">
        <v>14</v>
      </c>
      <c r="D695" s="26" t="s">
        <v>946</v>
      </c>
      <c r="E695" s="20" t="s">
        <v>947</v>
      </c>
      <c r="G695" s="8"/>
      <c r="H695" s="27" t="s">
        <v>253</v>
      </c>
      <c r="I695" s="8"/>
      <c r="J695" s="21"/>
      <c r="K695" s="8"/>
      <c r="L695" s="8"/>
      <c r="M695" s="8"/>
      <c r="N695" s="8"/>
      <c r="O695" s="8"/>
      <c r="P695" s="8"/>
      <c r="Q695" s="8"/>
      <c r="R695" s="8"/>
    </row>
    <row r="696">
      <c r="A696" s="120" t="str">
        <f>'рабочая форма матрица трассиров'!D312</f>
        <v>Если доступного товара станет 0, то статус товара изменится и кнопка купить станет не доступной.</v>
      </c>
      <c r="B696" s="17" t="s">
        <v>948</v>
      </c>
      <c r="C696" s="18" t="s">
        <v>34</v>
      </c>
      <c r="D696" s="36" t="s">
        <v>949</v>
      </c>
      <c r="E696" s="20" t="s">
        <v>950</v>
      </c>
      <c r="G696" s="8"/>
      <c r="H696" s="27" t="s">
        <v>253</v>
      </c>
      <c r="I696" s="8"/>
      <c r="J696" s="21" t="s">
        <v>941</v>
      </c>
      <c r="K696" s="8"/>
      <c r="L696" s="8"/>
      <c r="M696" s="8"/>
      <c r="N696" s="8"/>
      <c r="O696" s="8"/>
      <c r="P696" s="8"/>
      <c r="Q696" s="8"/>
      <c r="R696" s="8"/>
    </row>
    <row r="697">
      <c r="A697" s="316" t="str">
        <f>'рабочая форма матрица трассиров'!A313</f>
        <v>1. Покупатель</v>
      </c>
      <c r="B697" s="3"/>
      <c r="C697" s="20"/>
      <c r="D697" s="36"/>
      <c r="E697" s="20"/>
      <c r="G697" s="8"/>
      <c r="H697" s="8"/>
      <c r="I697" s="8"/>
      <c r="J697" s="21"/>
      <c r="K697" s="8"/>
      <c r="L697" s="8"/>
      <c r="M697" s="8"/>
      <c r="N697" s="8"/>
      <c r="O697" s="8"/>
      <c r="P697" s="8"/>
      <c r="Q697" s="8"/>
      <c r="R697" s="8"/>
    </row>
    <row r="698">
      <c r="A698" s="90" t="str">
        <f>'рабочая форма матрица трассиров'!D314</f>
        <v>Содержит: </v>
      </c>
      <c r="B698" s="17" t="str">
        <f>'рабочая форма матрица трассиров'!B314</f>
        <v>ID1.6.3.1.1-1</v>
      </c>
      <c r="C698" s="18" t="s">
        <v>14</v>
      </c>
      <c r="D698" s="26" t="str">
        <f>MID(B698,3,12)</f>
        <v>1.6.3.1.1-1</v>
      </c>
      <c r="E698" s="20" t="s">
        <v>951</v>
      </c>
      <c r="G698" s="8"/>
      <c r="H698" s="27" t="s">
        <v>253</v>
      </c>
      <c r="I698" s="8"/>
      <c r="J698" s="21"/>
      <c r="K698" s="8"/>
      <c r="L698" s="8"/>
      <c r="M698" s="8"/>
      <c r="N698" s="8"/>
      <c r="O698" s="8"/>
      <c r="P698" s="8"/>
      <c r="Q698" s="8"/>
      <c r="R698" s="8"/>
    </row>
    <row r="699">
      <c r="A699" s="90" t="str">
        <f>'рабочая форма матрица трассиров'!D315</f>
        <v>- поле ввода имени с плейсхолдером "Представьтесь, пожалуйста" </v>
      </c>
      <c r="B699" s="41"/>
      <c r="G699" s="8"/>
      <c r="I699" s="8"/>
      <c r="J699" s="21"/>
      <c r="K699" s="8"/>
      <c r="L699" s="8"/>
      <c r="M699" s="8"/>
      <c r="N699" s="8"/>
      <c r="O699" s="8"/>
      <c r="P699" s="8"/>
      <c r="Q699" s="8"/>
      <c r="R699" s="8"/>
    </row>
    <row r="700">
      <c r="A700" s="90" t="str">
        <f>'рабочая форма матрица трассиров'!D316</f>
        <v>- поле ввода Контактный телефон </v>
      </c>
      <c r="B700" s="41"/>
      <c r="G700" s="8"/>
      <c r="I700" s="8"/>
      <c r="J700" s="21"/>
      <c r="K700" s="8"/>
      <c r="L700" s="8"/>
      <c r="M700" s="8"/>
      <c r="N700" s="8"/>
      <c r="O700" s="8"/>
      <c r="P700" s="8"/>
      <c r="Q700" s="8"/>
      <c r="R700" s="8"/>
    </row>
    <row r="701">
      <c r="A701" s="90" t="str">
        <f>'рабочая форма матрица трассиров'!D317</f>
        <v>- поле ввода с плейсхолдером "Ваш email" </v>
      </c>
      <c r="B701" s="41"/>
      <c r="G701" s="8"/>
      <c r="I701" s="8"/>
      <c r="J701" s="21"/>
      <c r="K701" s="8"/>
      <c r="L701" s="8"/>
      <c r="M701" s="8"/>
      <c r="N701" s="8"/>
      <c r="O701" s="8"/>
      <c r="P701" s="8"/>
      <c r="Q701" s="8"/>
      <c r="R701" s="8"/>
    </row>
    <row r="702">
      <c r="A702" s="90" t="str">
        <f>'рабочая форма матрица трассиров'!D318</f>
        <v>Для перехода на следующий этап оформления необходимо заполнить обязательные поля:</v>
      </c>
      <c r="B702" s="17" t="str">
        <f>'рабочая форма матрица трассиров'!B318</f>
        <v>ID1.6.3.1.1-2</v>
      </c>
      <c r="C702" s="18" t="s">
        <v>14</v>
      </c>
      <c r="D702" s="26" t="str">
        <f>MID(B702,3,12)</f>
        <v>1.6.3.1.1-2</v>
      </c>
      <c r="E702" s="20" t="s">
        <v>952</v>
      </c>
      <c r="G702" s="8"/>
      <c r="H702" s="27" t="s">
        <v>253</v>
      </c>
      <c r="I702" s="8"/>
      <c r="J702" s="21"/>
      <c r="K702" s="8"/>
      <c r="L702" s="8"/>
      <c r="M702" s="8"/>
      <c r="N702" s="8"/>
      <c r="O702" s="8"/>
      <c r="P702" s="8"/>
      <c r="Q702" s="8"/>
      <c r="R702" s="8"/>
    </row>
    <row r="703">
      <c r="A703" s="90" t="str">
        <f>'рабочая форма матрица трассиров'!D319</f>
        <v>- имя</v>
      </c>
      <c r="B703" s="41"/>
      <c r="G703" s="8"/>
      <c r="I703" s="8"/>
      <c r="J703" s="21"/>
      <c r="K703" s="8"/>
      <c r="L703" s="8"/>
      <c r="M703" s="8"/>
      <c r="N703" s="8"/>
      <c r="O703" s="8"/>
      <c r="P703" s="8"/>
      <c r="Q703" s="8"/>
      <c r="R703" s="8"/>
    </row>
    <row r="704">
      <c r="A704" s="90" t="str">
        <f>'рабочая форма матрица трассиров'!D320</f>
        <v>- контактный телефон</v>
      </c>
      <c r="B704" s="41"/>
      <c r="G704" s="8"/>
      <c r="I704" s="8"/>
      <c r="J704" s="21"/>
      <c r="K704" s="8"/>
      <c r="L704" s="8"/>
      <c r="M704" s="8"/>
      <c r="N704" s="8"/>
      <c r="O704" s="8"/>
      <c r="P704" s="8"/>
      <c r="Q704" s="8"/>
      <c r="R704" s="8"/>
    </row>
    <row r="705">
      <c r="A705" s="90" t="str">
        <f>'рабочая форма матрица трассиров'!D321</f>
        <v>- email</v>
      </c>
      <c r="B705" s="41"/>
      <c r="G705" s="8"/>
      <c r="I705" s="8"/>
      <c r="J705" s="21"/>
      <c r="K705" s="8"/>
      <c r="L705" s="8"/>
      <c r="M705" s="8"/>
      <c r="N705" s="8"/>
      <c r="O705" s="8"/>
      <c r="P705" s="8"/>
      <c r="Q705" s="8"/>
      <c r="R705" s="8"/>
    </row>
    <row r="706">
      <c r="A706" s="90" t="str">
        <f>'рабочая форма матрица трассиров'!D322</f>
        <v>- чек-бокс "Я даю согласие на обработку персональных данных"</v>
      </c>
      <c r="B706" s="41"/>
      <c r="G706" s="8"/>
      <c r="I706" s="8"/>
      <c r="J706" s="21"/>
      <c r="K706" s="8"/>
      <c r="L706" s="8"/>
      <c r="M706" s="8"/>
      <c r="N706" s="8"/>
      <c r="O706" s="8"/>
      <c r="P706" s="8"/>
      <c r="Q706" s="8"/>
      <c r="R706" s="8"/>
    </row>
    <row r="707">
      <c r="A707" s="58" t="s">
        <v>953</v>
      </c>
      <c r="B707" s="17" t="str">
        <f>'рабочая форма матрица трассиров'!B323</f>
        <v>ID1.6.3.1.1.1</v>
      </c>
      <c r="C707" s="18" t="s">
        <v>14</v>
      </c>
      <c r="D707" s="26" t="s">
        <v>954</v>
      </c>
      <c r="E707" s="20" t="str">
        <f>'проверки полей'!A31</f>
        <v>Проверка поля ввода Имя на длину поля, латиницу, спецсимволы</v>
      </c>
      <c r="F707" s="38" t="str">
        <f>'проверки полей'!C31</f>
        <v>N-1</v>
      </c>
      <c r="G707" s="241" t="str">
        <f>'проверки полей'!B31</f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 JKL MNO PQRS TUV WXYZ !"§ $%&amp;</v>
      </c>
      <c r="H707" s="27" t="s">
        <v>253</v>
      </c>
      <c r="I707" s="27"/>
      <c r="J707" s="37"/>
      <c r="K707" s="27"/>
      <c r="L707" s="27"/>
      <c r="M707" s="27"/>
      <c r="N707" s="27"/>
      <c r="O707" s="27"/>
      <c r="P707" s="27"/>
      <c r="Q707" s="27"/>
      <c r="R707" s="27"/>
      <c r="S707" s="38"/>
      <c r="T707" s="38"/>
      <c r="U707" s="38"/>
      <c r="V707" s="38"/>
      <c r="W707" s="38"/>
      <c r="X707" s="38"/>
      <c r="Y707" s="38"/>
    </row>
    <row r="708">
      <c r="A708" s="53"/>
      <c r="B708" s="41"/>
      <c r="D708" s="26" t="s">
        <v>955</v>
      </c>
      <c r="E708" s="51" t="str">
        <f>'проверки полей'!A32</f>
        <v>Проверка поля ввода Имя на ввод короткого имени</v>
      </c>
      <c r="F708" s="56" t="str">
        <f>'проверки полей'!C32</f>
        <v>N-2</v>
      </c>
      <c r="G708" s="242" t="str">
        <f>'проверки полей'!B32</f>
        <v>Ян</v>
      </c>
      <c r="H708" s="27" t="s">
        <v>253</v>
      </c>
      <c r="I708" s="8"/>
      <c r="J708" s="21"/>
      <c r="K708" s="8"/>
      <c r="L708" s="8"/>
      <c r="M708" s="8"/>
      <c r="N708" s="8"/>
      <c r="O708" s="8"/>
      <c r="P708" s="8"/>
      <c r="Q708" s="8"/>
      <c r="R708" s="8"/>
    </row>
    <row r="709">
      <c r="A709" s="53"/>
      <c r="B709" s="41"/>
      <c r="D709" s="26" t="s">
        <v>956</v>
      </c>
      <c r="E709" s="51" t="str">
        <f>'проверки полей'!A33</f>
        <v>Проверка поля ввода Имя на ввод имени через дефис</v>
      </c>
      <c r="F709" s="56" t="str">
        <f>'проверки полей'!C33</f>
        <v>N-3</v>
      </c>
      <c r="G709" s="242" t="str">
        <f>'проверки полей'!B33</f>
        <v>Анна-Виктория</v>
      </c>
      <c r="H709" s="27" t="s">
        <v>253</v>
      </c>
      <c r="I709" s="8"/>
      <c r="J709" s="21"/>
      <c r="K709" s="8"/>
      <c r="L709" s="8"/>
      <c r="M709" s="8"/>
      <c r="N709" s="8"/>
      <c r="O709" s="8"/>
      <c r="P709" s="8"/>
      <c r="Q709" s="8"/>
      <c r="R709" s="8"/>
    </row>
    <row r="710">
      <c r="A710" s="53"/>
      <c r="B710" s="41"/>
      <c r="D710" s="26" t="s">
        <v>957</v>
      </c>
      <c r="E710" s="51" t="str">
        <f>'проверки полей'!A34</f>
        <v>Оставление поля ввода Имя пустым</v>
      </c>
      <c r="F710" s="56" t="str">
        <f>'проверки полей'!C34</f>
        <v>N-4</v>
      </c>
      <c r="G710" s="242" t="str">
        <f>'проверки полей'!B34</f>
        <v/>
      </c>
      <c r="H710" s="27" t="s">
        <v>253</v>
      </c>
      <c r="I710" s="8"/>
      <c r="J710" s="21"/>
      <c r="K710" s="8"/>
      <c r="L710" s="8"/>
      <c r="M710" s="8"/>
      <c r="N710" s="8"/>
      <c r="O710" s="8"/>
      <c r="P710" s="8"/>
      <c r="Q710" s="8"/>
      <c r="R710" s="8"/>
    </row>
    <row r="711">
      <c r="A711" s="53"/>
      <c r="B711" s="41"/>
      <c r="D711" s="26" t="s">
        <v>958</v>
      </c>
      <c r="E711" s="51" t="str">
        <f>'проверки полей'!A35</f>
        <v>Проверка поля ввода Имя при вводе одной буквы</v>
      </c>
      <c r="F711" s="56" t="str">
        <f>'проверки полей'!C35</f>
        <v>N-5</v>
      </c>
      <c r="G711" s="242" t="str">
        <f>'проверки полей'!B35</f>
        <v>у</v>
      </c>
      <c r="H711" s="27" t="s">
        <v>253</v>
      </c>
      <c r="I711" s="8"/>
      <c r="J711" s="21"/>
      <c r="K711" s="8"/>
      <c r="L711" s="8"/>
      <c r="M711" s="8"/>
      <c r="N711" s="8"/>
      <c r="O711" s="8"/>
      <c r="P711" s="8"/>
      <c r="Q711" s="8"/>
      <c r="R711" s="8"/>
    </row>
    <row r="712">
      <c r="A712" s="53"/>
      <c r="B712" s="41"/>
      <c r="D712" s="26" t="s">
        <v>959</v>
      </c>
      <c r="E712" s="51" t="str">
        <f>'проверки полей'!A36</f>
        <v>Проверка поля ввода Имя при вводе цифр</v>
      </c>
      <c r="F712" s="56" t="str">
        <f>'проверки полей'!C36</f>
        <v>N-6</v>
      </c>
      <c r="G712" s="242">
        <f>'проверки полей'!B36</f>
        <v>1234567890</v>
      </c>
      <c r="H712" s="27" t="s">
        <v>253</v>
      </c>
      <c r="I712" s="8"/>
      <c r="J712" s="21"/>
      <c r="K712" s="8"/>
      <c r="L712" s="8"/>
      <c r="M712" s="8"/>
      <c r="N712" s="8"/>
      <c r="O712" s="8"/>
      <c r="P712" s="8"/>
      <c r="Q712" s="8"/>
      <c r="R712" s="8"/>
    </row>
    <row r="713">
      <c r="A713" s="53"/>
      <c r="B713" s="41"/>
      <c r="D713" s="26" t="s">
        <v>960</v>
      </c>
      <c r="E713" s="51" t="str">
        <f>'проверки полей'!A37</f>
        <v>Проеврка поля ввода Имя при пробеле в начале и в конце</v>
      </c>
      <c r="F713" s="56" t="str">
        <f>'проверки полей'!C37</f>
        <v>N-7</v>
      </c>
      <c r="G713" s="242" t="str">
        <f>'проверки полей'!B37</f>
        <v> Александр </v>
      </c>
      <c r="H713" s="27" t="s">
        <v>253</v>
      </c>
      <c r="I713" s="8"/>
      <c r="J713" s="21"/>
      <c r="K713" s="8"/>
      <c r="L713" s="8"/>
      <c r="M713" s="8"/>
      <c r="N713" s="8"/>
      <c r="O713" s="8"/>
      <c r="P713" s="8"/>
      <c r="Q713" s="8"/>
      <c r="R713" s="8"/>
    </row>
    <row r="714">
      <c r="A714" s="88" t="s">
        <v>353</v>
      </c>
      <c r="B714" s="17" t="str">
        <f>'рабочая форма матрица трассиров'!B324</f>
        <v>ID1.6.3.1.1.2</v>
      </c>
      <c r="C714" s="18" t="s">
        <v>14</v>
      </c>
      <c r="D714" s="26" t="str">
        <f>MID(B714,3,12)</f>
        <v>1.6.3.1.1.2</v>
      </c>
      <c r="E714" s="4" t="s">
        <v>354</v>
      </c>
      <c r="F714" s="56" t="str">
        <f>'проверки полей'!C38</f>
        <v/>
      </c>
      <c r="G714" s="8"/>
      <c r="H714" s="8"/>
      <c r="I714" s="8"/>
      <c r="J714" s="21"/>
      <c r="K714" s="8"/>
      <c r="L714" s="8"/>
      <c r="M714" s="8"/>
      <c r="N714" s="8"/>
      <c r="O714" s="8"/>
      <c r="P714" s="8"/>
      <c r="Q714" s="8"/>
      <c r="R714" s="8"/>
    </row>
    <row r="715">
      <c r="A715" s="194" t="str">
        <f t="shared" ref="A715:B715" si="339">A127</f>
        <v>1. Префикс +7 дает понимание формата ввода номера</v>
      </c>
      <c r="B715" s="194" t="str">
        <f t="shared" si="339"/>
        <v>ID1.3.1.1.1</v>
      </c>
      <c r="C715" s="18" t="s">
        <v>14</v>
      </c>
      <c r="D715" s="26" t="s">
        <v>961</v>
      </c>
      <c r="E715" s="4" t="str">
        <f>'проверки полей'!A41</f>
        <v>Наличие префикса +7</v>
      </c>
      <c r="F715" s="56" t="str">
        <f>'проверки полей'!C41</f>
        <v>t-1</v>
      </c>
      <c r="G715" s="242">
        <f>'проверки полей'!B41</f>
        <v>1234567890</v>
      </c>
      <c r="H715" s="27" t="s">
        <v>253</v>
      </c>
      <c r="I715" s="8"/>
      <c r="J715" s="21"/>
      <c r="K715" s="8"/>
      <c r="L715" s="8"/>
      <c r="M715" s="8"/>
      <c r="N715" s="8"/>
      <c r="O715" s="8"/>
      <c r="P715" s="8"/>
      <c r="Q715" s="8"/>
      <c r="R715" s="8"/>
    </row>
    <row r="716">
      <c r="A716" s="194" t="str">
        <f t="shared" ref="A716:B716" si="340">A128</f>
        <v>2. Ограничение по количеству цифр в вводимом номере телефона (11 цифр)</v>
      </c>
      <c r="B716" s="194" t="str">
        <f t="shared" si="340"/>
        <v>ID1.3.1.1.2</v>
      </c>
      <c r="C716" s="18" t="s">
        <v>14</v>
      </c>
      <c r="D716" s="26" t="s">
        <v>962</v>
      </c>
      <c r="E716" s="4" t="str">
        <f>'проверки полей'!A42</f>
        <v>Количество цифр, принимаемых полем</v>
      </c>
      <c r="F716" s="56" t="str">
        <f>'проверки полей'!C42</f>
        <v>t-2</v>
      </c>
      <c r="G716" s="242">
        <f>'проверки полей'!B42</f>
        <v>1234567890</v>
      </c>
      <c r="H716" s="27" t="s">
        <v>253</v>
      </c>
      <c r="I716" s="8"/>
      <c r="J716" s="21"/>
      <c r="K716" s="8"/>
      <c r="L716" s="8"/>
      <c r="M716" s="8"/>
      <c r="N716" s="8"/>
      <c r="O716" s="8"/>
      <c r="P716" s="8"/>
      <c r="Q716" s="8"/>
      <c r="R716" s="8"/>
    </row>
    <row r="717">
      <c r="A717" s="194" t="str">
        <f t="shared" ref="A717:B717" si="341">A129</f>
        <v>3. При вставке скопированного номера из 11 цифр и более, цифра, стоящая после 11ой (с учетом +7) обрезается</v>
      </c>
      <c r="B717" s="194" t="str">
        <f t="shared" si="341"/>
        <v>ID1.3.1.1.3</v>
      </c>
      <c r="C717" s="18" t="s">
        <v>14</v>
      </c>
      <c r="D717" s="26" t="s">
        <v>963</v>
      </c>
      <c r="E717" s="4" t="str">
        <f>'проверки полей'!A43</f>
        <v>Проверка поля ввода tel при вставке номера</v>
      </c>
      <c r="F717" s="56" t="str">
        <f>'проверки полей'!C43</f>
        <v>t-3</v>
      </c>
      <c r="G717" s="242" t="str">
        <f>'проверки полей'!B43</f>
        <v>ctrl+v 12345678900</v>
      </c>
      <c r="H717" s="27" t="s">
        <v>253</v>
      </c>
      <c r="I717" s="8"/>
      <c r="J717" s="21"/>
      <c r="K717" s="8"/>
      <c r="L717" s="8"/>
      <c r="M717" s="8"/>
      <c r="N717" s="8"/>
      <c r="O717" s="8"/>
      <c r="P717" s="8"/>
      <c r="Q717" s="8"/>
      <c r="R717" s="8"/>
    </row>
    <row r="718">
      <c r="A718" s="44" t="str">
        <f t="shared" ref="A718:B718" si="342">A130</f>
        <v>4. Запрещено вводить телефон в неверном формате, буквы и спецсимволы</v>
      </c>
      <c r="B718" s="44" t="str">
        <f t="shared" si="342"/>
        <v>ID1.3.1.1.4</v>
      </c>
      <c r="C718" s="18" t="s">
        <v>14</v>
      </c>
      <c r="D718" s="26" t="s">
        <v>965</v>
      </c>
      <c r="E718" s="4" t="str">
        <f>'проверки полей'!A44</f>
        <v>Запрет к вводу цифр в поле ввода tel</v>
      </c>
      <c r="F718" s="56" t="str">
        <f>'проверки полей'!C44</f>
        <v>t-4</v>
      </c>
      <c r="G718" s="242">
        <f>'проверки полей'!B44</f>
        <v>12345678</v>
      </c>
      <c r="H718" s="27" t="s">
        <v>253</v>
      </c>
      <c r="I718" s="8"/>
      <c r="J718" s="21"/>
      <c r="K718" s="8"/>
      <c r="L718" s="8"/>
      <c r="M718" s="8"/>
      <c r="N718" s="8"/>
      <c r="O718" s="8"/>
      <c r="P718" s="8"/>
      <c r="Q718" s="8"/>
      <c r="R718" s="8"/>
    </row>
    <row r="719">
      <c r="C719" s="18" t="s">
        <v>14</v>
      </c>
      <c r="D719" s="26" t="s">
        <v>966</v>
      </c>
      <c r="E719" s="4" t="str">
        <f>'проверки полей'!A45</f>
        <v>Запрет к вводу букв в поле ввода tel</v>
      </c>
      <c r="F719" s="56" t="str">
        <f>'проверки полей'!C45</f>
        <v>t-5</v>
      </c>
      <c r="G719" s="242" t="str">
        <f>'проверки полей'!B45</f>
        <v>asdfgфыва</v>
      </c>
      <c r="H719" s="27" t="s">
        <v>253</v>
      </c>
      <c r="I719" s="8"/>
      <c r="J719" s="21"/>
      <c r="K719" s="8"/>
      <c r="L719" s="8"/>
      <c r="M719" s="8"/>
      <c r="N719" s="8"/>
      <c r="O719" s="8"/>
      <c r="P719" s="8"/>
      <c r="Q719" s="8"/>
      <c r="R719" s="8"/>
    </row>
    <row r="720">
      <c r="A720" s="194" t="str">
        <f t="shared" ref="A720:B720" si="343">A131</f>
        <v>5. При оставлении поля пустым и нажатии на кнопку "Отправить" поле подсвечивается красным цветом</v>
      </c>
      <c r="B720" s="194" t="str">
        <f t="shared" si="343"/>
        <v>ID1.3.1.1.5</v>
      </c>
      <c r="C720" s="18" t="s">
        <v>14</v>
      </c>
      <c r="D720" s="26" t="s">
        <v>967</v>
      </c>
      <c r="E720" s="4" t="str">
        <f>'проверки полей'!A46</f>
        <v>Пустое поле для ввода телефона</v>
      </c>
      <c r="F720" s="56" t="str">
        <f>'проверки полей'!C46</f>
        <v>t-6</v>
      </c>
      <c r="G720" s="242" t="str">
        <f>'проверки полей'!B46</f>
        <v>пустое поле tel</v>
      </c>
      <c r="H720" s="27" t="s">
        <v>253</v>
      </c>
      <c r="I720" s="8"/>
      <c r="J720" s="21"/>
      <c r="K720" s="8"/>
      <c r="L720" s="8"/>
      <c r="M720" s="8"/>
      <c r="N720" s="8"/>
      <c r="O720" s="8"/>
      <c r="P720" s="8"/>
      <c r="Q720" s="8"/>
      <c r="R720" s="8"/>
    </row>
    <row r="721" ht="34.5" customHeight="1">
      <c r="A721" s="55" t="s">
        <v>969</v>
      </c>
      <c r="B721" s="26" t="str">
        <f>'рабочая форма матрица трассиров'!B325</f>
        <v>ID1.6.3.1.1.3</v>
      </c>
      <c r="C721" s="18"/>
      <c r="D721" s="130"/>
      <c r="E721" s="4" t="s">
        <v>370</v>
      </c>
      <c r="G721" s="8"/>
      <c r="H721" s="8"/>
      <c r="I721" s="8"/>
      <c r="J721" s="21"/>
      <c r="K721" s="8"/>
      <c r="L721" s="8"/>
      <c r="M721" s="8"/>
      <c r="N721" s="8"/>
      <c r="O721" s="8"/>
      <c r="P721" s="8"/>
      <c r="Q721" s="8"/>
      <c r="R721" s="8"/>
    </row>
    <row r="722" ht="34.5" customHeight="1">
      <c r="A722" s="194" t="str">
        <f t="shared" ref="A722:A723" si="344">A222</f>
        <v>1.Это Combobox, содержит плейсхолдер "Ваш email" и кнопку внутри </v>
      </c>
      <c r="B722" s="55" t="s">
        <v>162</v>
      </c>
      <c r="C722" s="18" t="s">
        <v>14</v>
      </c>
      <c r="D722" s="26" t="s">
        <v>970</v>
      </c>
      <c r="E722" s="20" t="str">
        <f>'проверки полей'!A50</f>
        <v>Проверка наличия плейсхолдера "Ваш email" и кнопки внутри</v>
      </c>
      <c r="F722" s="56" t="str">
        <f>'проверки полей'!C50</f>
        <v>i-1</v>
      </c>
      <c r="G722" s="8" t="str">
        <f>'проверки полей'!B50</f>
        <v/>
      </c>
      <c r="H722" s="27" t="s">
        <v>253</v>
      </c>
      <c r="I722" s="8"/>
      <c r="J722" s="21"/>
      <c r="K722" s="8"/>
      <c r="L722" s="8"/>
      <c r="M722" s="8"/>
      <c r="N722" s="8"/>
      <c r="O722" s="8"/>
      <c r="P722" s="8"/>
      <c r="Q722" s="8"/>
      <c r="R722" s="8"/>
    </row>
    <row r="723" ht="34.5" customHeight="1">
      <c r="A723" s="44" t="str">
        <f t="shared" si="344"/>
        <v>2.Поле содержит маску с обязательными атрибутами - "собака" и "точка"</v>
      </c>
      <c r="B723" s="232" t="s">
        <v>165</v>
      </c>
      <c r="C723" s="18" t="s">
        <v>14</v>
      </c>
      <c r="D723" s="26" t="s">
        <v>971</v>
      </c>
      <c r="E723" s="20" t="str">
        <f>'проверки полей'!A51</f>
        <v>Ввод email с обязательными атрибутами - "собака" и точка с точкой и тире в именной области</v>
      </c>
      <c r="F723" s="56" t="str">
        <f>'проверки полей'!C51</f>
        <v>i-2</v>
      </c>
      <c r="G723" s="8" t="str">
        <f>'проверки полей'!B51</f>
        <v>t.est-t@yandex.ru</v>
      </c>
      <c r="H723" s="27" t="s">
        <v>253</v>
      </c>
      <c r="I723" s="8"/>
      <c r="J723" s="21"/>
      <c r="K723" s="8"/>
      <c r="L723" s="8"/>
      <c r="M723" s="8"/>
      <c r="N723" s="8"/>
      <c r="O723" s="8"/>
      <c r="P723" s="8"/>
      <c r="Q723" s="8"/>
      <c r="R723" s="8"/>
    </row>
    <row r="724" ht="34.5" customHeight="1">
      <c r="C724" s="18" t="s">
        <v>14</v>
      </c>
      <c r="D724" s="26" t="s">
        <v>972</v>
      </c>
      <c r="E724" s="20" t="str">
        <f>'проверки полей'!A52</f>
        <v>Ввод email с обязательными атрибутами - "собака" и точка с доменом на кириллице</v>
      </c>
      <c r="F724" s="56" t="str">
        <f>'проверки полей'!C52</f>
        <v>i-3</v>
      </c>
      <c r="G724" s="8" t="str">
        <f>'проверки полей'!B52</f>
        <v>login_22@домен.рф</v>
      </c>
      <c r="H724" s="27" t="s">
        <v>253</v>
      </c>
      <c r="I724" s="8"/>
      <c r="J724" s="21"/>
      <c r="K724" s="8"/>
      <c r="L724" s="8"/>
      <c r="M724" s="8"/>
      <c r="N724" s="8"/>
      <c r="O724" s="8"/>
      <c r="P724" s="8"/>
      <c r="Q724" s="8"/>
      <c r="R724" s="8"/>
    </row>
    <row r="725" ht="34.5" customHeight="1">
      <c r="C725" s="18" t="s">
        <v>14</v>
      </c>
      <c r="D725" s="26" t="s">
        <v>973</v>
      </c>
      <c r="E725" s="20" t="str">
        <f>'проверки полей'!A53</f>
        <v>Ввод email с обязательными атрибутами - "собака" и точка с одной буквой в именной части</v>
      </c>
      <c r="F725" s="56" t="str">
        <f>'проверки полей'!C53</f>
        <v>i-4</v>
      </c>
      <c r="G725" s="8" t="str">
        <f>'проверки полей'!B53</f>
        <v>t@gmail.рф</v>
      </c>
      <c r="H725" s="27" t="s">
        <v>253</v>
      </c>
      <c r="I725" s="8"/>
      <c r="J725" s="21"/>
      <c r="K725" s="8"/>
      <c r="L725" s="8"/>
      <c r="M725" s="8"/>
      <c r="N725" s="8"/>
      <c r="O725" s="8"/>
      <c r="P725" s="8"/>
      <c r="Q725" s="8"/>
      <c r="R725" s="8"/>
    </row>
    <row r="726" ht="34.5" customHeight="1">
      <c r="A726" s="61" t="str">
        <f t="shared" ref="A726:B726" si="345">A224</f>
        <v>3. При незаполнении или некорректном заполнении поля, оно подсвечивается красным</v>
      </c>
      <c r="B726" s="44" t="str">
        <f t="shared" si="345"/>
        <v>ID1.2.7.2.5</v>
      </c>
      <c r="C726" s="18" t="s">
        <v>14</v>
      </c>
      <c r="D726" s="26" t="s">
        <v>974</v>
      </c>
      <c r="E726" s="20" t="str">
        <f>'проверки полей'!A54</f>
        <v>Подсвечивание поля email при оставлении пустым</v>
      </c>
      <c r="F726" s="56" t="str">
        <f>'проверки полей'!C54</f>
        <v>i-5</v>
      </c>
      <c r="G726" s="8" t="str">
        <f>'проверки полей'!B54</f>
        <v>пустое поле</v>
      </c>
      <c r="H726" s="27" t="s">
        <v>253</v>
      </c>
      <c r="I726" s="8"/>
      <c r="J726" s="21"/>
      <c r="K726" s="8"/>
      <c r="L726" s="8"/>
      <c r="M726" s="8"/>
      <c r="N726" s="8"/>
      <c r="O726" s="8"/>
      <c r="P726" s="8"/>
      <c r="Q726" s="8"/>
      <c r="R726" s="8"/>
    </row>
    <row r="727" ht="34.5" customHeight="1">
      <c r="A727" s="53"/>
      <c r="C727" s="18" t="s">
        <v>14</v>
      </c>
      <c r="D727" s="26" t="s">
        <v>975</v>
      </c>
      <c r="E727" s="20" t="str">
        <f>'проверки полей'!A55</f>
        <v>Подсвечивание поля email при проставлении пробелов</v>
      </c>
      <c r="F727" s="56" t="str">
        <f>'проверки полей'!C55</f>
        <v>i-6</v>
      </c>
      <c r="G727" s="8" t="str">
        <f>'проверки полей'!B55</f>
        <v>только пробелы</v>
      </c>
      <c r="H727" s="27" t="s">
        <v>253</v>
      </c>
      <c r="I727" s="8"/>
      <c r="J727" s="21"/>
      <c r="K727" s="8"/>
      <c r="L727" s="8"/>
      <c r="M727" s="8"/>
      <c r="N727" s="8"/>
      <c r="O727" s="8"/>
      <c r="P727" s="8"/>
      <c r="Q727" s="8"/>
      <c r="R727" s="8"/>
    </row>
    <row r="728" ht="34.5" customHeight="1">
      <c r="A728" s="61" t="s">
        <v>976</v>
      </c>
      <c r="B728" s="44" t="s">
        <v>977</v>
      </c>
      <c r="C728" s="18" t="s">
        <v>14</v>
      </c>
      <c r="D728" s="26" t="s">
        <v>978</v>
      </c>
      <c r="E728" s="20" t="s">
        <v>979</v>
      </c>
      <c r="F728" s="56" t="str">
        <f>'проверки полей'!C56</f>
        <v>i-7</v>
      </c>
      <c r="G728" s="8" t="str">
        <f>'проверки полей'!B56</f>
        <v>t.est-t@yandex</v>
      </c>
      <c r="H728" s="27" t="s">
        <v>253</v>
      </c>
      <c r="I728" s="8"/>
      <c r="J728" s="45" t="s">
        <v>543</v>
      </c>
      <c r="K728" s="8"/>
      <c r="L728" s="8"/>
      <c r="M728" s="8"/>
      <c r="N728" s="8"/>
      <c r="O728" s="8"/>
      <c r="P728" s="8"/>
      <c r="Q728" s="8"/>
      <c r="R728" s="8"/>
    </row>
    <row r="729">
      <c r="A729" s="316" t="str">
        <f>'рабочая форма матрица трассиров'!A326</f>
        <v>2. Доставка</v>
      </c>
      <c r="B729" s="44"/>
      <c r="C729" s="20"/>
      <c r="D729" s="4"/>
      <c r="E729" s="4"/>
      <c r="G729" s="8"/>
      <c r="H729" s="8"/>
      <c r="I729" s="8"/>
      <c r="J729" s="21"/>
      <c r="K729" s="8"/>
      <c r="L729" s="8"/>
      <c r="M729" s="8"/>
      <c r="N729" s="8"/>
      <c r="O729" s="8"/>
      <c r="P729" s="8"/>
      <c r="Q729" s="8"/>
      <c r="R729" s="8"/>
    </row>
    <row r="730">
      <c r="A730" s="90" t="str">
        <f>'рабочая форма матрица трассиров'!D332</f>
        <v>Содержит: </v>
      </c>
      <c r="B730" s="17" t="s">
        <v>980</v>
      </c>
      <c r="C730" s="18" t="s">
        <v>14</v>
      </c>
      <c r="D730" s="26" t="s">
        <v>981</v>
      </c>
      <c r="E730" s="20" t="s">
        <v>982</v>
      </c>
      <c r="G730" s="8"/>
      <c r="H730" s="27" t="s">
        <v>253</v>
      </c>
      <c r="I730" s="8"/>
      <c r="J730" s="21"/>
      <c r="K730" s="8"/>
      <c r="L730" s="8"/>
      <c r="M730" s="8"/>
      <c r="N730" s="8"/>
      <c r="O730" s="8"/>
      <c r="P730" s="8"/>
      <c r="Q730" s="8"/>
      <c r="R730" s="8"/>
    </row>
    <row r="731">
      <c r="A731" s="90" t="str">
        <f>'рабочая форма матрица трассиров'!D333</f>
        <v>- радиобатон Самовывоз/Постамат/Курьером/Экспресс</v>
      </c>
      <c r="B731" s="41"/>
      <c r="G731" s="8"/>
      <c r="I731" s="8"/>
      <c r="J731" s="21"/>
      <c r="K731" s="8"/>
      <c r="L731" s="8"/>
      <c r="M731" s="8"/>
      <c r="N731" s="8"/>
      <c r="O731" s="8"/>
      <c r="P731" s="8"/>
      <c r="Q731" s="8"/>
      <c r="R731" s="8"/>
    </row>
    <row r="732">
      <c r="A732" s="90" t="str">
        <f>'рабочая форма матрица трассиров'!D334</f>
        <v>- блок с информацией по каждому из способов доставки</v>
      </c>
      <c r="B732" s="41"/>
      <c r="G732" s="8"/>
      <c r="I732" s="8"/>
      <c r="J732" s="21"/>
      <c r="K732" s="8"/>
      <c r="L732" s="8"/>
      <c r="M732" s="8"/>
      <c r="N732" s="8"/>
      <c r="O732" s="8"/>
      <c r="P732" s="8"/>
      <c r="Q732" s="8"/>
      <c r="R732" s="8"/>
    </row>
    <row r="733">
      <c r="A733" s="90" t="str">
        <f>'рабочая форма матрица трассиров'!D335</f>
        <v>Информация по каждому из способов доставки изменяется в зависимости от способа доставки</v>
      </c>
      <c r="B733" s="17" t="s">
        <v>983</v>
      </c>
      <c r="G733" s="8"/>
      <c r="I733" s="8"/>
      <c r="J733" s="21"/>
      <c r="K733" s="8"/>
      <c r="L733" s="8"/>
      <c r="M733" s="8"/>
      <c r="N733" s="8"/>
      <c r="O733" s="8"/>
      <c r="P733" s="8"/>
      <c r="Q733" s="8"/>
      <c r="R733" s="8"/>
    </row>
    <row r="734">
      <c r="A734" s="745" t="str">
        <f>'рабочая форма матрица трассиров'!D336</f>
        <v>Доставка "Самовывоз":</v>
      </c>
      <c r="B734" s="17" t="s">
        <v>984</v>
      </c>
      <c r="C734" s="18" t="s">
        <v>14</v>
      </c>
      <c r="D734" s="36" t="s">
        <v>985</v>
      </c>
      <c r="E734" s="51" t="s">
        <v>986</v>
      </c>
      <c r="G734" s="8"/>
      <c r="H734" s="27" t="s">
        <v>253</v>
      </c>
      <c r="I734" s="8"/>
      <c r="J734" s="21"/>
      <c r="K734" s="8"/>
      <c r="L734" s="8"/>
      <c r="M734" s="8"/>
      <c r="N734" s="8"/>
      <c r="O734" s="8"/>
      <c r="P734" s="8"/>
      <c r="Q734" s="8"/>
      <c r="R734" s="8"/>
    </row>
    <row r="735">
      <c r="A735" s="746" t="str">
        <f>'рабочая форма матрица трассиров'!D337</f>
        <v>- отображается информация с адресом магазина и интегрированная Яндекс-карта</v>
      </c>
      <c r="B735" s="41"/>
      <c r="C735" s="18" t="s">
        <v>14</v>
      </c>
      <c r="D735" s="36" t="s">
        <v>987</v>
      </c>
      <c r="E735" s="51" t="s">
        <v>988</v>
      </c>
      <c r="G735" s="8"/>
      <c r="H735" s="27" t="s">
        <v>253</v>
      </c>
      <c r="I735" s="8"/>
      <c r="J735" s="21"/>
      <c r="K735" s="8"/>
      <c r="L735" s="8"/>
      <c r="M735" s="8"/>
      <c r="N735" s="8"/>
      <c r="O735" s="8"/>
      <c r="P735" s="8"/>
      <c r="Q735" s="8"/>
      <c r="R735" s="8"/>
    </row>
    <row r="736">
      <c r="A736" s="746" t="str">
        <f>'рабочая форма матрица трассиров'!D338</f>
        <v>- появляется возможность выбрать оплату наличными или картой при получении в магазине iSpot</v>
      </c>
      <c r="B736" s="41"/>
      <c r="C736" s="18" t="s">
        <v>14</v>
      </c>
      <c r="D736" s="36" t="s">
        <v>989</v>
      </c>
      <c r="E736" s="26" t="s">
        <v>990</v>
      </c>
      <c r="G736" s="8"/>
      <c r="H736" s="27" t="s">
        <v>253</v>
      </c>
      <c r="I736" s="8"/>
      <c r="J736" s="21"/>
      <c r="K736" s="8"/>
      <c r="L736" s="8"/>
      <c r="M736" s="8"/>
      <c r="N736" s="8"/>
      <c r="O736" s="8"/>
      <c r="P736" s="8"/>
      <c r="Q736" s="8"/>
      <c r="R736" s="8"/>
    </row>
    <row r="737">
      <c r="A737" s="746" t="str">
        <f>'рабочая форма матрица трассиров'!D339</f>
        <v>При выборе способа доставки "Самовывоз" и  нажатия на кнопку "Оформить заказ" пользователь видит сообщение системы: "Заказ № spt-&lt;номер&gt; успешно оформлен.
Мы свяжемся с вами для подтверждения заказа с 10:00 до 22:00"</v>
      </c>
      <c r="B737" s="17" t="s">
        <v>991</v>
      </c>
      <c r="C737" s="18" t="s">
        <v>14</v>
      </c>
      <c r="D737" s="26" t="s">
        <v>992</v>
      </c>
      <c r="E737" s="20" t="s">
        <v>993</v>
      </c>
      <c r="G737" s="8"/>
      <c r="H737" s="27" t="s">
        <v>253</v>
      </c>
      <c r="I737" s="8"/>
      <c r="J737" s="45" t="s">
        <v>543</v>
      </c>
      <c r="K737" s="8"/>
      <c r="L737" s="8"/>
      <c r="M737" s="8"/>
      <c r="N737" s="8"/>
      <c r="O737" s="8"/>
      <c r="P737" s="8"/>
      <c r="Q737" s="8"/>
      <c r="R737" s="8"/>
    </row>
    <row r="738">
      <c r="A738" s="745" t="str">
        <f>'рабочая форма матрица трассиров'!D340</f>
        <v>Доставка "Постамат Boxberry": </v>
      </c>
      <c r="B738" s="26" t="s">
        <v>994</v>
      </c>
      <c r="C738" s="18" t="s">
        <v>14</v>
      </c>
      <c r="D738" s="36" t="s">
        <v>995</v>
      </c>
      <c r="E738" s="20" t="s">
        <v>996</v>
      </c>
      <c r="G738" s="8"/>
      <c r="H738" s="27" t="s">
        <v>253</v>
      </c>
      <c r="I738" s="8"/>
      <c r="J738" s="21"/>
      <c r="K738" s="8"/>
      <c r="L738" s="8"/>
      <c r="M738" s="8"/>
      <c r="N738" s="8"/>
      <c r="O738" s="8"/>
      <c r="P738" s="8"/>
      <c r="Q738" s="8"/>
      <c r="R738" s="8"/>
    </row>
    <row r="739">
      <c r="A739" s="746" t="str">
        <f>'рабочая форма матрица трассиров'!D341</f>
        <v>1) отображается информация с возможностью доставки и кнопка "Выбрать"</v>
      </c>
      <c r="G739" s="8"/>
      <c r="I739" s="8"/>
      <c r="J739" s="21"/>
      <c r="K739" s="8"/>
      <c r="L739" s="8"/>
      <c r="M739" s="8"/>
      <c r="N739" s="8"/>
      <c r="O739" s="8"/>
      <c r="P739" s="8"/>
      <c r="Q739" s="8"/>
      <c r="R739" s="8"/>
    </row>
    <row r="740">
      <c r="A740" s="746" t="str">
        <f>'рабочая форма матрица трассиров'!D342</f>
        <v>2) при нажатии на кнопку "Выбрать" открывается интегрированная Яндекс-карта с возможностью выбора отделения "Boxberry"</v>
      </c>
      <c r="C740" s="18" t="s">
        <v>14</v>
      </c>
      <c r="D740" s="4" t="s">
        <v>997</v>
      </c>
      <c r="E740" s="26" t="s">
        <v>998</v>
      </c>
      <c r="G740" s="8"/>
      <c r="H740" s="27" t="s">
        <v>253</v>
      </c>
      <c r="I740" s="8"/>
      <c r="J740" s="21"/>
      <c r="K740" s="8"/>
      <c r="L740" s="8"/>
      <c r="M740" s="8"/>
      <c r="N740" s="8"/>
      <c r="O740" s="8"/>
      <c r="P740" s="8"/>
      <c r="Q740" s="8"/>
      <c r="R740" s="8"/>
    </row>
    <row r="741">
      <c r="A741" s="746" t="str">
        <f>'рабочая форма матрица трассиров'!D343</f>
        <v>3) при выборе в Яндекс-карте конкретного отделения информация о нем добавляется в блок с информацией по способу доставки</v>
      </c>
      <c r="C741" s="18" t="s">
        <v>14</v>
      </c>
      <c r="D741" s="4" t="s">
        <v>999</v>
      </c>
      <c r="E741" s="51" t="s">
        <v>1000</v>
      </c>
      <c r="G741" s="8"/>
      <c r="H741" s="27" t="s">
        <v>253</v>
      </c>
      <c r="I741" s="8"/>
      <c r="J741" s="21"/>
      <c r="K741" s="8"/>
      <c r="L741" s="8"/>
      <c r="M741" s="8"/>
      <c r="N741" s="8"/>
      <c r="O741" s="8"/>
      <c r="P741" s="8"/>
      <c r="Q741" s="8"/>
      <c r="R741" s="8"/>
    </row>
    <row r="742">
      <c r="A742" s="746" t="str">
        <f>'рабочая форма матрица трассиров'!D344</f>
        <v>4) после выбора на карте отделения доставки, кнопка "Выбрать" меняется на кнопку "Изменить"</v>
      </c>
      <c r="C742" s="18" t="s">
        <v>14</v>
      </c>
      <c r="D742" s="36" t="s">
        <v>1001</v>
      </c>
      <c r="E742" s="26" t="s">
        <v>1002</v>
      </c>
      <c r="G742" s="8"/>
      <c r="H742" s="27" t="s">
        <v>253</v>
      </c>
      <c r="I742" s="8"/>
      <c r="J742" s="21"/>
      <c r="K742" s="8"/>
      <c r="L742" s="8"/>
      <c r="M742" s="8"/>
      <c r="N742" s="8"/>
      <c r="O742" s="8"/>
      <c r="P742" s="8"/>
      <c r="Q742" s="8"/>
      <c r="R742" s="8"/>
    </row>
    <row r="743">
      <c r="A743" s="746" t="str">
        <f>'рабочая форма матрица трассиров'!D345</f>
        <v>5) при наведении на кнопку "Выбрать"  цвет кнопки меняется с голубого на прозрачный ( с #0081ff на #fff)</v>
      </c>
      <c r="G743" s="8"/>
      <c r="I743" s="8"/>
      <c r="J743" s="21"/>
      <c r="K743" s="8"/>
      <c r="L743" s="8"/>
      <c r="M743" s="8"/>
      <c r="N743" s="8"/>
      <c r="O743" s="8"/>
      <c r="P743" s="8"/>
      <c r="Q743" s="8"/>
      <c r="R743" s="8"/>
    </row>
    <row r="744">
      <c r="A744" s="759" t="str">
        <f>'рабочая форма матрица трассиров'!D346</f>
        <v>При наведении курсора на кнопку "Выбрать" цвет текста меняется с белого на голубой  ( с #fff на  #0081ff)</v>
      </c>
      <c r="B744" s="26" t="s">
        <v>1003</v>
      </c>
      <c r="G744" s="8"/>
      <c r="I744" s="8"/>
      <c r="J744" s="21"/>
      <c r="K744" s="8"/>
      <c r="L744" s="8"/>
      <c r="M744" s="8"/>
      <c r="N744" s="8"/>
      <c r="O744" s="8"/>
      <c r="P744" s="8"/>
      <c r="Q744" s="8"/>
      <c r="R744" s="8"/>
    </row>
    <row r="745">
      <c r="A745" s="90" t="str">
        <f>'рабочая форма матрица трассиров'!D347</f>
        <v>"Доставка курьером": отображаются поля для ввода адреса доставки:</v>
      </c>
      <c r="B745" s="17" t="s">
        <v>1004</v>
      </c>
      <c r="C745" s="18" t="s">
        <v>14</v>
      </c>
      <c r="D745" s="4" t="s">
        <v>1005</v>
      </c>
      <c r="E745" s="51" t="s">
        <v>1006</v>
      </c>
      <c r="H745" s="27" t="s">
        <v>253</v>
      </c>
      <c r="I745" s="8"/>
      <c r="J745" s="21"/>
      <c r="K745" s="8"/>
      <c r="L745" s="8"/>
      <c r="M745" s="8"/>
      <c r="N745" s="8"/>
      <c r="O745" s="8"/>
      <c r="P745" s="8"/>
      <c r="Q745" s="8"/>
      <c r="R745" s="8"/>
    </row>
    <row r="746">
      <c r="A746" s="90" t="str">
        <f>'рабочая форма матрица трассиров'!D348</f>
        <v>- предзаполненное поле ввода "Страна"</v>
      </c>
      <c r="B746" s="41"/>
      <c r="C746" s="18" t="s">
        <v>14</v>
      </c>
      <c r="D746" s="26" t="s">
        <v>1007</v>
      </c>
      <c r="E746" s="26" t="s">
        <v>1008</v>
      </c>
      <c r="G746" s="8"/>
      <c r="H746" s="27" t="s">
        <v>253</v>
      </c>
      <c r="I746" s="8"/>
      <c r="J746" s="21"/>
      <c r="K746" s="8"/>
      <c r="L746" s="8"/>
      <c r="M746" s="8"/>
      <c r="N746" s="8"/>
      <c r="O746" s="8"/>
      <c r="P746" s="8"/>
      <c r="Q746" s="8"/>
      <c r="R746" s="8"/>
    </row>
    <row r="747">
      <c r="A747" s="90" t="str">
        <f>'рабочая форма матрица трассиров'!D349</f>
        <v>- предзаполненное поле ввода "Город"</v>
      </c>
      <c r="B747" s="41"/>
      <c r="G747" s="8"/>
      <c r="I747" s="8"/>
      <c r="J747" s="21"/>
      <c r="K747" s="8"/>
      <c r="L747" s="8"/>
      <c r="M747" s="8"/>
      <c r="N747" s="8"/>
      <c r="O747" s="8"/>
      <c r="P747" s="8"/>
      <c r="Q747" s="8"/>
      <c r="R747" s="8"/>
    </row>
    <row r="748">
      <c r="A748" s="90" t="str">
        <f>'рабочая форма матрица трассиров'!D350</f>
        <v>- поле ввода "Индекс" </v>
      </c>
      <c r="B748" s="41"/>
      <c r="G748" s="8"/>
      <c r="I748" s="8"/>
      <c r="J748" s="21"/>
      <c r="K748" s="8"/>
      <c r="L748" s="8"/>
      <c r="M748" s="8"/>
      <c r="N748" s="8"/>
      <c r="O748" s="8"/>
      <c r="P748" s="8"/>
      <c r="Q748" s="8"/>
      <c r="R748" s="8"/>
    </row>
    <row r="749">
      <c r="A749" s="90" t="str">
        <f>'рабочая форма матрица трассиров'!D351</f>
        <v>- поле ввода "Улица" </v>
      </c>
      <c r="B749" s="41"/>
      <c r="G749" s="8"/>
      <c r="I749" s="8"/>
      <c r="J749" s="21"/>
      <c r="K749" s="8"/>
      <c r="L749" s="8"/>
      <c r="M749" s="8"/>
      <c r="N749" s="8"/>
      <c r="O749" s="8"/>
      <c r="P749" s="8"/>
      <c r="Q749" s="8"/>
      <c r="R749" s="8"/>
    </row>
    <row r="750">
      <c r="A750" s="90" t="str">
        <f>'рабочая форма матрица трассиров'!D352</f>
        <v>- поле ввода "Номер дома"  </v>
      </c>
      <c r="B750" s="41"/>
      <c r="G750" s="8"/>
      <c r="I750" s="8"/>
      <c r="J750" s="21"/>
      <c r="K750" s="8"/>
      <c r="L750" s="8"/>
      <c r="M750" s="8"/>
      <c r="N750" s="8"/>
      <c r="O750" s="8"/>
      <c r="P750" s="8"/>
      <c r="Q750" s="8"/>
      <c r="R750" s="8"/>
    </row>
    <row r="751">
      <c r="A751" s="90" t="str">
        <f>'рабочая форма матрица трассиров'!D353</f>
        <v>- поле ввода "Строение"  </v>
      </c>
      <c r="B751" s="41"/>
      <c r="G751" s="8"/>
      <c r="I751" s="8"/>
      <c r="J751" s="21"/>
      <c r="K751" s="8"/>
      <c r="L751" s="8"/>
      <c r="M751" s="8"/>
      <c r="N751" s="8"/>
      <c r="O751" s="8"/>
      <c r="P751" s="8"/>
      <c r="Q751" s="8"/>
      <c r="R751" s="8"/>
    </row>
    <row r="752">
      <c r="A752" s="90" t="str">
        <f>'рабочая форма матрица трассиров'!D354</f>
        <v>- поле ввода "Корпус" </v>
      </c>
      <c r="B752" s="41"/>
      <c r="G752" s="8"/>
      <c r="I752" s="8"/>
      <c r="J752" s="21"/>
      <c r="K752" s="8"/>
      <c r="L752" s="8"/>
      <c r="M752" s="8"/>
      <c r="N752" s="8"/>
      <c r="O752" s="8"/>
      <c r="P752" s="8"/>
      <c r="Q752" s="8"/>
      <c r="R752" s="8"/>
    </row>
    <row r="753">
      <c r="A753" s="90" t="str">
        <f>'рабочая форма матрица трассиров'!D355</f>
        <v>- поле ввода "Квартира"  </v>
      </c>
      <c r="B753" s="41"/>
      <c r="G753" s="8"/>
      <c r="I753" s="8"/>
      <c r="J753" s="21"/>
      <c r="K753" s="8"/>
      <c r="L753" s="8"/>
      <c r="M753" s="8"/>
      <c r="N753" s="8"/>
      <c r="O753" s="8"/>
      <c r="P753" s="8"/>
      <c r="Q753" s="8"/>
      <c r="R753" s="8"/>
    </row>
    <row r="754">
      <c r="A754" s="90" t="str">
        <f>'рабочая форма матрица трассиров'!D356</f>
        <v>Поле ввода "Индекс" принимает любые значения при локации Санкт-Петербург</v>
      </c>
      <c r="B754" s="17" t="s">
        <v>1009</v>
      </c>
      <c r="C754" s="18" t="s">
        <v>14</v>
      </c>
      <c r="D754" s="36" t="s">
        <v>1010</v>
      </c>
      <c r="E754" s="20" t="s">
        <v>1011</v>
      </c>
      <c r="H754" s="27" t="s">
        <v>253</v>
      </c>
      <c r="I754" s="8"/>
      <c r="J754" s="760" t="s">
        <v>1017</v>
      </c>
      <c r="K754" s="8" t="s">
        <v>4286</v>
      </c>
      <c r="L754" s="8"/>
      <c r="M754" s="8"/>
      <c r="N754" s="8"/>
      <c r="O754" s="8"/>
      <c r="P754" s="8"/>
      <c r="Q754" s="8"/>
      <c r="R754" s="8"/>
    </row>
    <row r="755">
      <c r="A755" s="90" t="str">
        <f>'рабочая форма матрица трассиров'!D357</f>
        <v>Поле ввода "Индекс" принимает только те значения, которые соответствуют реальным индексам города при локации  отличной от Санкт-Петербурга</v>
      </c>
      <c r="B755" s="17" t="s">
        <v>1012</v>
      </c>
      <c r="C755" s="18" t="s">
        <v>14</v>
      </c>
      <c r="D755" s="165" t="s">
        <v>1013</v>
      </c>
      <c r="E755" s="20" t="s">
        <v>1014</v>
      </c>
      <c r="H755" s="27" t="s">
        <v>253</v>
      </c>
      <c r="I755" s="8"/>
      <c r="J755" s="760" t="s">
        <v>1017</v>
      </c>
      <c r="K755" s="8"/>
      <c r="L755" s="8"/>
      <c r="M755" s="8"/>
      <c r="N755" s="8"/>
      <c r="O755" s="8"/>
      <c r="P755" s="8"/>
      <c r="Q755" s="8"/>
      <c r="R755" s="8"/>
    </row>
    <row r="756">
      <c r="A756" s="43" t="str">
        <f>'рабочая форма матрица трассиров'!D363</f>
        <v>При вводе в поле "Индекс" некорректных символов и пр, система выдает сообщение "К сожалению, мы не можем доставить заказ курьером по данному адресу.
Пожалуйста, выберите другой способ доставки или укажите другой адрес."</v>
      </c>
      <c r="B756" s="17" t="str">
        <f>'рабочая форма матрица трассиров'!B363</f>
        <v>ID1.6.3.2.14</v>
      </c>
      <c r="E756" s="20" t="s">
        <v>1015</v>
      </c>
      <c r="H756" s="27" t="s">
        <v>253</v>
      </c>
      <c r="I756" s="8"/>
      <c r="J756" s="760" t="s">
        <v>1017</v>
      </c>
      <c r="K756" s="8"/>
      <c r="L756" s="8"/>
      <c r="M756" s="8"/>
      <c r="N756" s="8"/>
      <c r="O756" s="8"/>
      <c r="P756" s="8"/>
      <c r="Q756" s="8"/>
      <c r="R756" s="8"/>
    </row>
    <row r="757">
      <c r="A757" s="247" t="str">
        <f>'рабочая форма матрица трассиров'!D359</f>
        <v>Поле ввода "Номер дома" принимает любые значения</v>
      </c>
      <c r="B757" s="17" t="str">
        <f>'рабочая форма матрица трассиров'!B359</f>
        <v>ID1.6.3.2.10</v>
      </c>
      <c r="C757" s="18" t="s">
        <v>14</v>
      </c>
      <c r="D757" s="36" t="s">
        <v>4287</v>
      </c>
      <c r="E757" s="20" t="s">
        <v>3144</v>
      </c>
      <c r="F757" s="27" t="str">
        <f>'проверки полей'!C60</f>
        <v>h-1</v>
      </c>
      <c r="G757" s="248" t="str">
        <f>'матрица трассировки с чек-листо'!G758</f>
        <v>просто текст 123456abc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</v>
      </c>
      <c r="H757" s="27" t="s">
        <v>253</v>
      </c>
      <c r="I757" s="27"/>
      <c r="J757" s="760"/>
      <c r="K757" s="27"/>
      <c r="L757" s="27"/>
      <c r="M757" s="27"/>
      <c r="N757" s="27"/>
      <c r="O757" s="27"/>
      <c r="P757" s="27"/>
      <c r="Q757" s="27"/>
      <c r="R757" s="27"/>
      <c r="S757" s="38"/>
      <c r="T757" s="38"/>
      <c r="U757" s="38"/>
      <c r="V757" s="38"/>
      <c r="W757" s="38"/>
      <c r="X757" s="38"/>
      <c r="Y757" s="38"/>
    </row>
    <row r="758">
      <c r="A758" s="247" t="str">
        <f>'рабочая форма матрица трассиров'!D358</f>
        <v>Поле ввода "Улица" принимает любые значения</v>
      </c>
      <c r="B758" s="17" t="str">
        <f>'рабочая форма матрица трассиров'!B358</f>
        <v>ID1.6.3.2.9</v>
      </c>
      <c r="C758" s="18" t="s">
        <v>14</v>
      </c>
      <c r="D758" s="36" t="str">
        <f t="shared" ref="D758:D763" si="346">MID(B758,3,12)</f>
        <v>1.6.3.2.9</v>
      </c>
      <c r="E758" s="20" t="str">
        <f>'проверки полей'!A65</f>
        <v>Проверка поля Улица на ввод цифр, букв, спецсимволов и размер поля</v>
      </c>
      <c r="F758" s="27" t="str">
        <f>'проверки полей'!C65</f>
        <v>u-1</v>
      </c>
      <c r="G758" s="248" t="str">
        <f>'проверки полей'!B65</f>
        <v>просто текст 123456abc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</v>
      </c>
      <c r="H758" s="27" t="s">
        <v>253</v>
      </c>
      <c r="I758" s="27"/>
      <c r="J758" s="760" t="s">
        <v>1017</v>
      </c>
      <c r="K758" s="27"/>
      <c r="L758" s="27"/>
      <c r="M758" s="27"/>
      <c r="N758" s="27"/>
      <c r="O758" s="27"/>
      <c r="P758" s="27"/>
      <c r="Q758" s="27"/>
      <c r="R758" s="27"/>
      <c r="S758" s="38"/>
      <c r="T758" s="38"/>
      <c r="U758" s="38"/>
      <c r="V758" s="38"/>
      <c r="W758" s="38"/>
      <c r="X758" s="38"/>
      <c r="Y758" s="38"/>
    </row>
    <row r="759">
      <c r="A759" s="247" t="str">
        <f>'рабочая форма матрица трассиров'!D360</f>
        <v>Поле ввода "Строение" принимает любые значения</v>
      </c>
      <c r="B759" s="17" t="str">
        <f>'рабочая форма матрица трассиров'!B360</f>
        <v>ID1.6.3.2.11</v>
      </c>
      <c r="C759" s="18" t="s">
        <v>14</v>
      </c>
      <c r="D759" s="36" t="str">
        <f t="shared" si="346"/>
        <v>1.6.3.2.11</v>
      </c>
      <c r="E759" s="20" t="str">
        <f>'проверки полей'!A69</f>
        <v>Проверка поля "Строение" на ввод цифр, букв, спецсимволов и размер поля</v>
      </c>
      <c r="F759" s="27" t="str">
        <f>'проверки полей'!C69</f>
        <v>s-1</v>
      </c>
      <c r="G759" s="248" t="str">
        <f>'проверки полей'!B69</f>
        <v>просто текст 123456abc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</v>
      </c>
      <c r="H759" s="27" t="s">
        <v>253</v>
      </c>
      <c r="I759" s="27"/>
      <c r="J759" s="760" t="s">
        <v>1017</v>
      </c>
      <c r="K759" s="27"/>
      <c r="L759" s="27"/>
      <c r="M759" s="27"/>
      <c r="N759" s="27"/>
      <c r="O759" s="27"/>
      <c r="P759" s="27"/>
      <c r="Q759" s="27"/>
      <c r="R759" s="27"/>
      <c r="S759" s="38"/>
      <c r="T759" s="38"/>
      <c r="U759" s="38"/>
      <c r="V759" s="38"/>
      <c r="W759" s="38"/>
      <c r="X759" s="38"/>
      <c r="Y759" s="38"/>
    </row>
    <row r="760">
      <c r="A760" s="247" t="str">
        <f>'рабочая форма матрица трассиров'!D361</f>
        <v>Поле ввода "Корпус" принимает любые значения</v>
      </c>
      <c r="B760" s="17" t="str">
        <f>'рабочая форма матрица трассиров'!B361</f>
        <v>ID1.6.3.2.12</v>
      </c>
      <c r="C760" s="18" t="s">
        <v>14</v>
      </c>
      <c r="D760" s="36" t="str">
        <f t="shared" si="346"/>
        <v>1.6.3.2.12</v>
      </c>
      <c r="E760" s="20" t="str">
        <f>'проверки полей'!A73</f>
        <v>Проверка поля "Корпус" на ввод цифр, букв, спецсимволов и размер поля</v>
      </c>
      <c r="F760" s="27" t="str">
        <f>'проверки полей'!C73</f>
        <v>k-1</v>
      </c>
      <c r="G760" s="248" t="str">
        <f>'проверки полей'!B73</f>
        <v>просто текст 123456abc def ghi jkl mno pqrs tuv wxyz ABC DEF GHIHI JKL MNO PQRS TUV WXYZ !"§ $%&amp; /() =?* '&lt;&gt; #|; ²³~ @`´ ©«» ¤¼× {} abc def ghi jkl mno pqrs tuv wxyz ABC DEF GHI JKL M</v>
      </c>
      <c r="H760" s="27" t="s">
        <v>253</v>
      </c>
      <c r="I760" s="27"/>
      <c r="J760" s="760" t="s">
        <v>1017</v>
      </c>
      <c r="K760" s="27"/>
      <c r="L760" s="27"/>
      <c r="M760" s="27"/>
      <c r="N760" s="27"/>
      <c r="O760" s="27"/>
      <c r="P760" s="27"/>
      <c r="Q760" s="27"/>
      <c r="R760" s="27"/>
      <c r="S760" s="38"/>
      <c r="T760" s="38"/>
      <c r="U760" s="38"/>
      <c r="V760" s="38"/>
      <c r="W760" s="38"/>
      <c r="X760" s="38"/>
      <c r="Y760" s="38"/>
    </row>
    <row r="761">
      <c r="A761" s="247" t="str">
        <f>'рабочая форма матрица трассиров'!D362</f>
        <v>Поле ввода "Квартира" принимает любые значения</v>
      </c>
      <c r="B761" s="17" t="str">
        <f>'рабочая форма матрица трассиров'!B362</f>
        <v>ID1.6.3.2.13</v>
      </c>
      <c r="C761" s="18" t="s">
        <v>14</v>
      </c>
      <c r="D761" s="36" t="str">
        <f t="shared" si="346"/>
        <v>1.6.3.2.13</v>
      </c>
      <c r="E761" s="20" t="str">
        <f>'проверки полей'!A77</f>
        <v>Проверка поля "Квартира" на ввод цифр, букв, спецсимволов и размер поля</v>
      </c>
      <c r="F761" s="27" t="str">
        <f>'проверки полей'!C77</f>
        <v>kv-1</v>
      </c>
      <c r="G761" s="249" t="str">
        <f>'проверки полей'!B77</f>
        <v>просто текст 123456abc def ghi jkl mno pqrs tuv wxyz ABC DEF GHIHI JKL MNO PQRS TUV WXYZ !"§ $%&amp; /() =?* '&lt;&gt; #|; ²³~ @`´ ©«» ¤¼× {} abc def ghi jkl mno pqrs tuv wxyz ABC DEF GHI JKL M</v>
      </c>
      <c r="H761" s="27" t="s">
        <v>253</v>
      </c>
      <c r="I761" s="27"/>
      <c r="J761" s="760" t="s">
        <v>1017</v>
      </c>
      <c r="K761" s="27"/>
      <c r="L761" s="27"/>
      <c r="M761" s="27"/>
      <c r="N761" s="27"/>
      <c r="O761" s="27"/>
      <c r="P761" s="27"/>
      <c r="Q761" s="27"/>
      <c r="R761" s="27"/>
      <c r="S761" s="38"/>
      <c r="T761" s="38"/>
      <c r="U761" s="38"/>
      <c r="V761" s="38"/>
      <c r="W761" s="38"/>
      <c r="X761" s="38"/>
      <c r="Y761" s="38"/>
    </row>
    <row r="762">
      <c r="A762" s="761" t="str">
        <f>'рабочая форма матрица трассиров'!D364</f>
        <v>Предзаполненное поле ввода "Город" не должно меняться после выбора из списка
 (проверить на возможность изменить, вставить другой город) </v>
      </c>
      <c r="B762" s="17" t="str">
        <f>'рабочая форма матрица трассиров'!B364</f>
        <v>ID1.6.3.2.15</v>
      </c>
      <c r="C762" s="18" t="s">
        <v>14</v>
      </c>
      <c r="D762" s="36" t="str">
        <f t="shared" si="346"/>
        <v>1.6.3.2.15</v>
      </c>
      <c r="E762" s="26" t="s">
        <v>1022</v>
      </c>
      <c r="G762" s="8"/>
      <c r="H762" s="27" t="s">
        <v>253</v>
      </c>
      <c r="I762" s="8"/>
      <c r="J762" s="21"/>
      <c r="K762" s="8"/>
      <c r="L762" s="8"/>
      <c r="M762" s="8"/>
      <c r="N762" s="8"/>
      <c r="O762" s="8"/>
      <c r="P762" s="8"/>
      <c r="Q762" s="8"/>
      <c r="R762" s="8"/>
    </row>
    <row r="763">
      <c r="A763" s="762" t="s">
        <v>1023</v>
      </c>
      <c r="B763" s="17" t="str">
        <f>'рабочая форма матрица трассиров'!B365</f>
        <v>ID1.6.3.2.16</v>
      </c>
      <c r="C763" s="18" t="s">
        <v>14</v>
      </c>
      <c r="D763" s="36" t="str">
        <f t="shared" si="346"/>
        <v>1.6.3.2.16</v>
      </c>
      <c r="E763" s="20" t="s">
        <v>1025</v>
      </c>
      <c r="G763" s="8"/>
      <c r="H763" s="27" t="s">
        <v>253</v>
      </c>
      <c r="I763" s="8"/>
      <c r="J763" s="21"/>
      <c r="K763" s="8"/>
      <c r="L763" s="8"/>
      <c r="M763" s="8"/>
      <c r="N763" s="8"/>
      <c r="O763" s="8"/>
      <c r="P763" s="8"/>
      <c r="Q763" s="8"/>
      <c r="R763" s="8"/>
    </row>
    <row r="764">
      <c r="A764" s="761" t="str">
        <f t="shared" ref="A764:A772" si="347">A746</f>
        <v>- предзаполненное поле ввода "Страна"</v>
      </c>
      <c r="B764" s="244" t="str">
        <f>B745</f>
        <v>ID1.6.3.2.6</v>
      </c>
      <c r="C764" s="18" t="s">
        <v>14</v>
      </c>
      <c r="D764" s="251" t="s">
        <v>1026</v>
      </c>
      <c r="E764" s="244" t="str">
        <f>E746</f>
        <v>Опции при Доставке курьером</v>
      </c>
      <c r="G764" s="8"/>
      <c r="H764" s="27" t="s">
        <v>253</v>
      </c>
      <c r="I764" s="8"/>
      <c r="J764" s="21"/>
      <c r="K764" s="8"/>
      <c r="L764" s="8"/>
      <c r="M764" s="8"/>
      <c r="N764" s="8"/>
      <c r="O764" s="8"/>
      <c r="P764" s="8"/>
      <c r="Q764" s="8"/>
      <c r="R764" s="8"/>
    </row>
    <row r="765">
      <c r="A765" s="761" t="str">
        <f t="shared" si="347"/>
        <v>- предзаполненное поле ввода "Город"</v>
      </c>
      <c r="G765" s="8"/>
      <c r="I765" s="8"/>
      <c r="J765" s="21"/>
      <c r="K765" s="8"/>
      <c r="L765" s="8"/>
      <c r="M765" s="8"/>
      <c r="N765" s="8"/>
      <c r="O765" s="8"/>
      <c r="P765" s="8"/>
      <c r="Q765" s="8"/>
      <c r="R765" s="8"/>
    </row>
    <row r="766">
      <c r="A766" s="761" t="str">
        <f t="shared" si="347"/>
        <v>- поле ввода "Индекс" </v>
      </c>
      <c r="G766" s="8"/>
      <c r="I766" s="8"/>
      <c r="J766" s="21"/>
      <c r="K766" s="8"/>
      <c r="L766" s="8"/>
      <c r="M766" s="8"/>
      <c r="N766" s="8"/>
      <c r="O766" s="8"/>
      <c r="P766" s="8"/>
      <c r="Q766" s="8"/>
      <c r="R766" s="8"/>
    </row>
    <row r="767">
      <c r="A767" s="761" t="str">
        <f t="shared" si="347"/>
        <v>- поле ввода "Улица" </v>
      </c>
      <c r="G767" s="8"/>
      <c r="I767" s="8"/>
      <c r="J767" s="21"/>
      <c r="K767" s="8"/>
      <c r="L767" s="8"/>
      <c r="M767" s="8"/>
      <c r="N767" s="8"/>
      <c r="O767" s="8"/>
      <c r="P767" s="8"/>
      <c r="Q767" s="8"/>
      <c r="R767" s="8"/>
    </row>
    <row r="768">
      <c r="A768" s="761" t="str">
        <f t="shared" si="347"/>
        <v>- поле ввода "Номер дома"  </v>
      </c>
      <c r="G768" s="8"/>
      <c r="I768" s="8"/>
      <c r="J768" s="21"/>
      <c r="K768" s="8"/>
      <c r="L768" s="8"/>
      <c r="M768" s="8"/>
      <c r="N768" s="8"/>
      <c r="O768" s="8"/>
      <c r="P768" s="8"/>
      <c r="Q768" s="8"/>
      <c r="R768" s="8"/>
    </row>
    <row r="769">
      <c r="A769" s="761" t="str">
        <f t="shared" si="347"/>
        <v>- поле ввода "Строение"  </v>
      </c>
      <c r="G769" s="8"/>
      <c r="I769" s="8"/>
      <c r="J769" s="21"/>
      <c r="K769" s="8"/>
      <c r="L769" s="8"/>
      <c r="M769" s="8"/>
      <c r="N769" s="8"/>
      <c r="O769" s="8"/>
      <c r="P769" s="8"/>
      <c r="Q769" s="8"/>
      <c r="R769" s="8"/>
    </row>
    <row r="770">
      <c r="A770" s="761" t="str">
        <f t="shared" si="347"/>
        <v>- поле ввода "Корпус" </v>
      </c>
      <c r="G770" s="8"/>
      <c r="I770" s="8"/>
      <c r="J770" s="21"/>
      <c r="K770" s="8"/>
      <c r="L770" s="8"/>
      <c r="M770" s="8"/>
      <c r="N770" s="8"/>
      <c r="O770" s="8"/>
      <c r="P770" s="8"/>
      <c r="Q770" s="8"/>
      <c r="R770" s="8"/>
    </row>
    <row r="771">
      <c r="A771" s="761" t="str">
        <f t="shared" si="347"/>
        <v>- поле ввода "Квартира"  </v>
      </c>
      <c r="G771" s="8"/>
      <c r="I771" s="8"/>
      <c r="J771" s="21"/>
      <c r="K771" s="8"/>
      <c r="L771" s="8"/>
      <c r="M771" s="8"/>
      <c r="N771" s="8"/>
      <c r="O771" s="8"/>
      <c r="P771" s="8"/>
      <c r="Q771" s="8"/>
      <c r="R771" s="8"/>
    </row>
    <row r="772">
      <c r="A772" s="761" t="str">
        <f t="shared" si="347"/>
        <v>Поле ввода "Индекс" принимает любые значения при локации Санкт-Петербург</v>
      </c>
      <c r="B772" s="17" t="str">
        <f>B754</f>
        <v>ID1.6.3.2.7</v>
      </c>
      <c r="C772" s="18" t="s">
        <v>14</v>
      </c>
      <c r="D772" s="103" t="s">
        <v>1028</v>
      </c>
      <c r="E772" s="20" t="str">
        <f>E754</f>
        <v>Проверка поля ввода Индекс при локации Санкт-Петербург</v>
      </c>
      <c r="G772" s="8"/>
      <c r="H772" s="27" t="s">
        <v>253</v>
      </c>
      <c r="I772" s="8"/>
      <c r="J772" s="21"/>
      <c r="K772" s="8"/>
      <c r="L772" s="8"/>
      <c r="M772" s="8"/>
      <c r="N772" s="8"/>
      <c r="O772" s="8"/>
      <c r="P772" s="8"/>
      <c r="Q772" s="8"/>
      <c r="R772" s="8"/>
    </row>
    <row r="773">
      <c r="A773" s="247" t="str">
        <f t="shared" ref="A773:B773" si="348">A758</f>
        <v>Поле ввода "Улица" принимает любые значения</v>
      </c>
      <c r="B773" s="17" t="str">
        <f t="shared" si="348"/>
        <v>ID1.6.3.2.9</v>
      </c>
      <c r="C773" s="18" t="s">
        <v>14</v>
      </c>
      <c r="D773" s="103" t="s">
        <v>1029</v>
      </c>
      <c r="E773" s="20" t="str">
        <f>'проверки полей'!A65</f>
        <v>Проверка поля Улица на ввод цифр, букв, спецсимволов и размер поля</v>
      </c>
      <c r="F773" s="38" t="str">
        <f>'проверки полей'!C65</f>
        <v>u-1</v>
      </c>
      <c r="G773" s="252" t="str">
        <f>'проверки полей'!B65</f>
        <v>просто текст 123456abc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</v>
      </c>
      <c r="H773" s="27" t="s">
        <v>253</v>
      </c>
      <c r="I773" s="8"/>
      <c r="J773" s="21"/>
      <c r="K773" s="8"/>
      <c r="L773" s="8"/>
      <c r="M773" s="8"/>
      <c r="N773" s="8"/>
      <c r="O773" s="8"/>
      <c r="P773" s="8"/>
      <c r="Q773" s="8"/>
      <c r="R773" s="8"/>
    </row>
    <row r="774">
      <c r="A774" s="244" t="str">
        <f t="shared" ref="A774:C774" si="349">A757</f>
        <v>Поле ввода "Номер дома" принимает любые значения</v>
      </c>
      <c r="B774" s="244" t="str">
        <f t="shared" si="349"/>
        <v>ID1.6.3.2.10</v>
      </c>
      <c r="C774" s="244" t="str">
        <f t="shared" si="349"/>
        <v>Смоук</v>
      </c>
      <c r="D774" s="103" t="s">
        <v>1030</v>
      </c>
      <c r="E774" s="244" t="str">
        <f t="shared" ref="E774:H774" si="350">E757</f>
        <v>Проверка поля Номер дома на ввод цифр, букв, спецсимволов и размер поля</v>
      </c>
      <c r="F774" s="244" t="str">
        <f t="shared" si="350"/>
        <v>h-1</v>
      </c>
      <c r="G774" s="245" t="str">
        <f t="shared" si="350"/>
        <v>просто текст 123456abc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</v>
      </c>
      <c r="H774" s="244" t="str">
        <f t="shared" si="350"/>
        <v>статус не выбран</v>
      </c>
      <c r="I774" s="8"/>
      <c r="J774" s="21"/>
      <c r="K774" s="8"/>
      <c r="L774" s="8"/>
      <c r="M774" s="8"/>
      <c r="N774" s="8"/>
      <c r="O774" s="8"/>
      <c r="P774" s="8"/>
      <c r="Q774" s="8"/>
      <c r="R774" s="8"/>
    </row>
    <row r="775">
      <c r="A775" s="247" t="str">
        <f t="shared" ref="A775:B775" si="351">A759</f>
        <v>Поле ввода "Строение" принимает любые значения</v>
      </c>
      <c r="B775" s="244" t="str">
        <f t="shared" si="351"/>
        <v>ID1.6.3.2.11</v>
      </c>
      <c r="C775" s="18" t="s">
        <v>14</v>
      </c>
      <c r="D775" s="103" t="s">
        <v>1031</v>
      </c>
      <c r="E775" s="20" t="str">
        <f>'проверки полей'!A69</f>
        <v>Проверка поля "Строение" на ввод цифр, букв, спецсимволов и размер поля</v>
      </c>
      <c r="F775" s="38" t="str">
        <f>'проверки полей'!C69</f>
        <v>s-1</v>
      </c>
      <c r="G775" s="252" t="str">
        <f>'проверки полей'!B69</f>
        <v>просто текст 123456abc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</v>
      </c>
      <c r="H775" s="27" t="s">
        <v>253</v>
      </c>
      <c r="I775" s="8"/>
      <c r="J775" s="21"/>
      <c r="K775" s="8"/>
      <c r="L775" s="8"/>
      <c r="M775" s="8"/>
      <c r="N775" s="8"/>
      <c r="O775" s="8"/>
      <c r="P775" s="8"/>
      <c r="Q775" s="8"/>
      <c r="R775" s="8"/>
    </row>
    <row r="776">
      <c r="A776" s="247" t="str">
        <f t="shared" ref="A776:B776" si="352">A760</f>
        <v>Поле ввода "Корпус" принимает любые значения</v>
      </c>
      <c r="B776" s="17" t="str">
        <f t="shared" si="352"/>
        <v>ID1.6.3.2.12</v>
      </c>
      <c r="C776" s="18" t="s">
        <v>14</v>
      </c>
      <c r="D776" s="103" t="s">
        <v>1032</v>
      </c>
      <c r="E776" s="20" t="str">
        <f>'проверки полей'!A73</f>
        <v>Проверка поля "Корпус" на ввод цифр, букв, спецсимволов и размер поля</v>
      </c>
      <c r="F776" s="38" t="str">
        <f>'проверки полей'!C73</f>
        <v>k-1</v>
      </c>
      <c r="G776" s="249" t="str">
        <f>'проверки полей'!B73</f>
        <v>просто текст 123456abc def ghi jkl mno pqrs tuv wxyz ABC DEF GHIHI JKL MNO PQRS TUV WXYZ !"§ $%&amp; /() =?* '&lt;&gt; #|; ²³~ @`´ ©«» ¤¼× {} abc def ghi jkl mno pqrs tuv wxyz ABC DEF GHI JKL M</v>
      </c>
      <c r="H776" s="27" t="s">
        <v>253</v>
      </c>
      <c r="I776" s="27"/>
      <c r="J776" s="37"/>
      <c r="K776" s="27"/>
      <c r="L776" s="27"/>
      <c r="M776" s="27"/>
      <c r="N776" s="27"/>
      <c r="O776" s="27"/>
      <c r="P776" s="27"/>
      <c r="Q776" s="27"/>
      <c r="R776" s="27"/>
      <c r="S776" s="38"/>
      <c r="T776" s="38"/>
      <c r="U776" s="38"/>
      <c r="V776" s="38"/>
      <c r="W776" s="38"/>
      <c r="X776" s="38"/>
      <c r="Y776" s="38"/>
    </row>
    <row r="777">
      <c r="A777" s="247" t="str">
        <f t="shared" ref="A777:B777" si="353">A761</f>
        <v>Поле ввода "Квартира" принимает любые значения</v>
      </c>
      <c r="B777" s="17" t="str">
        <f t="shared" si="353"/>
        <v>ID1.6.3.2.13</v>
      </c>
      <c r="C777" s="18" t="s">
        <v>14</v>
      </c>
      <c r="D777" s="26" t="s">
        <v>1033</v>
      </c>
      <c r="E777" s="20" t="str">
        <f>'проверки полей'!A77</f>
        <v>Проверка поля "Квартира" на ввод цифр, букв, спецсимволов и размер поля</v>
      </c>
      <c r="F777" s="56" t="str">
        <f>'проверки полей'!C77</f>
        <v>kv-1</v>
      </c>
      <c r="G777" s="252" t="str">
        <f>'проверки полей'!B77</f>
        <v>просто текст 123456abc def ghi jkl mno pqrs tuv wxyz ABC DEF GHIHI JKL MNO PQRS TUV WXYZ !"§ $%&amp; /() =?* '&lt;&gt; #|; ²³~ @`´ ©«» ¤¼× {} abc def ghi jkl mno pqrs tuv wxyz ABC DEF GHI JKL M</v>
      </c>
      <c r="H777" s="27" t="s">
        <v>253</v>
      </c>
      <c r="I777" s="8"/>
      <c r="J777" s="21"/>
      <c r="K777" s="8"/>
      <c r="L777" s="8"/>
      <c r="M777" s="8"/>
      <c r="N777" s="8"/>
      <c r="O777" s="8"/>
      <c r="P777" s="8"/>
      <c r="Q777" s="8"/>
      <c r="R777" s="8"/>
    </row>
    <row r="778">
      <c r="A778" s="761" t="str">
        <f t="shared" ref="A778:B778" si="354">A762</f>
        <v>Предзаполненное поле ввода "Город" не должно меняться после выбора из списка
 (проверить на возможность изменить, вставить другой город) </v>
      </c>
      <c r="B778" s="17" t="str">
        <f t="shared" si="354"/>
        <v>ID1.6.3.2.15</v>
      </c>
      <c r="C778" s="18" t="s">
        <v>14</v>
      </c>
      <c r="D778" s="26" t="s">
        <v>1034</v>
      </c>
      <c r="E778" s="20" t="str">
        <f>E762</f>
        <v>Проверка поля ввода Город</v>
      </c>
      <c r="G778" s="8"/>
      <c r="H778" s="27" t="s">
        <v>253</v>
      </c>
      <c r="I778" s="8"/>
      <c r="J778" s="21"/>
      <c r="K778" s="8"/>
      <c r="L778" s="8"/>
      <c r="M778" s="8"/>
      <c r="N778" s="8"/>
      <c r="O778" s="8"/>
      <c r="P778" s="8"/>
      <c r="Q778" s="8"/>
      <c r="R778" s="8"/>
    </row>
    <row r="779">
      <c r="A779" s="316" t="str">
        <f>'рабочая форма матрица трассиров'!A366</f>
        <v>3.Оплата</v>
      </c>
      <c r="B779" s="3"/>
      <c r="C779" s="20"/>
      <c r="D779" s="4"/>
      <c r="E779" s="4"/>
      <c r="G779" s="8"/>
      <c r="H779" s="8"/>
      <c r="I779" s="8"/>
      <c r="J779" s="21"/>
      <c r="K779" s="8"/>
      <c r="L779" s="8"/>
      <c r="M779" s="8"/>
      <c r="N779" s="8"/>
      <c r="O779" s="8"/>
      <c r="P779" s="8"/>
      <c r="Q779" s="8"/>
      <c r="R779" s="8"/>
    </row>
    <row r="780">
      <c r="A780" s="120" t="str">
        <f>'рабочая форма матрица трассиров'!D367</f>
        <v>Оплата содержит радиобаттон: Банковской картой на сайте/ ЮMoney/ Яндекс Пэй/ Наличными или картой при получении в магазине iSpot</v>
      </c>
      <c r="B780" s="4" t="s">
        <v>1035</v>
      </c>
      <c r="C780" s="18" t="s">
        <v>14</v>
      </c>
      <c r="D780" s="26" t="str">
        <f t="shared" ref="D780:D784" si="355">MID(B780,3,12)</f>
        <v>1.6.3.3.1</v>
      </c>
      <c r="E780" s="26" t="s">
        <v>1036</v>
      </c>
      <c r="G780" s="8"/>
      <c r="H780" s="27" t="s">
        <v>253</v>
      </c>
      <c r="I780" s="8"/>
      <c r="J780" s="45" t="s">
        <v>543</v>
      </c>
      <c r="K780" s="8"/>
      <c r="L780" s="8"/>
      <c r="M780" s="8"/>
      <c r="N780" s="8"/>
      <c r="O780" s="8"/>
      <c r="P780" s="8"/>
      <c r="Q780" s="8"/>
      <c r="R780" s="8"/>
    </row>
    <row r="781">
      <c r="A781" s="43" t="str">
        <f>'рабочая форма матрица трассиров'!D368</f>
        <v>При переключении радиобаттона меняется способ оплаты</v>
      </c>
      <c r="B781" s="4" t="s">
        <v>1037</v>
      </c>
      <c r="C781" s="18" t="s">
        <v>14</v>
      </c>
      <c r="D781" s="4" t="str">
        <f t="shared" si="355"/>
        <v>1.6.3.3.2</v>
      </c>
      <c r="E781" s="4" t="s">
        <v>1038</v>
      </c>
      <c r="G781" s="8"/>
      <c r="H781" s="27" t="s">
        <v>253</v>
      </c>
      <c r="I781" s="8"/>
      <c r="J781" s="45" t="s">
        <v>543</v>
      </c>
      <c r="K781" s="8"/>
      <c r="L781" s="8"/>
      <c r="M781" s="8"/>
      <c r="N781" s="8"/>
      <c r="O781" s="8"/>
      <c r="P781" s="8"/>
      <c r="Q781" s="8"/>
      <c r="R781" s="8"/>
    </row>
    <row r="782">
      <c r="A782" s="120" t="str">
        <f>'рабочая форма матрица трассиров'!D369</f>
        <v>При выборе способа оплаты Банковской картой после нажатия кнопки "Оформить заказ", открывается форма Интернет-эквайринга</v>
      </c>
      <c r="B782" s="4" t="s">
        <v>1039</v>
      </c>
      <c r="C782" s="18" t="s">
        <v>14</v>
      </c>
      <c r="D782" s="4" t="str">
        <f t="shared" si="355"/>
        <v>1.6.3.3.3</v>
      </c>
      <c r="E782" s="20" t="s">
        <v>1040</v>
      </c>
      <c r="G782" s="8"/>
      <c r="H782" s="27" t="s">
        <v>253</v>
      </c>
      <c r="I782" s="8"/>
      <c r="J782" s="45" t="s">
        <v>543</v>
      </c>
      <c r="K782" s="8"/>
      <c r="L782" s="8"/>
      <c r="M782" s="8"/>
      <c r="N782" s="8"/>
      <c r="O782" s="8"/>
      <c r="P782" s="8"/>
      <c r="Q782" s="8"/>
      <c r="R782" s="8"/>
    </row>
    <row r="783">
      <c r="A783" s="120" t="str">
        <f>'рабочая форма матрица трассиров'!D370</f>
        <v>После заполнения формы Интернет-эквайринга завершается оформление заказа.</v>
      </c>
      <c r="B783" s="4" t="s">
        <v>1041</v>
      </c>
      <c r="C783" s="18" t="s">
        <v>14</v>
      </c>
      <c r="D783" s="4" t="str">
        <f t="shared" si="355"/>
        <v>1.6.3.3.4</v>
      </c>
      <c r="E783" s="20" t="s">
        <v>1042</v>
      </c>
      <c r="G783" s="8"/>
      <c r="H783" s="27" t="s">
        <v>253</v>
      </c>
      <c r="I783" s="8"/>
      <c r="J783" s="45" t="s">
        <v>543</v>
      </c>
      <c r="K783" s="8"/>
      <c r="L783" s="8"/>
      <c r="M783" s="8"/>
      <c r="N783" s="8"/>
      <c r="O783" s="8"/>
      <c r="P783" s="8"/>
      <c r="Q783" s="8"/>
      <c r="R783" s="8"/>
    </row>
    <row r="784">
      <c r="A784" s="120" t="str">
        <f>'рабочая форма матрица трассиров'!D371</f>
        <v>При выборе способа оплаты наличными или картой при получении в магазине iSpot и нажатия на кнопку "Оформить заказ" пользователь получает сообщение от системы: "После заполнения формы Интернет-эквайринга завершается оформление заказа."</v>
      </c>
      <c r="B784" s="26" t="s">
        <v>1043</v>
      </c>
      <c r="C784" s="18" t="s">
        <v>14</v>
      </c>
      <c r="D784" s="26" t="str">
        <f t="shared" si="355"/>
        <v>1.6.3.3.5</v>
      </c>
      <c r="E784" s="26" t="s">
        <v>993</v>
      </c>
      <c r="G784" s="8"/>
      <c r="H784" s="27" t="s">
        <v>253</v>
      </c>
      <c r="I784" s="8"/>
      <c r="J784" s="45" t="s">
        <v>543</v>
      </c>
      <c r="K784" s="8"/>
      <c r="L784" s="8"/>
      <c r="M784" s="8"/>
      <c r="N784" s="8"/>
      <c r="O784" s="8"/>
      <c r="P784" s="8"/>
      <c r="Q784" s="8"/>
      <c r="R784" s="8"/>
    </row>
    <row r="785">
      <c r="A785" s="316" t="str">
        <f>'рабочая форма матрица трассиров'!A372</f>
        <v>4. "Ваш заказ"</v>
      </c>
      <c r="C785" s="20"/>
      <c r="D785" s="130"/>
      <c r="E785" s="26"/>
      <c r="G785" s="8"/>
      <c r="H785" s="8"/>
      <c r="I785" s="8"/>
      <c r="J785" s="21"/>
      <c r="K785" s="8"/>
      <c r="L785" s="8"/>
      <c r="M785" s="8"/>
      <c r="N785" s="8"/>
      <c r="O785" s="8"/>
      <c r="P785" s="8"/>
      <c r="Q785" s="8"/>
      <c r="R785" s="8"/>
    </row>
    <row r="786">
      <c r="A786" s="120" t="str">
        <f>'рабочая форма матрица трассиров'!D373</f>
        <v>Содержит:</v>
      </c>
      <c r="B786" s="26" t="s">
        <v>1044</v>
      </c>
      <c r="C786" s="18" t="s">
        <v>14</v>
      </c>
      <c r="D786" s="26" t="str">
        <f>MID(B786,3,12)</f>
        <v>1.6.3.4.1</v>
      </c>
      <c r="E786" s="26" t="s">
        <v>1045</v>
      </c>
      <c r="G786" s="8"/>
      <c r="H786" s="27" t="s">
        <v>253</v>
      </c>
      <c r="I786" s="8"/>
      <c r="J786" s="21"/>
      <c r="K786" s="8"/>
      <c r="L786" s="8"/>
      <c r="M786" s="8"/>
      <c r="N786" s="8"/>
      <c r="O786" s="8"/>
      <c r="P786" s="8"/>
      <c r="Q786" s="8"/>
      <c r="R786" s="8"/>
    </row>
    <row r="787">
      <c r="A787" s="120" t="str">
        <f>'рабочая форма матрица трассиров'!D374</f>
        <v>- слайдер товаров в Корзине</v>
      </c>
      <c r="G787" s="8"/>
      <c r="I787" s="8"/>
      <c r="J787" s="21"/>
      <c r="K787" s="8"/>
      <c r="L787" s="8"/>
      <c r="M787" s="8"/>
      <c r="N787" s="8"/>
      <c r="O787" s="8"/>
      <c r="P787" s="8"/>
      <c r="Q787" s="8"/>
      <c r="R787" s="8"/>
    </row>
    <row r="788">
      <c r="A788" s="120" t="str">
        <f>'рабочая форма матрица трассиров'!D375</f>
        <v>- ссылка с названием и характеристиками товара</v>
      </c>
      <c r="G788" s="8"/>
      <c r="I788" s="8"/>
      <c r="J788" s="21"/>
      <c r="K788" s="8"/>
      <c r="L788" s="8"/>
      <c r="M788" s="8"/>
      <c r="N788" s="8"/>
      <c r="O788" s="8"/>
      <c r="P788" s="8"/>
      <c r="Q788" s="8"/>
      <c r="R788" s="8"/>
    </row>
    <row r="789">
      <c r="A789" s="120" t="str">
        <f>'рабочая форма матрица трассиров'!D376</f>
        <v>- переключатель между товарами</v>
      </c>
      <c r="G789" s="8"/>
      <c r="I789" s="8"/>
      <c r="J789" s="21"/>
      <c r="K789" s="8"/>
      <c r="L789" s="8"/>
      <c r="M789" s="8"/>
      <c r="N789" s="8"/>
      <c r="O789" s="8"/>
      <c r="P789" s="8"/>
      <c r="Q789" s="8"/>
      <c r="R789" s="8"/>
    </row>
    <row r="790">
      <c r="A790" s="120" t="str">
        <f>'рабочая форма матрица трассиров'!D377</f>
        <v>- сумма товаров</v>
      </c>
      <c r="G790" s="8"/>
      <c r="I790" s="8"/>
      <c r="J790" s="21"/>
      <c r="K790" s="8"/>
      <c r="L790" s="8"/>
      <c r="M790" s="8"/>
      <c r="N790" s="8"/>
      <c r="O790" s="8"/>
      <c r="P790" s="8"/>
      <c r="Q790" s="8"/>
      <c r="R790" s="8"/>
    </row>
    <row r="791">
      <c r="A791" s="120" t="str">
        <f>'рабочая форма матрица трассиров'!D378</f>
        <v>- сумма скидки по товарам</v>
      </c>
      <c r="G791" s="8"/>
      <c r="I791" s="8"/>
      <c r="J791" s="21"/>
      <c r="K791" s="8"/>
      <c r="L791" s="8"/>
      <c r="M791" s="8"/>
      <c r="N791" s="8"/>
      <c r="O791" s="8"/>
      <c r="P791" s="8"/>
      <c r="Q791" s="8"/>
      <c r="R791" s="8"/>
    </row>
    <row r="792">
      <c r="A792" s="120" t="str">
        <f>'рабочая форма матрица трассиров'!D379</f>
        <v>- стоимость доставки</v>
      </c>
      <c r="G792" s="8"/>
      <c r="I792" s="8"/>
      <c r="J792" s="21"/>
      <c r="K792" s="8"/>
      <c r="L792" s="8"/>
      <c r="M792" s="8"/>
      <c r="N792" s="8"/>
      <c r="O792" s="8"/>
      <c r="P792" s="8"/>
      <c r="Q792" s="8"/>
      <c r="R792" s="8"/>
    </row>
    <row r="793">
      <c r="A793" s="120" t="str">
        <f>'рабочая форма матрица трассиров'!D380</f>
        <v> - итоговая сумма к оплате</v>
      </c>
      <c r="F793" s="254"/>
      <c r="G793" s="8"/>
      <c r="I793" s="8"/>
      <c r="J793" s="21"/>
      <c r="K793" s="8"/>
      <c r="L793" s="8"/>
      <c r="M793" s="8"/>
      <c r="N793" s="8"/>
      <c r="O793" s="8"/>
      <c r="P793" s="8"/>
      <c r="Q793" s="8"/>
      <c r="R793" s="8"/>
    </row>
    <row r="794">
      <c r="A794" s="727" t="s">
        <v>1046</v>
      </c>
      <c r="B794" s="26" t="s">
        <v>1047</v>
      </c>
      <c r="C794" s="18" t="s">
        <v>14</v>
      </c>
      <c r="D794" s="4" t="str">
        <f t="shared" ref="D794:D795" si="356">MID(B794,3,12)</f>
        <v>1.6.3.4.2</v>
      </c>
      <c r="E794" s="20" t="s">
        <v>1048</v>
      </c>
      <c r="G794" s="8"/>
      <c r="H794" s="27" t="s">
        <v>253</v>
      </c>
      <c r="I794" s="8"/>
      <c r="J794" s="21"/>
      <c r="K794" s="8"/>
      <c r="L794" s="8"/>
      <c r="M794" s="8"/>
      <c r="N794" s="8"/>
      <c r="O794" s="8"/>
      <c r="P794" s="8"/>
      <c r="Q794" s="8"/>
      <c r="R794" s="8"/>
    </row>
    <row r="795">
      <c r="A795" s="120" t="str">
        <f>'рабочая форма матрица трассиров'!D382</f>
        <v>При наведении на ссылку с названием товара ссылка меняет цвет с черного на голубой (с #1c1c1cна #0081ff)</v>
      </c>
      <c r="B795" s="26" t="s">
        <v>1049</v>
      </c>
      <c r="C795" s="18" t="s">
        <v>34</v>
      </c>
      <c r="D795" s="4" t="str">
        <f t="shared" si="356"/>
        <v>1.6.3.4.3</v>
      </c>
      <c r="E795" s="4" t="s">
        <v>1050</v>
      </c>
      <c r="G795" s="8"/>
      <c r="H795" s="27" t="s">
        <v>253</v>
      </c>
      <c r="I795" s="8"/>
      <c r="J795" s="21"/>
      <c r="K795" s="8"/>
      <c r="L795" s="8"/>
      <c r="M795" s="8"/>
      <c r="N795" s="8"/>
      <c r="O795" s="8"/>
      <c r="P795" s="8"/>
      <c r="Q795" s="8"/>
      <c r="R795" s="8"/>
    </row>
    <row r="796">
      <c r="A796" s="316" t="str">
        <f>'рабочая форма матрица трассиров'!A383</f>
        <v>5. Блок "Хотите что-то добавить"</v>
      </c>
      <c r="C796" s="20"/>
      <c r="D796" s="130"/>
      <c r="E796" s="4"/>
      <c r="G796" s="8"/>
      <c r="H796" s="8"/>
      <c r="I796" s="8"/>
      <c r="J796" s="21"/>
      <c r="K796" s="8"/>
      <c r="L796" s="8"/>
      <c r="M796" s="8"/>
      <c r="N796" s="8"/>
      <c r="O796" s="8"/>
      <c r="P796" s="8"/>
      <c r="Q796" s="8"/>
      <c r="R796" s="8"/>
    </row>
    <row r="797">
      <c r="A797" s="61" t="str">
        <f>'рабочая форма матрица трассиров'!D384</f>
        <v>Содержит поле ввода с плейсхолдером "Хотите что-то добавить?"</v>
      </c>
      <c r="B797" s="4" t="s">
        <v>1051</v>
      </c>
      <c r="C797" s="18" t="s">
        <v>34</v>
      </c>
      <c r="D797" s="4" t="str">
        <f>MID(B797,3,12)</f>
        <v>1.6.3.5.1</v>
      </c>
      <c r="E797" s="4" t="s">
        <v>1052</v>
      </c>
      <c r="G797" s="8"/>
      <c r="H797" s="27" t="s">
        <v>253</v>
      </c>
      <c r="I797" s="8"/>
      <c r="J797" s="21"/>
      <c r="K797" s="8"/>
      <c r="L797" s="8"/>
      <c r="M797" s="8"/>
      <c r="N797" s="8"/>
      <c r="O797" s="8"/>
      <c r="P797" s="8"/>
      <c r="Q797" s="8"/>
      <c r="R797" s="8"/>
    </row>
    <row r="798">
      <c r="A798" s="316" t="str">
        <f>'рабочая форма матрица трассиров'!A385</f>
        <v>6. Чек-бокс "Я даю согласие на обработку персональных данных"</v>
      </c>
      <c r="C798" s="20"/>
      <c r="D798" s="130"/>
      <c r="E798" s="4"/>
      <c r="G798" s="8"/>
      <c r="H798" s="8"/>
      <c r="I798" s="8"/>
      <c r="J798" s="21"/>
      <c r="K798" s="8"/>
      <c r="L798" s="8"/>
      <c r="M798" s="8"/>
      <c r="N798" s="8"/>
      <c r="O798" s="8"/>
      <c r="P798" s="8"/>
      <c r="Q798" s="8"/>
      <c r="R798" s="8"/>
    </row>
    <row r="799">
      <c r="A799" s="90" t="str">
        <f>'рабочая форма матрица трассиров'!D386</f>
        <v>Чек-бокс "Я даю согласие на обработку персональных данных" является обязательным условием для оформления заказа</v>
      </c>
      <c r="B799" s="4" t="s">
        <v>1053</v>
      </c>
      <c r="C799" s="18" t="s">
        <v>14</v>
      </c>
      <c r="D799" s="4" t="str">
        <f t="shared" ref="D799:D800" si="357">MID(B799,3,12)</f>
        <v>1.6.3.6.1</v>
      </c>
      <c r="E799" s="4" t="s">
        <v>1054</v>
      </c>
      <c r="G799" s="8"/>
      <c r="H799" s="27" t="s">
        <v>253</v>
      </c>
      <c r="I799" s="8"/>
      <c r="J799" s="21"/>
      <c r="K799" s="8"/>
      <c r="L799" s="8"/>
      <c r="M799" s="8"/>
      <c r="N799" s="8"/>
      <c r="O799" s="8"/>
      <c r="P799" s="8"/>
      <c r="Q799" s="8"/>
      <c r="R799" s="8"/>
    </row>
    <row r="800">
      <c r="A800" s="90" t="str">
        <f>'рабочая форма матрица трассиров'!D387</f>
        <v>При оставлении чек-бокса "Я даю согласие на обработку персональных данных" пустым и нажатия на кнопку "Оформить заказ", чек-бокс становится красным</v>
      </c>
      <c r="B800" s="4" t="s">
        <v>1055</v>
      </c>
      <c r="C800" s="18" t="s">
        <v>14</v>
      </c>
      <c r="D800" s="26" t="str">
        <f t="shared" si="357"/>
        <v>1.6.3.6.2</v>
      </c>
      <c r="E800" s="26" t="s">
        <v>1056</v>
      </c>
      <c r="G800" s="8"/>
      <c r="H800" s="27" t="s">
        <v>253</v>
      </c>
      <c r="I800" s="8"/>
      <c r="J800" s="21"/>
      <c r="K800" s="8"/>
      <c r="L800" s="8"/>
      <c r="M800" s="8"/>
      <c r="N800" s="8"/>
      <c r="O800" s="8"/>
      <c r="P800" s="8"/>
      <c r="Q800" s="8"/>
      <c r="R800" s="8"/>
    </row>
    <row r="801">
      <c r="A801" s="316" t="str">
        <f>'рабочая форма матрица трассиров'!A388</f>
        <v>7. Чек-бокс "Хочу быть в курсе выгодных предложений от iSpot"</v>
      </c>
      <c r="C801" s="20"/>
      <c r="D801" s="130"/>
      <c r="E801" s="4"/>
      <c r="G801" s="8"/>
      <c r="H801" s="8"/>
      <c r="I801" s="8"/>
      <c r="J801" s="21"/>
      <c r="K801" s="8"/>
      <c r="L801" s="8"/>
      <c r="M801" s="8"/>
      <c r="N801" s="8"/>
      <c r="O801" s="8"/>
      <c r="P801" s="8"/>
      <c r="Q801" s="8"/>
      <c r="R801" s="8"/>
    </row>
    <row r="802">
      <c r="A802" s="90" t="str">
        <f>'рабочая форма матрица трассиров'!D389</f>
        <v>Чек-бокс "Хочу быть в курсе выгодных предложений от iSpot" является необязательным условием для оформления заказа</v>
      </c>
      <c r="B802" s="4" t="s">
        <v>1057</v>
      </c>
      <c r="C802" s="18" t="s">
        <v>34</v>
      </c>
      <c r="D802" s="26" t="str">
        <f t="shared" ref="D802:D803" si="358">MID(B802,3,12)</f>
        <v>1.6.3.7.1</v>
      </c>
      <c r="E802" s="4" t="s">
        <v>1054</v>
      </c>
      <c r="G802" s="8"/>
      <c r="H802" s="27" t="s">
        <v>253</v>
      </c>
      <c r="I802" s="8"/>
      <c r="J802" s="21"/>
      <c r="K802" s="8"/>
      <c r="L802" s="8"/>
      <c r="M802" s="8"/>
      <c r="N802" s="8"/>
      <c r="O802" s="8"/>
      <c r="P802" s="8"/>
      <c r="Q802" s="8"/>
      <c r="R802" s="8"/>
    </row>
    <row r="803">
      <c r="A803" s="90" t="str">
        <f>'рабочая форма матрица трассиров'!D390</f>
        <v>При проставлении чек-бокса  "Хочу быть в курсе выгодных предложений от iSpot" email добавляется в рассылку и система присылает на почту выгодные предложения к покупке</v>
      </c>
      <c r="B803" s="4" t="s">
        <v>1058</v>
      </c>
      <c r="C803" s="18" t="s">
        <v>34</v>
      </c>
      <c r="D803" s="26" t="str">
        <f t="shared" si="358"/>
        <v>1.6.3.7.2</v>
      </c>
      <c r="E803" s="26" t="s">
        <v>1056</v>
      </c>
      <c r="G803" s="8"/>
      <c r="H803" s="27" t="s">
        <v>253</v>
      </c>
      <c r="I803" s="8"/>
      <c r="J803" s="21"/>
      <c r="K803" s="8"/>
      <c r="L803" s="8"/>
      <c r="M803" s="8"/>
      <c r="N803" s="8"/>
      <c r="O803" s="8"/>
      <c r="P803" s="8"/>
      <c r="Q803" s="8"/>
      <c r="R803" s="8"/>
    </row>
    <row r="804">
      <c r="A804" s="316" t="str">
        <f>'рабочая форма матрица трассиров'!A391</f>
        <v>8. Кнопка "Оформить заказ"</v>
      </c>
      <c r="B804" s="3"/>
      <c r="C804" s="20"/>
      <c r="D804" s="4"/>
      <c r="E804" s="4"/>
      <c r="G804" s="8"/>
      <c r="H804" s="8"/>
      <c r="I804" s="8"/>
      <c r="J804" s="21"/>
      <c r="K804" s="8"/>
      <c r="L804" s="8"/>
      <c r="M804" s="8"/>
      <c r="N804" s="8"/>
      <c r="O804" s="8"/>
      <c r="P804" s="8"/>
      <c r="Q804" s="8"/>
      <c r="R804" s="8"/>
    </row>
    <row r="805">
      <c r="A805" s="730" t="str">
        <f>'рабочая форма матрица трассиров'!D392</f>
        <v>При нажатии на кнопку "Оформить заказ" происходит переход на страницу для заполнения реквизитов на оплату</v>
      </c>
      <c r="B805" s="4" t="s">
        <v>1059</v>
      </c>
      <c r="C805" s="18" t="s">
        <v>14</v>
      </c>
      <c r="D805" s="26" t="str">
        <f t="shared" ref="D805:D806" si="359">MID(B805,3,12)</f>
        <v>1.6.3.8.1</v>
      </c>
      <c r="E805" s="20" t="s">
        <v>1060</v>
      </c>
      <c r="G805" s="8"/>
      <c r="H805" s="27" t="s">
        <v>253</v>
      </c>
      <c r="I805" s="8"/>
      <c r="J805" s="45" t="s">
        <v>543</v>
      </c>
      <c r="K805" s="8"/>
      <c r="L805" s="8"/>
      <c r="M805" s="8"/>
      <c r="N805" s="8"/>
      <c r="O805" s="8"/>
      <c r="P805" s="8"/>
      <c r="Q805" s="8"/>
      <c r="R805" s="8"/>
    </row>
    <row r="806">
      <c r="A806" s="730" t="str">
        <f>'рабочая форма матрица трассиров'!D393</f>
        <v>При наведении курсора на кнопку "Оформить заказ" цвет кнопки меняется с голубого на прозрачный ( с #0081ff на #fff)</v>
      </c>
      <c r="B806" s="4" t="s">
        <v>1061</v>
      </c>
      <c r="C806" s="18" t="s">
        <v>34</v>
      </c>
      <c r="D806" s="26" t="str">
        <f t="shared" si="359"/>
        <v>1.6.3.8.2</v>
      </c>
      <c r="E806" s="20" t="s">
        <v>1062</v>
      </c>
      <c r="G806" s="8"/>
      <c r="H806" s="27" t="s">
        <v>253</v>
      </c>
      <c r="I806" s="8"/>
      <c r="J806" s="45" t="s">
        <v>543</v>
      </c>
      <c r="K806" s="8"/>
      <c r="L806" s="8"/>
      <c r="M806" s="8"/>
      <c r="N806" s="8"/>
      <c r="O806" s="8"/>
      <c r="P806" s="8"/>
      <c r="Q806" s="8"/>
      <c r="R806" s="8"/>
    </row>
    <row r="807">
      <c r="A807" s="730" t="str">
        <f>'рабочая форма матрица трассиров'!D394</f>
        <v>При наведении курсора на кнопку "Оформить заказ" цвет текста меняется с белого на голубой  ( с #fff на  #0081ff)</v>
      </c>
      <c r="B807" s="4" t="s">
        <v>1063</v>
      </c>
      <c r="G807" s="8"/>
      <c r="H807" s="27" t="s">
        <v>253</v>
      </c>
      <c r="I807" s="8"/>
      <c r="J807" s="45" t="s">
        <v>543</v>
      </c>
      <c r="K807" s="8"/>
      <c r="L807" s="8"/>
      <c r="M807" s="8"/>
      <c r="N807" s="8"/>
      <c r="O807" s="8"/>
      <c r="P807" s="8"/>
      <c r="Q807" s="8"/>
      <c r="R807" s="8"/>
    </row>
    <row r="808">
      <c r="A808" s="763" t="str">
        <f>'рабочая форма матрица трассиров'!A395</f>
        <v>9. Блок "Нужна помощь"</v>
      </c>
      <c r="B808" s="3"/>
      <c r="C808" s="26"/>
      <c r="D808" s="4"/>
      <c r="E808" s="4"/>
      <c r="G808" s="8"/>
      <c r="H808" s="8"/>
      <c r="I808" s="8"/>
      <c r="J808" s="21"/>
      <c r="K808" s="8"/>
      <c r="L808" s="8"/>
      <c r="M808" s="8"/>
      <c r="N808" s="8"/>
      <c r="O808" s="8"/>
      <c r="P808" s="8"/>
      <c r="Q808" s="8"/>
      <c r="R808" s="8"/>
    </row>
    <row r="809">
      <c r="A809" s="764" t="s">
        <v>282</v>
      </c>
      <c r="B809" s="4" t="s">
        <v>1064</v>
      </c>
      <c r="C809" s="20"/>
      <c r="D809" s="4"/>
      <c r="E809" s="4" t="s">
        <v>327</v>
      </c>
      <c r="G809" s="8"/>
      <c r="H809" s="8"/>
      <c r="I809" s="8"/>
      <c r="J809" s="21"/>
      <c r="K809" s="8"/>
      <c r="L809" s="8"/>
      <c r="M809" s="8"/>
      <c r="N809" s="8"/>
      <c r="O809" s="8"/>
      <c r="P809" s="8"/>
      <c r="Q809" s="8"/>
      <c r="R809" s="8"/>
    </row>
    <row r="810">
      <c r="A810" s="90" t="str">
        <f t="shared" ref="A810:B810" si="360">A82</f>
        <v>Блок "Нужна помощь" содержит:
- ссылка tel
- ссылка mailto
- ссылку WhatsApp с иконкой мессенджера
- ссылку WhatsApp с иконкой мессенджера"</v>
      </c>
      <c r="B810" s="44" t="str">
        <f t="shared" si="360"/>
        <v>ID1.2.6.1</v>
      </c>
      <c r="C810" s="18" t="s">
        <v>34</v>
      </c>
      <c r="D810" s="103" t="s">
        <v>1065</v>
      </c>
      <c r="E810" s="44" t="str">
        <f t="shared" ref="E810:E812" si="362">E82</f>
        <v>Содержание блока Нужна помощь</v>
      </c>
      <c r="G810" s="8"/>
      <c r="H810" s="8"/>
      <c r="I810" s="8"/>
      <c r="J810" s="21"/>
      <c r="K810" s="8"/>
      <c r="L810" s="8"/>
      <c r="M810" s="8"/>
      <c r="N810" s="8"/>
      <c r="O810" s="8"/>
      <c r="P810" s="8"/>
      <c r="Q810" s="8"/>
      <c r="R810" s="8"/>
    </row>
    <row r="811">
      <c r="A811" s="90" t="str">
        <f t="shared" ref="A811:B811" si="361">A83</f>
        <v>При нажатии на ссылку tel должен произойти переход на связанное приложение</v>
      </c>
      <c r="B811" s="194" t="str">
        <f t="shared" si="361"/>
        <v>ID1.2.6.2</v>
      </c>
      <c r="C811" s="18" t="s">
        <v>34</v>
      </c>
      <c r="D811" s="103" t="s">
        <v>1066</v>
      </c>
      <c r="E811" s="44" t="str">
        <f t="shared" si="362"/>
        <v>Идет перенаправление на связанное приложение при нажатии на ссылку tel</v>
      </c>
      <c r="G811" s="8"/>
      <c r="H811" s="27" t="s">
        <v>253</v>
      </c>
      <c r="I811" s="8"/>
      <c r="J811" s="21"/>
      <c r="K811" s="8"/>
      <c r="L811" s="8"/>
      <c r="M811" s="8"/>
      <c r="N811" s="8"/>
      <c r="O811" s="8"/>
      <c r="P811" s="8"/>
      <c r="Q811" s="8"/>
      <c r="R811" s="8"/>
    </row>
    <row r="812">
      <c r="A812" s="88" t="s">
        <v>129</v>
      </c>
      <c r="B812" s="194" t="str">
        <f>B84</f>
        <v>ID1.2.6.3</v>
      </c>
      <c r="C812" s="18" t="s">
        <v>34</v>
      </c>
      <c r="D812" s="107" t="s">
        <v>1067</v>
      </c>
      <c r="E812" s="44" t="str">
        <f t="shared" si="362"/>
        <v>Блок содержит ссылку mailto, по которой идет переход в учетную запись почты </v>
      </c>
      <c r="G812" s="8"/>
      <c r="H812" s="27" t="s">
        <v>253</v>
      </c>
      <c r="I812" s="8"/>
      <c r="J812" s="21"/>
      <c r="K812" s="8"/>
      <c r="L812" s="8"/>
      <c r="M812" s="8"/>
      <c r="N812" s="8"/>
      <c r="O812" s="8"/>
      <c r="P812" s="8"/>
      <c r="Q812" s="8"/>
      <c r="R812" s="8"/>
    </row>
    <row r="813">
      <c r="A813" s="90" t="str">
        <f t="shared" ref="A813:B813" si="363">A85</f>
        <v>При нажатии на ссылку mailto должен произойти переход в учетную запись почты</v>
      </c>
      <c r="B813" s="194" t="str">
        <f t="shared" si="363"/>
        <v>ID1.2.6.4</v>
      </c>
      <c r="G813" s="8"/>
      <c r="I813" s="8"/>
      <c r="J813" s="21"/>
      <c r="K813" s="8"/>
      <c r="L813" s="8"/>
      <c r="M813" s="8"/>
      <c r="N813" s="8"/>
      <c r="O813" s="8"/>
      <c r="P813" s="8"/>
      <c r="Q813" s="8"/>
      <c r="R813" s="8"/>
    </row>
    <row r="814">
      <c r="A814" s="90" t="str">
        <f t="shared" ref="A814:B814" si="364">A86</f>
        <v>Должен содержать ссылку WhatsApp с иконкой мессенджера</v>
      </c>
      <c r="B814" s="194" t="str">
        <f t="shared" si="364"/>
        <v>ID1.2.6.5</v>
      </c>
      <c r="C814" s="18" t="s">
        <v>34</v>
      </c>
      <c r="D814" s="107" t="s">
        <v>1068</v>
      </c>
      <c r="E814" s="44" t="str">
        <f>E86</f>
        <v>Блок содержит ссылку WhatsApp, которая переводит в приложение WhatsApp</v>
      </c>
      <c r="G814" s="8"/>
      <c r="H814" s="27" t="s">
        <v>253</v>
      </c>
      <c r="I814" s="8"/>
      <c r="J814" s="21"/>
      <c r="K814" s="8"/>
      <c r="L814" s="8"/>
      <c r="M814" s="8"/>
      <c r="N814" s="8"/>
      <c r="O814" s="8"/>
      <c r="P814" s="8"/>
      <c r="Q814" s="8"/>
      <c r="R814" s="8"/>
    </row>
    <row r="815">
      <c r="A815" s="90" t="str">
        <f t="shared" ref="A815:B815" si="365">A87</f>
        <v>При нажатии на ссылку WhatsApp  должен произойти переход в приложение WhatsApp </v>
      </c>
      <c r="B815" s="194" t="str">
        <f t="shared" si="365"/>
        <v>ID1.2.6.6</v>
      </c>
      <c r="G815" s="8"/>
      <c r="I815" s="8"/>
      <c r="J815" s="21"/>
      <c r="K815" s="8"/>
      <c r="L815" s="8"/>
      <c r="M815" s="8"/>
      <c r="N815" s="8"/>
      <c r="O815" s="8"/>
      <c r="P815" s="8"/>
      <c r="Q815" s="8"/>
      <c r="R815" s="8"/>
    </row>
    <row r="816">
      <c r="A816" s="90" t="str">
        <f t="shared" ref="A816:B816" si="366">A88</f>
        <v>Должен содержать ссылку Telegram с иконкой мессенджера</v>
      </c>
      <c r="B816" s="194" t="str">
        <f t="shared" si="366"/>
        <v>ID1.2.6.7</v>
      </c>
      <c r="C816" s="18" t="s">
        <v>34</v>
      </c>
      <c r="D816" s="282" t="s">
        <v>1069</v>
      </c>
      <c r="E816" s="44" t="str">
        <f>E88</f>
        <v>Блок содержит ссылку Telegram, которая переводит в приложение Telegram</v>
      </c>
      <c r="G816" s="8"/>
      <c r="H816" s="27" t="s">
        <v>253</v>
      </c>
      <c r="I816" s="8"/>
      <c r="J816" s="21"/>
      <c r="K816" s="8"/>
      <c r="L816" s="8"/>
      <c r="M816" s="8"/>
      <c r="N816" s="8"/>
      <c r="O816" s="8"/>
      <c r="P816" s="8"/>
      <c r="Q816" s="8"/>
      <c r="R816" s="8"/>
    </row>
    <row r="817">
      <c r="A817" s="90" t="str">
        <f t="shared" ref="A817:B817" si="367">A89</f>
        <v>При нажатии на ссылку Telegram   должен произойти переход в приложение Telegram </v>
      </c>
      <c r="B817" s="194" t="str">
        <f t="shared" si="367"/>
        <v>ID1.2.6.8</v>
      </c>
      <c r="G817" s="8"/>
      <c r="I817" s="8"/>
      <c r="J817" s="21"/>
      <c r="K817" s="8"/>
      <c r="L817" s="8"/>
      <c r="M817" s="8"/>
      <c r="N817" s="8"/>
      <c r="O817" s="8"/>
      <c r="P817" s="8"/>
      <c r="Q817" s="8"/>
      <c r="R817" s="8"/>
    </row>
    <row r="818">
      <c r="A818" s="22" t="str">
        <f>'рабочая форма матрица трассиров'!A397</f>
        <v>Ссылка на номер телефона iSpot</v>
      </c>
      <c r="B818" s="3"/>
      <c r="C818" s="20"/>
      <c r="D818" s="26"/>
      <c r="E818" s="4"/>
      <c r="G818" s="8"/>
      <c r="H818" s="8"/>
      <c r="I818" s="8"/>
      <c r="J818" s="21"/>
      <c r="K818" s="8"/>
      <c r="L818" s="8"/>
      <c r="M818" s="8"/>
      <c r="N818" s="8"/>
      <c r="O818" s="8"/>
      <c r="P818" s="8"/>
      <c r="Q818" s="8"/>
      <c r="R818" s="8"/>
    </row>
    <row r="819">
      <c r="A819" s="60" t="str">
        <f>'рабочая форма матрица трассиров'!D398</f>
        <v>В мобильной версии Ссылка на номер телефона iSpot находится в Хедер 2</v>
      </c>
      <c r="B819" s="4" t="str">
        <f>'рабочая форма матрица трассиров'!B398</f>
        <v>IDМ1.7.1</v>
      </c>
      <c r="C819" s="18" t="s">
        <v>24</v>
      </c>
      <c r="D819" s="26" t="s">
        <v>1070</v>
      </c>
      <c r="E819" s="20" t="s">
        <v>1071</v>
      </c>
      <c r="G819" s="8"/>
      <c r="H819" s="27" t="s">
        <v>253</v>
      </c>
      <c r="I819" s="8"/>
      <c r="J819" s="21"/>
      <c r="K819" s="8"/>
      <c r="L819" s="8"/>
      <c r="M819" s="8"/>
      <c r="N819" s="8"/>
      <c r="O819" s="8"/>
      <c r="P819" s="8"/>
      <c r="Q819" s="8"/>
      <c r="R819" s="8"/>
    </row>
    <row r="820">
      <c r="A820" s="61" t="str">
        <f>'рабочая форма матрица трассиров'!D399</f>
        <v>Ссылка находится в Хедер1</v>
      </c>
      <c r="B820" s="4" t="str">
        <f>'рабочая форма матрица трассиров'!B399</f>
        <v>ID1.7.1</v>
      </c>
      <c r="C820" s="18" t="s">
        <v>24</v>
      </c>
      <c r="D820" s="46" t="s">
        <v>1072</v>
      </c>
      <c r="E820" s="20" t="s">
        <v>1073</v>
      </c>
      <c r="G820" s="8"/>
      <c r="H820" s="27" t="s">
        <v>253</v>
      </c>
      <c r="I820" s="8"/>
      <c r="J820" s="21"/>
      <c r="K820" s="8"/>
      <c r="L820" s="8"/>
      <c r="M820" s="8"/>
      <c r="N820" s="8"/>
      <c r="O820" s="8"/>
      <c r="P820" s="8"/>
      <c r="Q820" s="8"/>
      <c r="R820" s="8"/>
    </row>
    <row r="821">
      <c r="A821" s="61" t="str">
        <f>'рабочая форма матрица трассиров'!D400</f>
        <v>При нажатии на ссылку на номер телефона iSpot происходит связь с телефоном через операционную систему</v>
      </c>
      <c r="B821" s="4" t="str">
        <f>'рабочая форма матрица трассиров'!B400</f>
        <v>ID1.7.2</v>
      </c>
      <c r="C821" s="18" t="s">
        <v>34</v>
      </c>
      <c r="D821" s="46" t="s">
        <v>1074</v>
      </c>
      <c r="E821" s="20" t="s">
        <v>1075</v>
      </c>
      <c r="G821" s="8"/>
      <c r="H821" s="27" t="s">
        <v>253</v>
      </c>
      <c r="I821" s="8"/>
      <c r="J821" s="21"/>
      <c r="K821" s="8"/>
      <c r="L821" s="8"/>
      <c r="M821" s="8"/>
      <c r="N821" s="8"/>
      <c r="O821" s="8"/>
      <c r="P821" s="8"/>
      <c r="Q821" s="8"/>
      <c r="R821" s="8"/>
    </row>
    <row r="822">
      <c r="A822" s="22" t="str">
        <f>'рабочая форма матрица трассиров'!A401</f>
        <v>Хедер 2 - мобильная версия</v>
      </c>
      <c r="C822" s="20"/>
      <c r="D822" s="4"/>
      <c r="E822" s="4"/>
      <c r="G822" s="8"/>
      <c r="H822" s="8"/>
      <c r="I822" s="8"/>
      <c r="J822" s="21"/>
      <c r="K822" s="8"/>
      <c r="L822" s="8"/>
      <c r="M822" s="8"/>
      <c r="N822" s="8"/>
      <c r="O822" s="8"/>
      <c r="P822" s="8"/>
      <c r="Q822" s="8"/>
      <c r="R822" s="8"/>
    </row>
    <row r="823">
      <c r="A823" s="257" t="str">
        <f>'рабочая форма матрица трассиров'!D402</f>
        <v>При нажатии на меню гамбургер в Хедер 1 открывается:</v>
      </c>
      <c r="B823" s="38" t="str">
        <f>'рабочая форма матрица трассиров'!B402</f>
        <v>IDM2.1</v>
      </c>
      <c r="C823" s="18" t="s">
        <v>14</v>
      </c>
      <c r="D823" s="26" t="s">
        <v>1076</v>
      </c>
      <c r="E823" s="26" t="s">
        <v>1077</v>
      </c>
      <c r="G823" s="8"/>
      <c r="H823" s="27" t="s">
        <v>253</v>
      </c>
      <c r="I823" s="8"/>
      <c r="J823" s="21"/>
      <c r="K823" s="8"/>
      <c r="L823" s="8"/>
      <c r="M823" s="8"/>
      <c r="N823" s="8"/>
      <c r="O823" s="8"/>
      <c r="P823" s="8"/>
      <c r="Q823" s="8"/>
      <c r="R823" s="8"/>
    </row>
    <row r="824">
      <c r="A824" s="257" t="str">
        <f>'рабочая форма матрица трассиров'!D403</f>
        <v>Хедер 2, который содержит:</v>
      </c>
      <c r="G824" s="8"/>
      <c r="I824" s="8"/>
      <c r="J824" s="21"/>
      <c r="K824" s="8"/>
      <c r="L824" s="8"/>
      <c r="M824" s="8"/>
      <c r="N824" s="8"/>
      <c r="O824" s="8"/>
      <c r="P824" s="8"/>
      <c r="Q824" s="8"/>
      <c r="R824" s="8"/>
    </row>
    <row r="825">
      <c r="A825" s="257" t="str">
        <f>'рабочая форма матрица трассиров'!D404</f>
        <v>1.Контакты
2.Магазин
3.Сервисный центр
4.Доставка и оплата
5.B2B, оптовые продажи
6.Выбор «Ваш город»
7.Кнопки с видами товаров (Mac,iPhone, iPad, Watch, AirPods, AirTag, Аксессуары, Гаджеты, Мультимедиа)
8. ссылка на номер телефона iSpot
9. Выбор "Ваш город"</v>
      </c>
      <c r="G825" s="8"/>
      <c r="I825" s="8"/>
      <c r="J825" s="21"/>
      <c r="K825" s="8"/>
      <c r="L825" s="8"/>
      <c r="M825" s="8"/>
      <c r="N825" s="8"/>
      <c r="O825" s="8"/>
      <c r="P825" s="8"/>
      <c r="Q825" s="8"/>
      <c r="R825" s="8"/>
    </row>
    <row r="826">
      <c r="A826" s="257" t="str">
        <f>'рабочая форма матрица трассиров'!D405</f>
        <v>При открытии блоков "Гамбургер" меняется на кнопку "Закрыть"</v>
      </c>
      <c r="B826" s="56" t="str">
        <f>'рабочая форма матрица трассиров'!B405</f>
        <v>IDМ2.2</v>
      </c>
      <c r="C826" s="18" t="s">
        <v>34</v>
      </c>
      <c r="D826" s="4" t="s">
        <v>1078</v>
      </c>
      <c r="E826" s="4" t="s">
        <v>1079</v>
      </c>
      <c r="G826" s="8"/>
      <c r="H826" s="27" t="s">
        <v>253</v>
      </c>
      <c r="I826" s="8"/>
      <c r="J826" s="21"/>
      <c r="K826" s="8"/>
      <c r="L826" s="8"/>
      <c r="M826" s="8"/>
      <c r="N826" s="8"/>
      <c r="O826" s="8"/>
      <c r="P826" s="8"/>
      <c r="Q826" s="8"/>
      <c r="R826" s="8"/>
    </row>
    <row r="827">
      <c r="A827" s="257" t="str">
        <f>'рабочая форма матрица трассиров'!D406</f>
        <v>При добавлении товара в сравнение, в Хедере 1 рядом со значком гамбургера появляется значок уведомления </v>
      </c>
      <c r="B827" s="56" t="str">
        <f>'рабочая форма матрица трассиров'!B406</f>
        <v>IDМ2.3</v>
      </c>
      <c r="C827" s="18" t="s">
        <v>34</v>
      </c>
      <c r="D827" s="4" t="s">
        <v>1080</v>
      </c>
      <c r="E827" s="4" t="s">
        <v>1081</v>
      </c>
      <c r="G827" s="8"/>
      <c r="H827" s="27" t="s">
        <v>253</v>
      </c>
      <c r="I827" s="8"/>
      <c r="J827" s="21"/>
      <c r="K827" s="8"/>
      <c r="L827" s="8"/>
      <c r="M827" s="8"/>
      <c r="N827" s="8"/>
      <c r="O827" s="8"/>
      <c r="P827" s="8"/>
      <c r="Q827" s="8"/>
      <c r="R827" s="8"/>
    </row>
    <row r="828">
      <c r="A828" s="22" t="str">
        <f>'рабочая форма матрица трассиров'!A407</f>
        <v>Хедер 2 - версия веб</v>
      </c>
      <c r="B828" s="3"/>
      <c r="C828" s="20"/>
      <c r="D828" s="4"/>
      <c r="E828" s="4"/>
      <c r="G828" s="8"/>
      <c r="H828" s="8"/>
      <c r="I828" s="8"/>
      <c r="J828" s="21"/>
      <c r="K828" s="8"/>
      <c r="L828" s="8"/>
      <c r="M828" s="8"/>
      <c r="N828" s="8"/>
      <c r="O828" s="8"/>
      <c r="P828" s="8"/>
      <c r="Q828" s="8"/>
      <c r="R828" s="8"/>
    </row>
    <row r="829">
      <c r="A829" s="120" t="str">
        <f>'рабочая форма матрица трассиров'!D408</f>
        <v>Хедер 2 содержит:</v>
      </c>
      <c r="B829" s="26" t="s">
        <v>1082</v>
      </c>
      <c r="C829" s="18" t="s">
        <v>14</v>
      </c>
      <c r="D829" s="26" t="str">
        <f>MID(B829,3,12)</f>
        <v>2-1</v>
      </c>
      <c r="E829" s="26" t="s">
        <v>1083</v>
      </c>
      <c r="G829" s="8"/>
      <c r="H829" s="27" t="s">
        <v>253</v>
      </c>
      <c r="I829" s="8"/>
      <c r="J829" s="21"/>
      <c r="K829" s="8"/>
      <c r="L829" s="8"/>
      <c r="M829" s="8"/>
      <c r="N829" s="8"/>
      <c r="O829" s="8"/>
      <c r="P829" s="8"/>
      <c r="Q829" s="8"/>
      <c r="R829" s="8"/>
    </row>
    <row r="830">
      <c r="A830" s="120" t="str">
        <f>'рабочая форма матрица трассиров'!D409</f>
        <v>- кнопка "iSpot"</v>
      </c>
      <c r="G830" s="8"/>
      <c r="I830" s="8"/>
      <c r="J830" s="21"/>
      <c r="K830" s="8"/>
      <c r="L830" s="8"/>
      <c r="M830" s="8"/>
      <c r="N830" s="8"/>
      <c r="O830" s="8"/>
      <c r="P830" s="8"/>
      <c r="Q830" s="8"/>
      <c r="R830" s="8"/>
    </row>
    <row r="831">
      <c r="A831" s="120" t="str">
        <f>'рабочая форма матрица трассиров'!D410</f>
        <v>- кнопки с видами товаров (Mac, iPhone, iPad, Watch, AirPods, AirTag, Аксессуары, Гаджеты, Мультимедиа) (они же есть в Футере)</v>
      </c>
      <c r="G831" s="8"/>
      <c r="I831" s="8"/>
      <c r="J831" s="21"/>
      <c r="K831" s="8"/>
      <c r="L831" s="8"/>
      <c r="M831" s="8"/>
      <c r="N831" s="8"/>
      <c r="O831" s="8"/>
      <c r="P831" s="8"/>
      <c r="Q831" s="8"/>
      <c r="R831" s="8"/>
    </row>
    <row r="832">
      <c r="A832" s="120" t="str">
        <f>'рабочая форма матрица трассиров'!D411</f>
        <v>- поле с плейсхолдером "Поиск" и кнопкой со значком "лупа"</v>
      </c>
      <c r="G832" s="8"/>
      <c r="I832" s="8"/>
      <c r="J832" s="21"/>
      <c r="K832" s="8"/>
      <c r="L832" s="8"/>
      <c r="M832" s="8"/>
      <c r="N832" s="8"/>
      <c r="O832" s="8"/>
      <c r="P832" s="8"/>
      <c r="Q832" s="8"/>
      <c r="R832" s="8"/>
    </row>
    <row r="833">
      <c r="A833" s="258" t="str">
        <f>'рабочая форма матрица трассиров'!A414</f>
        <v>Кнопки с видами товаров</v>
      </c>
      <c r="C833" s="20"/>
      <c r="D833" s="4"/>
      <c r="E833" s="4"/>
      <c r="G833" s="8"/>
      <c r="H833" s="8"/>
      <c r="I833" s="8"/>
      <c r="J833" s="21"/>
      <c r="K833" s="8"/>
      <c r="L833" s="8"/>
      <c r="M833" s="8"/>
      <c r="N833" s="8"/>
      <c r="O833" s="8"/>
      <c r="P833" s="8"/>
      <c r="Q833" s="8"/>
      <c r="R833" s="8"/>
    </row>
    <row r="834">
      <c r="A834" s="90" t="str">
        <f>'рабочая форма матрица трассиров'!D415</f>
        <v>При наведении на кнопку с видом товара появляется "Выпадающий список (select)" (у некоторых категорий выпадающего списка появилась надпись "Новинка")</v>
      </c>
      <c r="B834" s="4" t="s">
        <v>1084</v>
      </c>
      <c r="C834" s="18" t="s">
        <v>14</v>
      </c>
      <c r="D834" s="26" t="str">
        <f t="shared" ref="D834:D836" si="368">MID(B834,3,12)</f>
        <v>2.2.1-1</v>
      </c>
      <c r="E834" s="51" t="s">
        <v>1085</v>
      </c>
      <c r="G834" s="8"/>
      <c r="H834" s="27" t="s">
        <v>253</v>
      </c>
      <c r="I834" s="8"/>
      <c r="J834" s="21"/>
      <c r="K834" s="8"/>
      <c r="L834" s="8"/>
      <c r="M834" s="8"/>
      <c r="N834" s="8"/>
      <c r="O834" s="8"/>
      <c r="P834" s="8"/>
      <c r="Q834" s="8"/>
      <c r="R834" s="8"/>
    </row>
    <row r="835">
      <c r="A835" s="88" t="s">
        <v>1086</v>
      </c>
      <c r="B835" s="4" t="s">
        <v>1087</v>
      </c>
      <c r="C835" s="18" t="s">
        <v>14</v>
      </c>
      <c r="D835" s="26" t="str">
        <f t="shared" si="368"/>
        <v>2.2.1-2</v>
      </c>
      <c r="E835" s="4" t="s">
        <v>1088</v>
      </c>
      <c r="G835" s="8"/>
      <c r="H835" s="27" t="s">
        <v>253</v>
      </c>
      <c r="I835" s="8"/>
      <c r="J835" s="21"/>
      <c r="K835" s="8"/>
      <c r="L835" s="8"/>
      <c r="M835" s="8"/>
      <c r="N835" s="8"/>
      <c r="O835" s="8"/>
      <c r="P835" s="8"/>
      <c r="Q835" s="8"/>
      <c r="R835" s="8"/>
    </row>
    <row r="836">
      <c r="A836" s="90" t="str">
        <f>'рабочая форма матрица трассиров'!D417</f>
        <v>При наведении на кнопку с видом товара, она меняет цвет с черного на голубой (с #1c1c1cна #0081ff)</v>
      </c>
      <c r="B836" s="4" t="s">
        <v>1089</v>
      </c>
      <c r="C836" s="18" t="s">
        <v>24</v>
      </c>
      <c r="D836" s="26" t="str">
        <f t="shared" si="368"/>
        <v>2.2.1-3</v>
      </c>
      <c r="E836" s="51" t="s">
        <v>1090</v>
      </c>
      <c r="G836" s="8"/>
      <c r="H836" s="27" t="s">
        <v>253</v>
      </c>
      <c r="I836" s="8"/>
      <c r="J836" s="21"/>
      <c r="K836" s="8"/>
      <c r="L836" s="8"/>
      <c r="M836" s="8"/>
      <c r="N836" s="8"/>
      <c r="O836" s="8"/>
      <c r="P836" s="8"/>
      <c r="Q836" s="8"/>
      <c r="R836" s="8"/>
    </row>
    <row r="837">
      <c r="A837" s="258" t="str">
        <f>'рабочая форма матрица трассиров'!A418</f>
        <v>Поле с плейсхолдером "Поиск" и кнопкой со значком "лупа"</v>
      </c>
      <c r="C837" s="20"/>
      <c r="D837" s="4"/>
      <c r="E837" s="237"/>
      <c r="G837" s="8"/>
      <c r="H837" s="8"/>
      <c r="I837" s="8"/>
      <c r="J837" s="21"/>
      <c r="K837" s="8"/>
      <c r="L837" s="8"/>
      <c r="M837" s="8"/>
      <c r="N837" s="8"/>
      <c r="O837" s="8"/>
      <c r="P837" s="8"/>
      <c r="Q837" s="8"/>
      <c r="R837" s="8"/>
    </row>
    <row r="838">
      <c r="A838" s="120" t="str">
        <f>'рабочая форма матрица трассиров'!D419</f>
        <v>Содержит:</v>
      </c>
      <c r="B838" s="26" t="s">
        <v>1091</v>
      </c>
      <c r="C838" s="18" t="s">
        <v>14</v>
      </c>
      <c r="D838" s="26" t="str">
        <f>MID(B838,3,12)</f>
        <v>2.2.2-1</v>
      </c>
      <c r="E838" s="23" t="s">
        <v>1092</v>
      </c>
      <c r="G838" s="8"/>
      <c r="H838" s="27" t="s">
        <v>253</v>
      </c>
      <c r="I838" s="8"/>
      <c r="J838" s="21"/>
      <c r="K838" s="8"/>
      <c r="L838" s="8"/>
      <c r="M838" s="8"/>
      <c r="N838" s="8"/>
      <c r="O838" s="8"/>
      <c r="P838" s="8"/>
      <c r="Q838" s="8"/>
      <c r="R838" s="8"/>
    </row>
    <row r="839">
      <c r="A839" s="120" t="str">
        <f>'рабочая форма матрица трассиров'!D420</f>
        <v>- плейсхолдер "Поиск"</v>
      </c>
      <c r="G839" s="8"/>
      <c r="I839" s="8"/>
      <c r="J839" s="21"/>
      <c r="K839" s="8"/>
      <c r="L839" s="8"/>
      <c r="M839" s="8"/>
      <c r="N839" s="8"/>
      <c r="O839" s="8"/>
      <c r="P839" s="8"/>
      <c r="Q839" s="8"/>
      <c r="R839" s="8"/>
    </row>
    <row r="840">
      <c r="A840" s="120" t="str">
        <f>'рабочая форма матрица трассиров'!D421</f>
        <v>- кнопку со значком "лупа"</v>
      </c>
      <c r="G840" s="8"/>
      <c r="I840" s="8"/>
      <c r="J840" s="21"/>
      <c r="K840" s="8"/>
      <c r="L840" s="8"/>
      <c r="M840" s="8"/>
      <c r="N840" s="8"/>
      <c r="O840" s="8"/>
      <c r="P840" s="8"/>
      <c r="Q840" s="8"/>
      <c r="R840" s="8"/>
    </row>
    <row r="841">
      <c r="A841" s="120" t="str">
        <f>'рабочая форма матрица трассиров'!D422</f>
        <v>При нажатии в поле "Поиск" либо на кнопку со значком "лупа" открывается окно поиска</v>
      </c>
      <c r="B841" s="26" t="s">
        <v>1093</v>
      </c>
      <c r="C841" s="18" t="s">
        <v>14</v>
      </c>
      <c r="D841" s="26" t="str">
        <f t="shared" ref="D841:D843" si="369">MID(B841,3,12)</f>
        <v>2.2.2.1</v>
      </c>
      <c r="E841" s="51" t="s">
        <v>1094</v>
      </c>
      <c r="G841" s="8"/>
      <c r="H841" s="27" t="s">
        <v>253</v>
      </c>
      <c r="I841" s="8"/>
      <c r="J841" s="21"/>
      <c r="K841" s="8"/>
      <c r="L841" s="8"/>
      <c r="M841" s="8"/>
      <c r="N841" s="8"/>
      <c r="O841" s="8"/>
      <c r="P841" s="8"/>
      <c r="Q841" s="8"/>
      <c r="R841" s="8"/>
    </row>
    <row r="842">
      <c r="A842" s="120" t="str">
        <f>'рабочая форма матрица трассиров'!D423</f>
        <v>Слайдер с товарами и кнопкой "Смотреть все" раскрывается  при вводе в поле Поиск искомого товара</v>
      </c>
      <c r="B842" s="26" t="s">
        <v>1095</v>
      </c>
      <c r="C842" s="18" t="s">
        <v>14</v>
      </c>
      <c r="D842" s="26" t="str">
        <f t="shared" si="369"/>
        <v>2.2.2.2</v>
      </c>
      <c r="E842" s="4" t="s">
        <v>1096</v>
      </c>
      <c r="G842" s="8"/>
      <c r="H842" s="27" t="s">
        <v>253</v>
      </c>
      <c r="I842" s="8"/>
      <c r="J842" s="21"/>
      <c r="K842" s="8"/>
      <c r="L842" s="8"/>
      <c r="M842" s="8"/>
      <c r="N842" s="8"/>
      <c r="O842" s="8"/>
      <c r="P842" s="8"/>
      <c r="Q842" s="8"/>
      <c r="R842" s="8"/>
    </row>
    <row r="843">
      <c r="A843" s="120" t="str">
        <f>'рабочая форма матрица трассиров'!D424</f>
        <v>При вводе в поле Поиск искомого товара и нажатия на кнопку Поиск, открывается страница Каталог товаров</v>
      </c>
      <c r="B843" s="26" t="s">
        <v>1097</v>
      </c>
      <c r="C843" s="18" t="s">
        <v>14</v>
      </c>
      <c r="D843" s="26" t="str">
        <f t="shared" si="369"/>
        <v>2.2.2.3</v>
      </c>
      <c r="E843" s="4" t="s">
        <v>1098</v>
      </c>
      <c r="G843" s="8"/>
      <c r="H843" s="27" t="s">
        <v>253</v>
      </c>
      <c r="I843" s="8"/>
      <c r="J843" s="21"/>
      <c r="K843" s="8"/>
      <c r="L843" s="8"/>
      <c r="M843" s="8"/>
      <c r="N843" s="8"/>
      <c r="O843" s="8"/>
      <c r="P843" s="8"/>
      <c r="Q843" s="8"/>
      <c r="R843" s="8"/>
    </row>
    <row r="844">
      <c r="A844" s="313" t="str">
        <f>'рабочая форма матрица трассиров'!A425</f>
        <v>Окно поиска</v>
      </c>
      <c r="C844" s="20"/>
      <c r="D844" s="4"/>
      <c r="E844" s="4"/>
      <c r="G844" s="8"/>
      <c r="H844" s="8"/>
      <c r="I844" s="8"/>
      <c r="J844" s="21"/>
      <c r="K844" s="8"/>
      <c r="L844" s="8"/>
      <c r="M844" s="8"/>
      <c r="N844" s="8"/>
      <c r="O844" s="8"/>
      <c r="P844" s="8"/>
      <c r="Q844" s="8"/>
      <c r="R844" s="8"/>
    </row>
    <row r="845">
      <c r="A845" s="90" t="str">
        <f>'рабочая форма матрица трассиров'!D426</f>
        <v>Окно поиска содержит:</v>
      </c>
      <c r="B845" s="26" t="s">
        <v>1099</v>
      </c>
      <c r="C845" s="18" t="s">
        <v>24</v>
      </c>
      <c r="D845" s="26" t="str">
        <f>MID(B845,3,12)</f>
        <v>2.2.2.1-1</v>
      </c>
      <c r="E845" s="26" t="s">
        <v>1100</v>
      </c>
      <c r="G845" s="8"/>
      <c r="H845" s="27" t="s">
        <v>253</v>
      </c>
      <c r="I845" s="8"/>
      <c r="J845" s="21"/>
      <c r="K845" s="8"/>
      <c r="L845" s="8"/>
      <c r="M845" s="8"/>
      <c r="N845" s="8"/>
      <c r="O845" s="8"/>
      <c r="P845" s="8"/>
      <c r="Q845" s="8"/>
      <c r="R845" s="8"/>
    </row>
    <row r="846">
      <c r="A846" s="90" t="str">
        <f>'рабочая форма матрица трассиров'!D427</f>
        <v>- значок "лупа"</v>
      </c>
      <c r="G846" s="8"/>
      <c r="I846" s="8"/>
      <c r="J846" s="21"/>
      <c r="K846" s="8"/>
      <c r="L846" s="8"/>
      <c r="M846" s="8"/>
      <c r="N846" s="8"/>
      <c r="O846" s="8"/>
      <c r="P846" s="8"/>
      <c r="Q846" s="8"/>
      <c r="R846" s="8"/>
    </row>
    <row r="847">
      <c r="A847" s="90" t="str">
        <f>'рабочая форма матрица трассиров'!D428</f>
        <v>- плейсхолдер "Найти на iSpot"</v>
      </c>
      <c r="G847" s="8"/>
      <c r="I847" s="8"/>
      <c r="J847" s="21"/>
      <c r="K847" s="8"/>
      <c r="L847" s="8"/>
      <c r="M847" s="8"/>
      <c r="N847" s="8"/>
      <c r="O847" s="8"/>
      <c r="P847" s="8"/>
      <c r="Q847" s="8"/>
      <c r="R847" s="8"/>
    </row>
    <row r="848">
      <c r="A848" s="90" t="str">
        <f>'рабочая форма матрица трассиров'!D429</f>
        <v>- кнопку Закрыть</v>
      </c>
      <c r="G848" s="8"/>
      <c r="I848" s="8"/>
      <c r="J848" s="21"/>
      <c r="K848" s="8"/>
      <c r="L848" s="8"/>
      <c r="M848" s="8"/>
      <c r="N848" s="8"/>
      <c r="O848" s="8"/>
      <c r="P848" s="8"/>
      <c r="Q848" s="8"/>
      <c r="R848" s="8"/>
    </row>
    <row r="849">
      <c r="A849" s="90" t="str">
        <f>'рабочая форма матрица трассиров'!D430</f>
        <v>- Combobox </v>
      </c>
      <c r="G849" s="8"/>
      <c r="I849" s="8"/>
      <c r="J849" s="21"/>
      <c r="K849" s="8"/>
      <c r="L849" s="8"/>
      <c r="M849" s="8"/>
      <c r="N849" s="8"/>
      <c r="O849" s="8"/>
      <c r="P849" s="8"/>
      <c r="Q849" s="8"/>
      <c r="R849" s="8"/>
    </row>
    <row r="850">
      <c r="A850" s="90" t="str">
        <f>'рабочая форма матрица трассиров'!D431</f>
        <v>Требования к работе алгоритма поиска:</v>
      </c>
      <c r="B850" s="26" t="s">
        <v>1101</v>
      </c>
      <c r="C850" s="18" t="s">
        <v>14</v>
      </c>
      <c r="D850" s="26"/>
      <c r="E850" s="165" t="s">
        <v>1102</v>
      </c>
      <c r="G850" s="8"/>
      <c r="H850" s="27"/>
      <c r="I850" s="8"/>
      <c r="J850" s="21"/>
      <c r="K850" s="8"/>
      <c r="L850" s="8"/>
      <c r="M850" s="8"/>
      <c r="N850" s="8"/>
      <c r="O850" s="8"/>
      <c r="P850" s="8"/>
      <c r="Q850" s="8"/>
      <c r="R850" s="8"/>
    </row>
    <row r="851">
      <c r="A851" s="90" t="str">
        <f>'рабочая форма матрица трассиров'!D432</f>
        <v>- поиск ищет по названию товара</v>
      </c>
      <c r="D851" s="259" t="s">
        <v>1103</v>
      </c>
      <c r="E851" s="177" t="s">
        <v>1104</v>
      </c>
      <c r="G851" s="170" t="s">
        <v>1105</v>
      </c>
      <c r="H851" s="27" t="s">
        <v>253</v>
      </c>
      <c r="I851" s="8"/>
      <c r="J851" s="21"/>
      <c r="K851" s="8"/>
      <c r="L851" s="8"/>
      <c r="M851" s="8"/>
      <c r="N851" s="8"/>
      <c r="O851" s="8"/>
      <c r="P851" s="8"/>
      <c r="Q851" s="8"/>
      <c r="R851" s="8"/>
    </row>
    <row r="852">
      <c r="A852" s="90" t="str">
        <f>'рабочая форма матрица трассиров'!D433</f>
        <v>- поиск ищет по артикулу </v>
      </c>
      <c r="D852" s="259" t="s">
        <v>1106</v>
      </c>
      <c r="E852" s="177" t="s">
        <v>1107</v>
      </c>
      <c r="G852" s="260" t="s">
        <v>1108</v>
      </c>
      <c r="H852" s="27" t="s">
        <v>253</v>
      </c>
      <c r="I852" s="8"/>
      <c r="J852" s="21"/>
      <c r="K852" s="8"/>
      <c r="L852" s="8"/>
      <c r="M852" s="8"/>
      <c r="N852" s="8"/>
      <c r="O852" s="8"/>
      <c r="P852" s="8"/>
      <c r="Q852" s="8"/>
      <c r="R852" s="8"/>
    </row>
    <row r="853">
      <c r="A853" s="90" t="str">
        <f>'рабочая форма матрица трассиров'!D434</f>
        <v>- поиск ищет по коду товара</v>
      </c>
      <c r="D853" s="86" t="s">
        <v>1109</v>
      </c>
      <c r="E853" s="177" t="s">
        <v>1110</v>
      </c>
      <c r="G853" s="261">
        <v>6893.0</v>
      </c>
      <c r="H853" s="27" t="s">
        <v>253</v>
      </c>
      <c r="I853" s="8"/>
      <c r="J853" s="21"/>
      <c r="K853" s="8"/>
      <c r="L853" s="8"/>
      <c r="M853" s="8"/>
      <c r="N853" s="8"/>
      <c r="O853" s="8"/>
      <c r="P853" s="8"/>
      <c r="Q853" s="8"/>
      <c r="R853" s="8"/>
    </row>
    <row r="854">
      <c r="A854" s="61" t="str">
        <f>'рабочая форма матрица трассиров'!D435</f>
        <v>Если в поиске товар не обнаружен, либо данные в поиск введены неверно, система выдает сообщение: "По запросу "......" ничего не найдено"</v>
      </c>
      <c r="B854" s="26" t="s">
        <v>1111</v>
      </c>
      <c r="C854" s="18" t="s">
        <v>34</v>
      </c>
      <c r="D854" s="26"/>
      <c r="E854" s="26"/>
      <c r="G854" s="8"/>
      <c r="H854" s="27"/>
      <c r="I854" s="8"/>
      <c r="J854" s="21"/>
      <c r="K854" s="8"/>
      <c r="L854" s="8"/>
      <c r="M854" s="8"/>
      <c r="N854" s="8"/>
      <c r="O854" s="8"/>
      <c r="P854" s="8"/>
      <c r="Q854" s="8"/>
      <c r="R854" s="8"/>
    </row>
    <row r="855">
      <c r="A855" s="53"/>
      <c r="D855" s="262" t="s">
        <v>1112</v>
      </c>
      <c r="E855" s="177" t="s">
        <v>1113</v>
      </c>
      <c r="G855" s="146" t="s">
        <v>1114</v>
      </c>
      <c r="H855" s="27" t="s">
        <v>253</v>
      </c>
      <c r="I855" s="8"/>
      <c r="J855" s="21"/>
      <c r="K855" s="8"/>
      <c r="L855" s="8"/>
      <c r="M855" s="8"/>
      <c r="N855" s="8"/>
      <c r="O855" s="8"/>
      <c r="P855" s="8"/>
      <c r="Q855" s="8"/>
      <c r="R855" s="8"/>
    </row>
    <row r="856">
      <c r="A856" s="53"/>
      <c r="D856" s="86" t="s">
        <v>1115</v>
      </c>
      <c r="E856" s="177" t="s">
        <v>1116</v>
      </c>
      <c r="G856" s="146" t="s">
        <v>1117</v>
      </c>
      <c r="H856" s="27" t="s">
        <v>253</v>
      </c>
      <c r="I856" s="8"/>
      <c r="J856" s="21"/>
      <c r="K856" s="8"/>
      <c r="L856" s="8"/>
      <c r="M856" s="8"/>
      <c r="N856" s="8"/>
      <c r="O856" s="8"/>
      <c r="P856" s="8"/>
      <c r="Q856" s="8"/>
      <c r="R856" s="8"/>
    </row>
    <row r="857">
      <c r="A857" s="53"/>
      <c r="C857" s="18" t="s">
        <v>34</v>
      </c>
      <c r="D857" s="86" t="s">
        <v>1118</v>
      </c>
      <c r="E857" s="177" t="s">
        <v>1119</v>
      </c>
      <c r="G857" s="263">
        <v>8967.0</v>
      </c>
      <c r="H857" s="27" t="s">
        <v>253</v>
      </c>
      <c r="I857" s="8"/>
      <c r="J857" s="21"/>
      <c r="K857" s="8"/>
      <c r="L857" s="8"/>
      <c r="M857" s="8"/>
      <c r="N857" s="8"/>
      <c r="O857" s="8"/>
      <c r="P857" s="8"/>
      <c r="Q857" s="8"/>
      <c r="R857" s="8"/>
    </row>
    <row r="858">
      <c r="A858" s="765"/>
      <c r="C858" s="177" t="s">
        <v>34</v>
      </c>
      <c r="D858" s="262" t="s">
        <v>1120</v>
      </c>
      <c r="E858" s="177" t="s">
        <v>1121</v>
      </c>
      <c r="G858" s="146" t="s">
        <v>632</v>
      </c>
      <c r="H858" s="27" t="s">
        <v>253</v>
      </c>
      <c r="I858" s="8"/>
      <c r="J858" s="21"/>
      <c r="K858" s="8"/>
      <c r="L858" s="8"/>
      <c r="M858" s="8"/>
      <c r="N858" s="8"/>
      <c r="O858" s="8"/>
      <c r="P858" s="8"/>
      <c r="Q858" s="8"/>
      <c r="R858" s="8"/>
    </row>
    <row r="859">
      <c r="A859" s="313" t="s">
        <v>1122</v>
      </c>
      <c r="C859" s="20"/>
      <c r="D859" s="4"/>
      <c r="E859" s="4"/>
      <c r="G859" s="8"/>
      <c r="H859" s="8"/>
      <c r="I859" s="8"/>
      <c r="J859" s="21"/>
      <c r="K859" s="8"/>
      <c r="L859" s="8"/>
      <c r="M859" s="8"/>
      <c r="N859" s="8"/>
      <c r="O859" s="8"/>
      <c r="P859" s="8"/>
      <c r="Q859" s="8"/>
      <c r="R859" s="8"/>
    </row>
    <row r="860">
      <c r="A860" s="120" t="str">
        <f>'рабочая форма матрица трассиров'!D437</f>
        <v>Содержит:</v>
      </c>
      <c r="B860" s="26" t="s">
        <v>1123</v>
      </c>
      <c r="C860" s="177" t="s">
        <v>34</v>
      </c>
      <c r="D860" s="26" t="str">
        <f>MID(B860,3,12)</f>
        <v>2.2.2.2.1</v>
      </c>
      <c r="E860" s="26" t="s">
        <v>1124</v>
      </c>
      <c r="G860" s="8"/>
      <c r="H860" s="27" t="s">
        <v>253</v>
      </c>
      <c r="I860" s="8"/>
      <c r="J860" s="21"/>
      <c r="K860" s="8"/>
      <c r="L860" s="8"/>
      <c r="M860" s="8"/>
      <c r="N860" s="8"/>
      <c r="O860" s="8"/>
      <c r="P860" s="8"/>
      <c r="Q860" s="8"/>
      <c r="R860" s="8"/>
    </row>
    <row r="861">
      <c r="A861" s="120" t="str">
        <f>'рабочая форма матрица трассиров'!D438</f>
        <v>- фото товара с характеристиками и ценой</v>
      </c>
      <c r="G861" s="8"/>
      <c r="I861" s="8"/>
      <c r="J861" s="21"/>
      <c r="K861" s="8"/>
      <c r="L861" s="8"/>
      <c r="M861" s="8"/>
      <c r="N861" s="8"/>
      <c r="O861" s="8"/>
      <c r="P861" s="8"/>
      <c r="Q861" s="8"/>
      <c r="R861" s="8"/>
    </row>
    <row r="862">
      <c r="A862" s="120" t="str">
        <f>'рабочая форма матрица трассиров'!D439</f>
        <v>- кнопка "Смотреть все"</v>
      </c>
      <c r="G862" s="8"/>
      <c r="I862" s="8"/>
      <c r="J862" s="21"/>
      <c r="K862" s="8"/>
      <c r="L862" s="8"/>
      <c r="M862" s="8"/>
      <c r="N862" s="8"/>
      <c r="O862" s="8"/>
      <c r="P862" s="8"/>
      <c r="Q862" s="8"/>
      <c r="R862" s="8"/>
    </row>
    <row r="863">
      <c r="A863" s="120" t="str">
        <f>'рабочая форма матрица трассиров'!D440</f>
        <v>При нажатии на товар из слайдера открывается Карточка данного товара</v>
      </c>
      <c r="B863" s="26" t="s">
        <v>1125</v>
      </c>
      <c r="C863" s="177" t="s">
        <v>14</v>
      </c>
      <c r="D863" s="26" t="str">
        <f t="shared" ref="D863:D865" si="370">MID(B863,3,12)</f>
        <v>2.2.2.2.2</v>
      </c>
      <c r="E863" s="4" t="s">
        <v>1126</v>
      </c>
      <c r="G863" s="8"/>
      <c r="H863" s="27" t="s">
        <v>253</v>
      </c>
      <c r="I863" s="8"/>
      <c r="J863" s="21"/>
      <c r="K863" s="8"/>
      <c r="L863" s="8"/>
      <c r="M863" s="8"/>
      <c r="N863" s="8"/>
      <c r="O863" s="8"/>
      <c r="P863" s="8"/>
      <c r="Q863" s="8"/>
      <c r="R863" s="8"/>
    </row>
    <row r="864">
      <c r="A864" s="120" t="str">
        <f>'рабочая форма матрица трассиров'!D441</f>
        <v>При нажатии на кнопку "Смотреть все" происходит переход в Каталог товаров</v>
      </c>
      <c r="B864" s="26" t="s">
        <v>1127</v>
      </c>
      <c r="C864" s="177" t="s">
        <v>14</v>
      </c>
      <c r="D864" s="26" t="str">
        <f t="shared" si="370"/>
        <v>2.2.2.2.3</v>
      </c>
      <c r="E864" s="51" t="s">
        <v>1128</v>
      </c>
      <c r="G864" s="8"/>
      <c r="H864" s="27" t="s">
        <v>253</v>
      </c>
      <c r="I864" s="8"/>
      <c r="J864" s="21"/>
      <c r="K864" s="8"/>
      <c r="L864" s="8"/>
      <c r="M864" s="8"/>
      <c r="N864" s="8"/>
      <c r="O864" s="8"/>
      <c r="P864" s="8"/>
      <c r="Q864" s="8"/>
      <c r="R864" s="8"/>
    </row>
    <row r="865">
      <c r="A865" s="120" t="str">
        <f>'рабочая форма матрица трассиров'!D442</f>
        <v>При наведении на кнопку "Смотреть все" ее цвет меняется с голубого на прозрачный ( с #0081ff на #fff)</v>
      </c>
      <c r="B865" s="26" t="s">
        <v>1129</v>
      </c>
      <c r="C865" s="177" t="s">
        <v>34</v>
      </c>
      <c r="D865" s="26" t="str">
        <f t="shared" si="370"/>
        <v>2.2.2.2.4</v>
      </c>
      <c r="E865" s="4" t="s">
        <v>1130</v>
      </c>
      <c r="G865" s="8"/>
      <c r="H865" s="27" t="s">
        <v>253</v>
      </c>
      <c r="I865" s="8"/>
      <c r="J865" s="21"/>
      <c r="K865" s="8"/>
      <c r="L865" s="8"/>
      <c r="M865" s="8"/>
      <c r="N865" s="8"/>
      <c r="O865" s="8"/>
      <c r="P865" s="8"/>
      <c r="Q865" s="8"/>
      <c r="R865" s="8"/>
    </row>
    <row r="866">
      <c r="A866" s="120" t="str">
        <f>'рабочая форма матрица трассиров'!D443</f>
        <v>При наведении на кнопку "Смотреть все" цвет текста меняется с серого на белый  (с A6AAB4 на #fff)</v>
      </c>
      <c r="B866" s="26" t="s">
        <v>1131</v>
      </c>
      <c r="C866" s="177" t="s">
        <v>34</v>
      </c>
      <c r="E866" s="4" t="s">
        <v>1130</v>
      </c>
      <c r="G866" s="8"/>
      <c r="H866" s="27" t="s">
        <v>253</v>
      </c>
      <c r="I866" s="8"/>
      <c r="J866" s="21"/>
      <c r="K866" s="8"/>
      <c r="L866" s="8"/>
      <c r="M866" s="8"/>
      <c r="N866" s="8"/>
      <c r="O866" s="8"/>
      <c r="P866" s="8"/>
      <c r="Q866" s="8"/>
      <c r="R866" s="8"/>
    </row>
    <row r="867">
      <c r="A867" s="22" t="str">
        <f>'рабочая форма матрица трассиров'!A444</f>
        <v>Страница "Каталог"</v>
      </c>
      <c r="B867" s="3"/>
      <c r="C867" s="20"/>
      <c r="D867" s="4"/>
      <c r="E867" s="4"/>
      <c r="G867" s="8"/>
      <c r="H867" s="8"/>
      <c r="I867" s="8"/>
      <c r="J867" s="21"/>
      <c r="K867" s="8"/>
      <c r="L867" s="8"/>
      <c r="M867" s="8"/>
      <c r="N867" s="8"/>
      <c r="O867" s="8"/>
      <c r="P867" s="8"/>
      <c r="Q867" s="8"/>
      <c r="R867" s="8"/>
    </row>
    <row r="868">
      <c r="A868" s="265" t="str">
        <f>'рабочая форма матрица трассиров'!D444</f>
        <v>Мобильная версия</v>
      </c>
      <c r="B868" s="266"/>
      <c r="C868" s="20"/>
      <c r="D868" s="4"/>
      <c r="E868" s="766" t="s">
        <v>3178</v>
      </c>
      <c r="G868" s="8"/>
      <c r="H868" s="8"/>
      <c r="I868" s="8"/>
      <c r="J868" s="21"/>
      <c r="K868" s="8"/>
      <c r="L868" s="8"/>
      <c r="M868" s="8"/>
      <c r="N868" s="8"/>
      <c r="O868" s="8"/>
      <c r="P868" s="8"/>
      <c r="Q868" s="8"/>
      <c r="R868" s="8"/>
    </row>
    <row r="869">
      <c r="A869" s="767" t="s">
        <v>1132</v>
      </c>
      <c r="B869" s="268" t="s">
        <v>1133</v>
      </c>
      <c r="C869" s="18" t="s">
        <v>14</v>
      </c>
      <c r="D869" s="130" t="str">
        <f t="shared" ref="D869:D871" si="371">MID(B869,3,12)</f>
        <v>M3.1</v>
      </c>
      <c r="E869" s="268" t="s">
        <v>1134</v>
      </c>
      <c r="G869" s="8"/>
      <c r="H869" s="27" t="s">
        <v>253</v>
      </c>
      <c r="I869" s="8"/>
      <c r="J869" s="21"/>
      <c r="K869" s="8"/>
      <c r="L869" s="8"/>
      <c r="M869" s="8"/>
      <c r="N869" s="8"/>
      <c r="O869" s="8"/>
      <c r="P869" s="8"/>
      <c r="Q869" s="8"/>
      <c r="R869" s="8"/>
    </row>
    <row r="870">
      <c r="A870" s="768" t="str">
        <f>'рабочая форма матрица трассиров'!D446</f>
        <v>При нажатии на кнопку с категорией товара появляется аккордеон для выбора товара из категории</v>
      </c>
      <c r="B870" s="268" t="s">
        <v>1135</v>
      </c>
      <c r="C870" s="18" t="s">
        <v>14</v>
      </c>
      <c r="D870" s="130" t="str">
        <f t="shared" si="371"/>
        <v>M3.2</v>
      </c>
      <c r="E870" s="270" t="s">
        <v>1136</v>
      </c>
      <c r="G870" s="8"/>
      <c r="H870" s="27" t="s">
        <v>253</v>
      </c>
      <c r="I870" s="8"/>
      <c r="J870" s="21"/>
      <c r="K870" s="8"/>
      <c r="L870" s="8"/>
      <c r="M870" s="8"/>
      <c r="N870" s="8"/>
      <c r="O870" s="8"/>
      <c r="P870" s="8"/>
      <c r="Q870" s="8"/>
      <c r="R870" s="8"/>
    </row>
    <row r="871">
      <c r="A871" s="257" t="str">
        <f>'матрица трассировки с чек-листо'!A871</f>
        <v>Страница Каталог содержит
- название Каталога (по названию выбранной категории товара)
- вкладку Фильтры
- вкладку Сортировка
- превью товара с характеристиками (в наличии)
- превью товара с характеристиками (под заказ) 
- превью товара с характеристиками (предзаказ)
- кнопка "Показать еще"
- пагинация страниц
- блок "Посмотрите также"
- контент
- блок "iSpot"
- блок "Нужна помощь"
- блок "Подпишитесь на рассылку"</v>
      </c>
      <c r="B871" s="36" t="s">
        <v>3695</v>
      </c>
      <c r="C871" s="18" t="s">
        <v>14</v>
      </c>
      <c r="D871" s="130" t="str">
        <f t="shared" si="371"/>
        <v>M3.3</v>
      </c>
      <c r="E871" s="28" t="s">
        <v>1142</v>
      </c>
      <c r="G871" s="8"/>
      <c r="H871" s="27" t="s">
        <v>253</v>
      </c>
      <c r="I871" s="8"/>
      <c r="J871" s="21"/>
      <c r="K871" s="8"/>
      <c r="L871" s="8"/>
      <c r="M871" s="8"/>
      <c r="N871" s="8"/>
      <c r="O871" s="8"/>
      <c r="P871" s="8"/>
      <c r="Q871" s="8"/>
      <c r="R871" s="8"/>
    </row>
    <row r="872">
      <c r="A872" s="22" t="s">
        <v>4288</v>
      </c>
      <c r="B872" s="266"/>
      <c r="C872" s="20"/>
      <c r="D872" s="329"/>
      <c r="E872" s="21"/>
      <c r="G872" s="8"/>
      <c r="H872" s="8"/>
      <c r="I872" s="8"/>
      <c r="J872" s="21"/>
      <c r="K872" s="8"/>
      <c r="L872" s="8"/>
      <c r="M872" s="8"/>
      <c r="N872" s="8"/>
      <c r="O872" s="8"/>
      <c r="P872" s="8"/>
      <c r="Q872" s="8"/>
      <c r="R872" s="8"/>
    </row>
    <row r="873">
      <c r="A873" s="271" t="str">
        <f>'рабочая форма матрица трассиров'!D449</f>
        <v>https://dk.ispot.ru/catalog/apple-mac/</v>
      </c>
      <c r="B873" s="266"/>
      <c r="C873" s="20"/>
      <c r="D873" s="329"/>
      <c r="E873" s="21"/>
      <c r="G873" s="8"/>
      <c r="H873" s="8"/>
      <c r="I873" s="8"/>
      <c r="J873" s="21"/>
      <c r="K873" s="8"/>
      <c r="L873" s="8"/>
      <c r="M873" s="8"/>
      <c r="N873" s="8"/>
      <c r="O873" s="8"/>
      <c r="P873" s="8"/>
      <c r="Q873" s="8"/>
      <c r="R873" s="8"/>
    </row>
    <row r="874">
      <c r="A874" s="120" t="str">
        <f>'рабочая форма матрица трассиров'!D450</f>
        <v>Страница Каталог открывается из:</v>
      </c>
      <c r="B874" s="36" t="s">
        <v>1139</v>
      </c>
      <c r="C874" s="18" t="s">
        <v>14</v>
      </c>
      <c r="D874" s="36" t="str">
        <f>MID(B874,3,12)</f>
        <v>3-2</v>
      </c>
      <c r="E874" s="36" t="s">
        <v>1140</v>
      </c>
      <c r="G874" s="8"/>
      <c r="H874" s="27" t="s">
        <v>253</v>
      </c>
      <c r="I874" s="8"/>
      <c r="J874" s="21"/>
      <c r="K874" s="8"/>
      <c r="L874" s="8"/>
      <c r="M874" s="8"/>
      <c r="N874" s="8"/>
      <c r="O874" s="8"/>
      <c r="P874" s="8"/>
      <c r="Q874" s="8"/>
      <c r="R874" s="8"/>
    </row>
    <row r="875">
      <c r="A875" s="120" t="str">
        <f>'рабочая форма матрица трассиров'!D451</f>
        <v>- Хедер 2</v>
      </c>
      <c r="G875" s="8"/>
      <c r="I875" s="8"/>
      <c r="J875" s="21"/>
      <c r="K875" s="8"/>
      <c r="L875" s="8"/>
      <c r="M875" s="8"/>
      <c r="N875" s="8"/>
      <c r="O875" s="8"/>
      <c r="P875" s="8"/>
      <c r="Q875" s="8"/>
      <c r="R875" s="8"/>
    </row>
    <row r="876">
      <c r="A876" s="120" t="str">
        <f>'рабочая форма матрица трассиров'!D452</f>
        <v>- слайдер на главной странице</v>
      </c>
      <c r="G876" s="8"/>
      <c r="I876" s="8"/>
      <c r="J876" s="21"/>
      <c r="K876" s="8"/>
      <c r="L876" s="8"/>
      <c r="M876" s="8"/>
      <c r="N876" s="8"/>
      <c r="O876" s="8"/>
      <c r="P876" s="8"/>
      <c r="Q876" s="8"/>
      <c r="R876" s="8"/>
    </row>
    <row r="877">
      <c r="A877" s="120" t="str">
        <f>'рабочая форма матрица трассиров'!D453</f>
        <v>- превью товара</v>
      </c>
      <c r="G877" s="8"/>
      <c r="I877" s="8"/>
      <c r="J877" s="21"/>
      <c r="K877" s="8"/>
      <c r="L877" s="8"/>
      <c r="M877" s="8"/>
      <c r="N877" s="8"/>
      <c r="O877" s="8"/>
      <c r="P877" s="8"/>
      <c r="Q877" s="8"/>
      <c r="R877" s="8"/>
    </row>
    <row r="878">
      <c r="A878" s="120" t="str">
        <f>'рабочая форма матрица трассиров'!D454</f>
        <v>- карточки каталога</v>
      </c>
      <c r="G878" s="8"/>
      <c r="I878" s="8"/>
      <c r="J878" s="21"/>
      <c r="K878" s="8"/>
      <c r="L878" s="8"/>
      <c r="M878" s="8"/>
      <c r="N878" s="8"/>
      <c r="O878" s="8"/>
      <c r="P878" s="8"/>
      <c r="Q878" s="8"/>
      <c r="R878" s="8"/>
    </row>
    <row r="879">
      <c r="A879" s="120" t="str">
        <f>'рабочая форма матрица трассиров'!D455</f>
        <v>- из футера</v>
      </c>
      <c r="G879" s="8"/>
      <c r="I879" s="8"/>
      <c r="J879" s="21"/>
      <c r="K879" s="8"/>
      <c r="L879" s="8"/>
      <c r="M879" s="8"/>
      <c r="N879" s="8"/>
      <c r="O879" s="8"/>
      <c r="P879" s="8"/>
      <c r="Q879" s="8"/>
      <c r="R879" s="8"/>
    </row>
    <row r="880">
      <c r="A880" s="120" t="str">
        <f>'рабочая форма матрица трассиров'!D456</f>
        <v>Страница  содержит:</v>
      </c>
      <c r="B880" s="36" t="s">
        <v>1141</v>
      </c>
      <c r="C880" s="18" t="s">
        <v>14</v>
      </c>
      <c r="D880" s="36" t="str">
        <f>MID(B880,3,12)</f>
        <v>3-1</v>
      </c>
      <c r="E880" s="36" t="s">
        <v>1142</v>
      </c>
      <c r="G880" s="8"/>
      <c r="H880" s="27" t="s">
        <v>253</v>
      </c>
      <c r="I880" s="8"/>
      <c r="J880" s="21"/>
      <c r="K880" s="8"/>
      <c r="L880" s="8"/>
      <c r="M880" s="8"/>
      <c r="N880" s="8"/>
      <c r="O880" s="8"/>
      <c r="P880" s="8"/>
      <c r="Q880" s="8"/>
      <c r="R880" s="8"/>
    </row>
    <row r="881">
      <c r="A881" s="120" t="str">
        <f>'рабочая форма матрица трассиров'!D457</f>
        <v>- слайдер товаров (переход в подкаталог)</v>
      </c>
      <c r="G881" s="8"/>
      <c r="I881" s="8"/>
      <c r="J881" s="21"/>
      <c r="K881" s="8"/>
      <c r="L881" s="8"/>
      <c r="M881" s="8"/>
      <c r="N881" s="8"/>
      <c r="O881" s="8"/>
      <c r="P881" s="8"/>
      <c r="Q881" s="8"/>
      <c r="R881" s="8"/>
    </row>
    <row r="882">
      <c r="A882" s="120" t="str">
        <f>'рабочая форма матрица трассиров'!D458</f>
        <v>- хлебные крошки</v>
      </c>
      <c r="G882" s="8"/>
      <c r="I882" s="8"/>
      <c r="J882" s="21"/>
      <c r="K882" s="8"/>
      <c r="L882" s="8"/>
      <c r="M882" s="8"/>
      <c r="N882" s="8"/>
      <c r="O882" s="8"/>
      <c r="P882" s="8"/>
      <c r="Q882" s="8"/>
      <c r="R882" s="8"/>
    </row>
    <row r="883">
      <c r="A883" s="120" t="str">
        <f>'рабочая форма матрица трассиров'!D459</f>
        <v>- название Каталога (по названию выбранной категории товара)</v>
      </c>
      <c r="G883" s="8"/>
      <c r="I883" s="8"/>
      <c r="J883" s="21"/>
      <c r="K883" s="8"/>
      <c r="L883" s="8"/>
      <c r="M883" s="8"/>
      <c r="N883" s="8"/>
      <c r="O883" s="8"/>
      <c r="P883" s="8"/>
      <c r="Q883" s="8"/>
      <c r="R883" s="8"/>
    </row>
    <row r="884">
      <c r="A884" s="120" t="str">
        <f>'рабочая форма матрица трассиров'!D460</f>
        <v>- кнопка "по популярности"</v>
      </c>
      <c r="G884" s="8"/>
      <c r="I884" s="8"/>
      <c r="J884" s="21"/>
      <c r="K884" s="8"/>
      <c r="L884" s="8"/>
      <c r="M884" s="8"/>
      <c r="N884" s="8"/>
      <c r="O884" s="8"/>
      <c r="P884" s="8"/>
      <c r="Q884" s="8"/>
      <c r="R884" s="8"/>
    </row>
    <row r="885">
      <c r="A885" s="120" t="str">
        <f>'рабочая форма матрица трассиров'!D461</f>
        <v>- кнопка "по цене"</v>
      </c>
      <c r="G885" s="8"/>
      <c r="I885" s="8"/>
      <c r="J885" s="21"/>
      <c r="K885" s="8"/>
      <c r="L885" s="8"/>
      <c r="M885" s="8"/>
      <c r="N885" s="8"/>
      <c r="O885" s="8"/>
      <c r="P885" s="8"/>
      <c r="Q885" s="8"/>
      <c r="R885" s="8"/>
    </row>
    <row r="886">
      <c r="A886" s="120" t="str">
        <f>'рабочая форма матрица трассиров'!D462</f>
        <v>- превью товара с характеристиками (в наличии)</v>
      </c>
      <c r="G886" s="8"/>
      <c r="I886" s="8"/>
      <c r="J886" s="21"/>
      <c r="K886" s="8"/>
      <c r="L886" s="8"/>
      <c r="M886" s="8"/>
      <c r="N886" s="8"/>
      <c r="O886" s="8"/>
      <c r="P886" s="8"/>
      <c r="Q886" s="8"/>
      <c r="R886" s="8"/>
    </row>
    <row r="887">
      <c r="A887" s="120" t="str">
        <f>'рабочая форма матрица трассиров'!D463</f>
        <v>- превью товара с характеристиками (под заказ) </v>
      </c>
      <c r="G887" s="8"/>
      <c r="I887" s="8"/>
      <c r="J887" s="21"/>
      <c r="K887" s="8"/>
      <c r="L887" s="8"/>
      <c r="M887" s="8"/>
      <c r="N887" s="8"/>
      <c r="O887" s="8"/>
      <c r="P887" s="8"/>
      <c r="Q887" s="8"/>
      <c r="R887" s="8"/>
    </row>
    <row r="888">
      <c r="A888" s="120" t="str">
        <f>'рабочая форма матрица трассиров'!D464</f>
        <v>- превью товара с характеристиками (предзаказ)</v>
      </c>
      <c r="G888" s="8"/>
      <c r="I888" s="8"/>
      <c r="J888" s="21"/>
      <c r="K888" s="8"/>
      <c r="L888" s="8"/>
      <c r="M888" s="8"/>
      <c r="N888" s="8"/>
      <c r="O888" s="8"/>
      <c r="P888" s="8"/>
      <c r="Q888" s="8"/>
      <c r="R888" s="8"/>
    </row>
    <row r="889">
      <c r="A889" s="120" t="str">
        <f>'рабочая форма матрица трассиров'!D465</f>
        <v>- боковая панель</v>
      </c>
      <c r="G889" s="8"/>
      <c r="I889" s="8"/>
      <c r="J889" s="21"/>
      <c r="K889" s="8"/>
      <c r="L889" s="8"/>
      <c r="M889" s="8"/>
      <c r="N889" s="8"/>
      <c r="O889" s="8"/>
      <c r="P889" s="8"/>
      <c r="Q889" s="8"/>
      <c r="R889" s="8"/>
    </row>
    <row r="890">
      <c r="A890" s="120" t="str">
        <f>'рабочая форма матрица трассиров'!D466</f>
        <v>- кнопка "Показать еще"</v>
      </c>
      <c r="G890" s="8"/>
      <c r="I890" s="8"/>
      <c r="J890" s="21"/>
      <c r="K890" s="8"/>
      <c r="L890" s="8"/>
      <c r="M890" s="8"/>
      <c r="N890" s="8"/>
      <c r="O890" s="8"/>
      <c r="P890" s="8"/>
      <c r="Q890" s="8"/>
      <c r="R890" s="8"/>
    </row>
    <row r="891">
      <c r="A891" s="120" t="str">
        <f>'рабочая форма матрица трассиров'!D467</f>
        <v>- пагинация страниц</v>
      </c>
      <c r="G891" s="8"/>
      <c r="I891" s="8"/>
      <c r="J891" s="21"/>
      <c r="K891" s="8"/>
      <c r="L891" s="8"/>
      <c r="M891" s="8"/>
      <c r="N891" s="8"/>
      <c r="O891" s="8"/>
      <c r="P891" s="8"/>
      <c r="Q891" s="8"/>
      <c r="R891" s="8"/>
    </row>
    <row r="892">
      <c r="A892" s="120" t="str">
        <f>'рабочая форма матрица трассиров'!D468</f>
        <v>- блок "Посмотрите также"</v>
      </c>
      <c r="G892" s="8"/>
      <c r="I892" s="8"/>
      <c r="J892" s="21"/>
      <c r="K892" s="8"/>
      <c r="L892" s="8"/>
      <c r="M892" s="8"/>
      <c r="N892" s="8"/>
      <c r="O892" s="8"/>
      <c r="P892" s="8"/>
      <c r="Q892" s="8"/>
      <c r="R892" s="8"/>
    </row>
    <row r="893">
      <c r="A893" s="120" t="str">
        <f>'рабочая форма матрица трассиров'!D469</f>
        <v>- контент</v>
      </c>
      <c r="G893" s="8"/>
      <c r="I893" s="8"/>
      <c r="J893" s="21"/>
      <c r="K893" s="8"/>
      <c r="L893" s="8"/>
      <c r="M893" s="8"/>
      <c r="N893" s="8"/>
      <c r="O893" s="8"/>
      <c r="P893" s="8"/>
      <c r="Q893" s="8"/>
      <c r="R893" s="8"/>
    </row>
    <row r="894">
      <c r="A894" s="120" t="str">
        <f>'рабочая форма матрица трассиров'!D470</f>
        <v>- блок "iSpot"</v>
      </c>
      <c r="G894" s="8"/>
      <c r="I894" s="8"/>
      <c r="J894" s="21"/>
      <c r="K894" s="8"/>
      <c r="L894" s="8"/>
      <c r="M894" s="8"/>
      <c r="N894" s="8"/>
      <c r="O894" s="8"/>
      <c r="P894" s="8"/>
      <c r="Q894" s="8"/>
      <c r="R894" s="8"/>
    </row>
    <row r="895">
      <c r="A895" s="120" t="str">
        <f>'рабочая форма матрица трассиров'!D471</f>
        <v>- блок "Нужна помощь"</v>
      </c>
      <c r="G895" s="8"/>
      <c r="I895" s="8"/>
      <c r="J895" s="21"/>
      <c r="K895" s="8"/>
      <c r="L895" s="8"/>
      <c r="M895" s="8"/>
      <c r="N895" s="8"/>
      <c r="O895" s="8"/>
      <c r="P895" s="8"/>
      <c r="Q895" s="8"/>
      <c r="R895" s="8"/>
    </row>
    <row r="896">
      <c r="A896" s="120" t="str">
        <f>'рабочая форма матрица трассиров'!D472</f>
        <v>- блок "Подпишитесь на рассылку"</v>
      </c>
      <c r="G896" s="8"/>
      <c r="I896" s="8"/>
      <c r="J896" s="21"/>
      <c r="K896" s="8"/>
      <c r="L896" s="8"/>
      <c r="M896" s="8"/>
      <c r="N896" s="8"/>
      <c r="O896" s="8"/>
      <c r="P896" s="8"/>
      <c r="Q896" s="8"/>
      <c r="R896" s="8"/>
    </row>
    <row r="897">
      <c r="A897" s="258" t="str">
        <f>'рабочая форма матрица трассиров'!A473</f>
        <v>Слайдер товаров</v>
      </c>
      <c r="B897" s="21"/>
      <c r="C897" s="20"/>
      <c r="D897" s="329"/>
      <c r="E897" s="21"/>
      <c r="G897" s="8"/>
      <c r="H897" s="8"/>
      <c r="I897" s="8"/>
      <c r="J897" s="21"/>
      <c r="K897" s="8"/>
      <c r="L897" s="8"/>
      <c r="M897" s="8"/>
      <c r="N897" s="8"/>
      <c r="O897" s="8"/>
      <c r="P897" s="8"/>
      <c r="Q897" s="8"/>
      <c r="R897" s="8"/>
    </row>
    <row r="898">
      <c r="A898" s="120" t="str">
        <f>'рабочая форма матрица трассиров'!D474</f>
        <v>При нажатии на товар из слайдера происходит переход в окно Подкаталога</v>
      </c>
      <c r="B898" s="130" t="s">
        <v>1143</v>
      </c>
      <c r="C898" s="18" t="s">
        <v>14</v>
      </c>
      <c r="D898" s="130" t="str">
        <f t="shared" ref="D898:D899" si="372">MID(B898,3,12)</f>
        <v>3.1.1.1</v>
      </c>
      <c r="E898" s="268" t="s">
        <v>1144</v>
      </c>
      <c r="G898" s="8"/>
      <c r="H898" s="27" t="s">
        <v>253</v>
      </c>
      <c r="I898" s="8"/>
      <c r="J898" s="21"/>
      <c r="K898" s="8"/>
      <c r="L898" s="8"/>
      <c r="M898" s="8"/>
      <c r="N898" s="8"/>
      <c r="O898" s="8"/>
      <c r="P898" s="8"/>
      <c r="Q898" s="8"/>
      <c r="R898" s="8"/>
    </row>
    <row r="899">
      <c r="A899" s="727" t="s">
        <v>1145</v>
      </c>
      <c r="B899" s="130" t="s">
        <v>1146</v>
      </c>
      <c r="C899" s="18" t="s">
        <v>14</v>
      </c>
      <c r="D899" s="130" t="str">
        <f t="shared" si="372"/>
        <v>3.1.1.2</v>
      </c>
      <c r="E899" s="62" t="s">
        <v>1147</v>
      </c>
      <c r="G899" s="8"/>
      <c r="H899" s="27" t="s">
        <v>253</v>
      </c>
      <c r="I899" s="8"/>
      <c r="J899" s="21"/>
      <c r="K899" s="8"/>
      <c r="L899" s="8"/>
      <c r="M899" s="8"/>
      <c r="N899" s="8"/>
      <c r="O899" s="8"/>
      <c r="P899" s="8"/>
      <c r="Q899" s="8"/>
      <c r="R899" s="8"/>
    </row>
    <row r="900">
      <c r="A900" s="120" t="str">
        <f t="shared" ref="A900:B900" si="373">A880</f>
        <v>Страница  содержит:</v>
      </c>
      <c r="B900" s="20" t="str">
        <f t="shared" si="373"/>
        <v>ID3-1</v>
      </c>
      <c r="C900" s="18" t="s">
        <v>14</v>
      </c>
      <c r="D900" s="107" t="s">
        <v>1148</v>
      </c>
      <c r="E900" s="20" t="str">
        <f>E880</f>
        <v>Содержание страницы Каталог</v>
      </c>
      <c r="G900" s="8"/>
      <c r="H900" s="27" t="s">
        <v>253</v>
      </c>
      <c r="I900" s="8"/>
      <c r="J900" s="21"/>
      <c r="K900" s="8"/>
      <c r="L900" s="8"/>
      <c r="M900" s="8"/>
      <c r="N900" s="8"/>
      <c r="O900" s="8"/>
      <c r="P900" s="8"/>
      <c r="Q900" s="8"/>
      <c r="R900" s="8"/>
    </row>
    <row r="901">
      <c r="A901" s="120" t="str">
        <f t="shared" ref="A901:A915" si="374">A882</f>
        <v>- хлебные крошки</v>
      </c>
      <c r="G901" s="8"/>
      <c r="I901" s="8"/>
      <c r="J901" s="21"/>
      <c r="K901" s="8"/>
      <c r="L901" s="8"/>
      <c r="M901" s="8"/>
      <c r="N901" s="8"/>
      <c r="O901" s="8"/>
      <c r="P901" s="8"/>
      <c r="Q901" s="8"/>
      <c r="R901" s="8"/>
    </row>
    <row r="902">
      <c r="A902" s="120" t="str">
        <f t="shared" si="374"/>
        <v>- название Каталога (по названию выбранной категории товара)</v>
      </c>
      <c r="G902" s="8"/>
      <c r="I902" s="8"/>
      <c r="J902" s="21"/>
      <c r="K902" s="8"/>
      <c r="L902" s="8"/>
      <c r="M902" s="8"/>
      <c r="N902" s="8"/>
      <c r="O902" s="8"/>
      <c r="P902" s="8"/>
      <c r="Q902" s="8"/>
      <c r="R902" s="8"/>
    </row>
    <row r="903">
      <c r="A903" s="120" t="str">
        <f t="shared" si="374"/>
        <v>- кнопка "по популярности"</v>
      </c>
      <c r="G903" s="8"/>
      <c r="I903" s="8"/>
      <c r="J903" s="21"/>
      <c r="K903" s="8"/>
      <c r="L903" s="8"/>
      <c r="M903" s="8"/>
      <c r="N903" s="8"/>
      <c r="O903" s="8"/>
      <c r="P903" s="8"/>
      <c r="Q903" s="8"/>
      <c r="R903" s="8"/>
    </row>
    <row r="904">
      <c r="A904" s="120" t="str">
        <f t="shared" si="374"/>
        <v>- кнопка "по цене"</v>
      </c>
      <c r="G904" s="8"/>
      <c r="I904" s="8"/>
      <c r="J904" s="21"/>
      <c r="K904" s="8"/>
      <c r="L904" s="8"/>
      <c r="M904" s="8"/>
      <c r="N904" s="8"/>
      <c r="O904" s="8"/>
      <c r="P904" s="8"/>
      <c r="Q904" s="8"/>
      <c r="R904" s="8"/>
    </row>
    <row r="905">
      <c r="A905" s="120" t="str">
        <f t="shared" si="374"/>
        <v>- превью товара с характеристиками (в наличии)</v>
      </c>
      <c r="G905" s="8"/>
      <c r="I905" s="8"/>
      <c r="J905" s="21"/>
      <c r="K905" s="8"/>
      <c r="L905" s="8"/>
      <c r="M905" s="8"/>
      <c r="N905" s="8"/>
      <c r="O905" s="8"/>
      <c r="P905" s="8"/>
      <c r="Q905" s="8"/>
      <c r="R905" s="8"/>
    </row>
    <row r="906">
      <c r="A906" s="120" t="str">
        <f t="shared" si="374"/>
        <v>- превью товара с характеристиками (под заказ) </v>
      </c>
      <c r="G906" s="8"/>
      <c r="I906" s="8"/>
      <c r="J906" s="21"/>
      <c r="K906" s="8"/>
      <c r="L906" s="8"/>
      <c r="M906" s="8"/>
      <c r="N906" s="8"/>
      <c r="O906" s="8"/>
      <c r="P906" s="8"/>
      <c r="Q906" s="8"/>
      <c r="R906" s="8"/>
    </row>
    <row r="907">
      <c r="A907" s="120" t="str">
        <f t="shared" si="374"/>
        <v>- превью товара с характеристиками (предзаказ)</v>
      </c>
      <c r="G907" s="8"/>
      <c r="I907" s="8"/>
      <c r="J907" s="21"/>
      <c r="K907" s="8"/>
      <c r="L907" s="8"/>
      <c r="M907" s="8"/>
      <c r="N907" s="8"/>
      <c r="O907" s="8"/>
      <c r="P907" s="8"/>
      <c r="Q907" s="8"/>
      <c r="R907" s="8"/>
    </row>
    <row r="908">
      <c r="A908" s="120" t="str">
        <f t="shared" si="374"/>
        <v>- боковая панель</v>
      </c>
      <c r="G908" s="8"/>
      <c r="I908" s="8"/>
      <c r="J908" s="21"/>
      <c r="K908" s="8"/>
      <c r="L908" s="8"/>
      <c r="M908" s="8"/>
      <c r="N908" s="8"/>
      <c r="O908" s="8"/>
      <c r="P908" s="8"/>
      <c r="Q908" s="8"/>
      <c r="R908" s="8"/>
    </row>
    <row r="909">
      <c r="A909" s="120" t="str">
        <f t="shared" si="374"/>
        <v>- кнопка "Показать еще"</v>
      </c>
      <c r="G909" s="8"/>
      <c r="I909" s="8"/>
      <c r="J909" s="21"/>
      <c r="K909" s="8"/>
      <c r="L909" s="8"/>
      <c r="M909" s="8"/>
      <c r="N909" s="8"/>
      <c r="O909" s="8"/>
      <c r="P909" s="8"/>
      <c r="Q909" s="8"/>
      <c r="R909" s="8"/>
    </row>
    <row r="910">
      <c r="A910" s="120" t="str">
        <f t="shared" si="374"/>
        <v>- пагинация страниц</v>
      </c>
      <c r="G910" s="8"/>
      <c r="I910" s="8"/>
      <c r="J910" s="21"/>
      <c r="K910" s="8"/>
      <c r="L910" s="8"/>
      <c r="M910" s="8"/>
      <c r="N910" s="8"/>
      <c r="O910" s="8"/>
      <c r="P910" s="8"/>
      <c r="Q910" s="8"/>
      <c r="R910" s="8"/>
    </row>
    <row r="911">
      <c r="A911" s="120" t="str">
        <f t="shared" si="374"/>
        <v>- блок "Посмотрите также"</v>
      </c>
      <c r="G911" s="8"/>
      <c r="I911" s="8"/>
      <c r="J911" s="21"/>
      <c r="K911" s="8"/>
      <c r="L911" s="8"/>
      <c r="M911" s="8"/>
      <c r="N911" s="8"/>
      <c r="O911" s="8"/>
      <c r="P911" s="8"/>
      <c r="Q911" s="8"/>
      <c r="R911" s="8"/>
    </row>
    <row r="912">
      <c r="A912" s="120" t="str">
        <f t="shared" si="374"/>
        <v>- контент</v>
      </c>
      <c r="G912" s="8"/>
      <c r="I912" s="8"/>
      <c r="J912" s="21"/>
      <c r="K912" s="8"/>
      <c r="L912" s="8"/>
      <c r="M912" s="8"/>
      <c r="N912" s="8"/>
      <c r="O912" s="8"/>
      <c r="P912" s="8"/>
      <c r="Q912" s="8"/>
      <c r="R912" s="8"/>
    </row>
    <row r="913">
      <c r="A913" s="120" t="str">
        <f t="shared" si="374"/>
        <v>- блок "iSpot"</v>
      </c>
      <c r="G913" s="8"/>
      <c r="I913" s="8"/>
      <c r="J913" s="21"/>
      <c r="K913" s="8"/>
      <c r="L913" s="8"/>
      <c r="M913" s="8"/>
      <c r="N913" s="8"/>
      <c r="O913" s="8"/>
      <c r="P913" s="8"/>
      <c r="Q913" s="8"/>
      <c r="R913" s="8"/>
    </row>
    <row r="914">
      <c r="A914" s="120" t="str">
        <f t="shared" si="374"/>
        <v>- блок "Нужна помощь"</v>
      </c>
      <c r="G914" s="8"/>
      <c r="I914" s="8"/>
      <c r="J914" s="21"/>
      <c r="K914" s="8"/>
      <c r="L914" s="8"/>
      <c r="M914" s="8"/>
      <c r="N914" s="8"/>
      <c r="O914" s="8"/>
      <c r="P914" s="8"/>
      <c r="Q914" s="8"/>
      <c r="R914" s="8"/>
    </row>
    <row r="915">
      <c r="A915" s="120" t="str">
        <f t="shared" si="374"/>
        <v>- блок "Подпишитесь на рассылку"</v>
      </c>
      <c r="G915" s="8"/>
      <c r="I915" s="8"/>
      <c r="J915" s="21"/>
      <c r="K915" s="8"/>
      <c r="L915" s="8"/>
      <c r="M915" s="8"/>
      <c r="N915" s="8"/>
      <c r="O915" s="8"/>
      <c r="P915" s="8"/>
      <c r="Q915" s="8"/>
      <c r="R915" s="8"/>
    </row>
    <row r="916">
      <c r="A916" s="258" t="str">
        <f>'рабочая форма матрица трассиров'!A476</f>
        <v>Кнопка "по популярности"</v>
      </c>
      <c r="C916" s="20"/>
      <c r="D916" s="4"/>
      <c r="E916" s="4"/>
      <c r="G916" s="8"/>
      <c r="H916" s="8"/>
      <c r="I916" s="8"/>
      <c r="J916" s="21"/>
      <c r="K916" s="8"/>
      <c r="L916" s="8"/>
      <c r="M916" s="8"/>
      <c r="N916" s="8"/>
      <c r="O916" s="8"/>
      <c r="P916" s="8"/>
      <c r="Q916" s="8"/>
      <c r="R916" s="8"/>
    </row>
    <row r="917">
      <c r="A917" s="272" t="s">
        <v>1149</v>
      </c>
      <c r="B917" s="26" t="str">
        <f>'рабочая форма матрица трассиров'!B477</f>
        <v>IDM3.1.2.1</v>
      </c>
      <c r="C917" s="273" t="s">
        <v>14</v>
      </c>
      <c r="D917" s="130"/>
      <c r="E917" s="23" t="s">
        <v>1150</v>
      </c>
      <c r="G917" s="8"/>
      <c r="H917" s="27" t="s">
        <v>253</v>
      </c>
      <c r="I917" s="8"/>
      <c r="J917" s="21"/>
      <c r="K917" s="8"/>
      <c r="L917" s="8"/>
      <c r="M917" s="8"/>
      <c r="N917" s="8"/>
      <c r="O917" s="8"/>
      <c r="P917" s="8"/>
      <c r="Q917" s="8"/>
      <c r="R917" s="8"/>
    </row>
    <row r="918">
      <c r="A918" s="769" t="str">
        <f>'рабочая форма матрица трассиров'!D478</f>
        <v>Кнопка "по популярности":</v>
      </c>
      <c r="B918" s="26" t="s">
        <v>1151</v>
      </c>
      <c r="C918" s="273" t="s">
        <v>24</v>
      </c>
      <c r="D918" s="130" t="s">
        <v>1152</v>
      </c>
      <c r="E918" s="4" t="s">
        <v>1153</v>
      </c>
      <c r="G918" s="8"/>
      <c r="H918" s="27" t="s">
        <v>253</v>
      </c>
      <c r="I918" s="8"/>
      <c r="J918" s="21"/>
      <c r="K918" s="8"/>
      <c r="L918" s="8"/>
      <c r="M918" s="8"/>
      <c r="N918" s="8"/>
      <c r="O918" s="8"/>
      <c r="P918" s="8"/>
      <c r="Q918" s="8"/>
      <c r="R918" s="8"/>
    </row>
    <row r="919">
      <c r="A919" s="769" t="str">
        <f>'рабочая форма матрица трассиров'!D479</f>
        <v>- при нажатии происходит сортировка товаров по популярности</v>
      </c>
      <c r="D919" s="130" t="s">
        <v>1154</v>
      </c>
      <c r="E919" s="4" t="s">
        <v>1155</v>
      </c>
      <c r="G919" s="8"/>
      <c r="H919" s="27" t="s">
        <v>253</v>
      </c>
      <c r="I919" s="8"/>
      <c r="J919" s="21"/>
      <c r="K919" s="8"/>
      <c r="L919" s="8"/>
      <c r="M919" s="8"/>
      <c r="N919" s="8"/>
      <c r="O919" s="8"/>
      <c r="P919" s="8"/>
      <c r="Q919" s="8"/>
      <c r="R919" s="8"/>
    </row>
    <row r="920">
      <c r="A920" s="769" t="str">
        <f>'рабочая форма матрица трассиров'!D480</f>
        <v>- при наведении исчезает подчеркивание "пунктир"</v>
      </c>
      <c r="D920" s="130" t="s">
        <v>1156</v>
      </c>
      <c r="E920" s="4" t="s">
        <v>1157</v>
      </c>
      <c r="G920" s="8"/>
      <c r="H920" s="27" t="s">
        <v>253</v>
      </c>
      <c r="I920" s="8"/>
      <c r="J920" s="21"/>
      <c r="K920" s="8"/>
      <c r="L920" s="8"/>
      <c r="M920" s="8"/>
      <c r="N920" s="8"/>
      <c r="O920" s="8"/>
      <c r="P920" s="8"/>
      <c r="Q920" s="8"/>
      <c r="R920" s="8"/>
    </row>
    <row r="921">
      <c r="A921" s="769" t="str">
        <f>'рабочая форма матрица трассиров'!D481</f>
        <v>- при наведении на кнопку цвет текста меняется с серого на черный (с #A6AAB4 на #1c1c1c)</v>
      </c>
      <c r="D921" s="130" t="s">
        <v>1158</v>
      </c>
      <c r="E921" s="23" t="s">
        <v>4289</v>
      </c>
      <c r="G921" s="8"/>
      <c r="H921" s="27" t="s">
        <v>253</v>
      </c>
      <c r="I921" s="8"/>
      <c r="J921" s="21"/>
      <c r="K921" s="8"/>
      <c r="L921" s="8"/>
      <c r="M921" s="8"/>
      <c r="N921" s="8"/>
      <c r="O921" s="8"/>
      <c r="P921" s="8"/>
      <c r="Q921" s="8"/>
      <c r="R921" s="8"/>
    </row>
    <row r="922">
      <c r="A922" s="769" t="str">
        <f>'рабочая форма матрица трассиров'!D482</f>
        <v>- при наведении на кнопку "по популярности" цвет текста меняется с серого на черный  (с A6AAB4 на #1c1c1c)</v>
      </c>
      <c r="D922" s="130" t="s">
        <v>1160</v>
      </c>
      <c r="G922" s="8"/>
      <c r="I922" s="8"/>
      <c r="J922" s="21"/>
      <c r="K922" s="8"/>
      <c r="L922" s="8"/>
      <c r="M922" s="8"/>
      <c r="N922" s="8"/>
      <c r="O922" s="8"/>
      <c r="P922" s="8"/>
      <c r="Q922" s="8"/>
      <c r="R922" s="8"/>
    </row>
    <row r="923">
      <c r="A923" s="769" t="str">
        <f>'рабочая форма матрица трассиров'!D483</f>
        <v>- при нажатии на кнопку справа от нее появляется значок "стрелка вниз", происходит сортировка  от меньшего к большему - по популярности</v>
      </c>
      <c r="B923" s="273" t="str">
        <f>'рабочая форма матрица трассиров'!B483</f>
        <v>ID3.1.2.2</v>
      </c>
      <c r="C923" s="273" t="s">
        <v>34</v>
      </c>
      <c r="D923" s="130" t="s">
        <v>1161</v>
      </c>
      <c r="E923" s="23" t="s">
        <v>1162</v>
      </c>
      <c r="G923" s="8"/>
      <c r="H923" s="27" t="s">
        <v>253</v>
      </c>
      <c r="I923" s="8"/>
      <c r="J923" s="21"/>
      <c r="K923" s="8"/>
      <c r="L923" s="8"/>
      <c r="M923" s="8"/>
      <c r="N923" s="8"/>
      <c r="O923" s="8"/>
      <c r="P923" s="8"/>
      <c r="Q923" s="8"/>
      <c r="R923" s="8"/>
    </row>
    <row r="924">
      <c r="A924" s="53"/>
      <c r="D924" s="130" t="s">
        <v>1164</v>
      </c>
      <c r="E924" s="23" t="s">
        <v>4290</v>
      </c>
      <c r="G924" s="8"/>
      <c r="H924" s="27" t="s">
        <v>253</v>
      </c>
      <c r="I924" s="8"/>
      <c r="J924" s="21"/>
      <c r="K924" s="8"/>
      <c r="L924" s="8"/>
      <c r="M924" s="8"/>
      <c r="N924" s="8"/>
      <c r="O924" s="8"/>
      <c r="P924" s="8"/>
      <c r="Q924" s="8"/>
      <c r="R924" s="8"/>
    </row>
    <row r="925">
      <c r="A925" s="769" t="str">
        <f>'рабочая форма матрица трассиров'!D484</f>
        <v>- при повторном нажатии на кнопку, значок справа от кнопки меняется на "стрелку вверх", происходит сортировка от большего к меньшему - по популярности</v>
      </c>
      <c r="D925" s="282" t="s">
        <v>1166</v>
      </c>
      <c r="E925" s="165" t="s">
        <v>4291</v>
      </c>
      <c r="G925" s="8"/>
      <c r="H925" s="27" t="s">
        <v>253</v>
      </c>
      <c r="I925" s="8"/>
      <c r="J925" s="21"/>
      <c r="K925" s="8"/>
      <c r="L925" s="8"/>
      <c r="M925" s="8"/>
      <c r="N925" s="8"/>
      <c r="O925" s="8"/>
      <c r="P925" s="8"/>
      <c r="Q925" s="8"/>
      <c r="R925" s="8"/>
    </row>
    <row r="926">
      <c r="A926" s="258" t="str">
        <f>'рабочая форма матрица трассиров'!A485</f>
        <v>Кнопка "по цене"</v>
      </c>
      <c r="C926" s="20"/>
      <c r="D926" s="130"/>
      <c r="G926" s="8"/>
      <c r="H926" s="8"/>
      <c r="I926" s="8"/>
      <c r="J926" s="21"/>
      <c r="K926" s="8"/>
      <c r="L926" s="8"/>
      <c r="M926" s="8"/>
      <c r="N926" s="8"/>
      <c r="O926" s="8"/>
      <c r="P926" s="8"/>
      <c r="Q926" s="8"/>
      <c r="R926" s="8"/>
    </row>
    <row r="927">
      <c r="A927" s="276" t="str">
        <f>'рабочая форма матрица трассиров'!D486</f>
        <v>В мобильной версии кнопка "по цене" отображается при нажатии на вкладку "Сортировка"</v>
      </c>
      <c r="B927" s="4" t="str">
        <f>'рабочая форма матрица трассиров'!B486</f>
        <v>IDM3.1.3</v>
      </c>
      <c r="C927" s="18" t="s">
        <v>14</v>
      </c>
      <c r="D927" s="130" t="s">
        <v>1168</v>
      </c>
      <c r="E927" s="4" t="s">
        <v>1169</v>
      </c>
      <c r="G927" s="8"/>
      <c r="H927" s="27" t="s">
        <v>253</v>
      </c>
      <c r="I927" s="8"/>
      <c r="J927" s="21"/>
      <c r="K927" s="8"/>
      <c r="L927" s="8"/>
      <c r="M927" s="8"/>
      <c r="N927" s="8"/>
      <c r="O927" s="8"/>
      <c r="P927" s="8"/>
      <c r="Q927" s="8"/>
      <c r="R927" s="8"/>
    </row>
    <row r="928">
      <c r="A928" s="770" t="s">
        <v>1170</v>
      </c>
      <c r="B928" s="4" t="s">
        <v>1171</v>
      </c>
      <c r="C928" s="18" t="s">
        <v>24</v>
      </c>
      <c r="D928" s="130" t="s">
        <v>1172</v>
      </c>
      <c r="E928" s="4" t="s">
        <v>4292</v>
      </c>
      <c r="G928" s="8"/>
      <c r="H928" s="27" t="s">
        <v>253</v>
      </c>
      <c r="I928" s="8"/>
      <c r="J928" s="21"/>
      <c r="K928" s="8"/>
      <c r="L928" s="8"/>
      <c r="M928" s="8"/>
      <c r="N928" s="8"/>
      <c r="O928" s="8"/>
      <c r="P928" s="8"/>
      <c r="Q928" s="8"/>
      <c r="R928" s="8"/>
    </row>
    <row r="929">
      <c r="A929" s="771" t="s">
        <v>1174</v>
      </c>
      <c r="B929" s="279"/>
      <c r="C929" s="20"/>
      <c r="D929" s="282" t="s">
        <v>1784</v>
      </c>
      <c r="E929" s="279" t="s">
        <v>1175</v>
      </c>
      <c r="G929" s="8"/>
      <c r="H929" s="27"/>
      <c r="I929" s="8"/>
      <c r="J929" s="21"/>
      <c r="K929" s="8"/>
      <c r="L929" s="8"/>
      <c r="M929" s="8"/>
      <c r="N929" s="8"/>
      <c r="O929" s="8"/>
      <c r="P929" s="8"/>
      <c r="Q929" s="8"/>
      <c r="R929" s="8"/>
    </row>
    <row r="930">
      <c r="A930" s="771" t="s">
        <v>1176</v>
      </c>
      <c r="B930" s="26" t="str">
        <f>B918</f>
        <v>ID3.1.2.1</v>
      </c>
      <c r="C930" s="273" t="s">
        <v>34</v>
      </c>
      <c r="D930" s="282" t="s">
        <v>1177</v>
      </c>
      <c r="E930" s="279" t="str">
        <f t="shared" ref="E930:E932" si="375">E919</f>
        <v>1.сортировка при нажатии</v>
      </c>
      <c r="G930" s="8"/>
      <c r="H930" s="27" t="s">
        <v>253</v>
      </c>
      <c r="I930" s="8"/>
      <c r="J930" s="21"/>
      <c r="K930" s="8"/>
      <c r="L930" s="8"/>
      <c r="M930" s="8"/>
      <c r="N930" s="8"/>
      <c r="O930" s="8"/>
      <c r="P930" s="8"/>
      <c r="Q930" s="8"/>
      <c r="R930" s="8"/>
    </row>
    <row r="931">
      <c r="A931" s="771" t="str">
        <f t="shared" ref="A931:A934" si="376">A920</f>
        <v>- при наведении исчезает подчеркивание "пунктир"</v>
      </c>
      <c r="D931" s="36" t="s">
        <v>1178</v>
      </c>
      <c r="E931" s="279" t="str">
        <f t="shared" si="375"/>
        <v>2. исчезает подчеркивание "пунктир" при наведении</v>
      </c>
      <c r="G931" s="8"/>
      <c r="H931" s="27" t="s">
        <v>253</v>
      </c>
      <c r="I931" s="8"/>
      <c r="J931" s="21"/>
      <c r="K931" s="8"/>
      <c r="L931" s="8"/>
      <c r="M931" s="8"/>
      <c r="N931" s="8"/>
      <c r="O931" s="8"/>
      <c r="P931" s="8"/>
      <c r="Q931" s="8"/>
      <c r="R931" s="8"/>
    </row>
    <row r="932">
      <c r="A932" s="278" t="str">
        <f t="shared" si="376"/>
        <v>- при наведении на кнопку цвет текста меняется с серого на черный (с #A6AAB4 на #1c1c1c)</v>
      </c>
      <c r="D932" s="364" t="s">
        <v>1179</v>
      </c>
      <c r="E932" s="279" t="str">
        <f t="shared" si="375"/>
        <v>3. цвет фона и цвет текста кнопки при наведении
</v>
      </c>
      <c r="G932" s="8"/>
      <c r="H932" s="27" t="s">
        <v>253</v>
      </c>
      <c r="I932" s="8"/>
      <c r="J932" s="21"/>
      <c r="K932" s="8"/>
      <c r="L932" s="8"/>
      <c r="M932" s="8"/>
      <c r="N932" s="8"/>
      <c r="O932" s="8"/>
      <c r="P932" s="8"/>
      <c r="Q932" s="8"/>
      <c r="R932" s="8"/>
    </row>
    <row r="933">
      <c r="A933" s="771" t="str">
        <f t="shared" si="376"/>
        <v>- при наведении на кнопку "по популярности" цвет текста меняется с серого на черный  (с A6AAB4 на #1c1c1c)</v>
      </c>
      <c r="D933" s="364" t="s">
        <v>1784</v>
      </c>
      <c r="G933" s="8"/>
      <c r="H933" s="27" t="s">
        <v>253</v>
      </c>
      <c r="I933" s="8"/>
      <c r="J933" s="21"/>
      <c r="K933" s="8"/>
      <c r="L933" s="8"/>
      <c r="M933" s="8"/>
      <c r="N933" s="8"/>
      <c r="O933" s="8"/>
      <c r="P933" s="8"/>
      <c r="Q933" s="8"/>
      <c r="R933" s="8"/>
    </row>
    <row r="934">
      <c r="A934" s="278" t="str">
        <f t="shared" si="376"/>
        <v>- при нажатии на кнопку справа от нее появляется значок "стрелка вниз", происходит сортировка  от меньшего к большему - по популярности</v>
      </c>
      <c r="D934" s="364" t="s">
        <v>1180</v>
      </c>
      <c r="E934" s="279" t="str">
        <f t="shared" ref="E934:E936" si="377">E923</f>
        <v>4. появление значка "стрелка вниз" справа от кнопки </v>
      </c>
      <c r="G934" s="8"/>
      <c r="H934" s="27" t="s">
        <v>253</v>
      </c>
      <c r="I934" s="8"/>
      <c r="J934" s="21"/>
      <c r="K934" s="8"/>
      <c r="L934" s="8"/>
      <c r="M934" s="8"/>
      <c r="N934" s="8"/>
      <c r="O934" s="8"/>
      <c r="P934" s="8"/>
      <c r="Q934" s="8"/>
      <c r="R934" s="8"/>
    </row>
    <row r="935">
      <c r="A935" s="53"/>
      <c r="D935" s="364" t="s">
        <v>1181</v>
      </c>
      <c r="E935" s="279" t="str">
        <f t="shared" si="377"/>
        <v>5. при однократном нажатии сортирует от меньшего к большему</v>
      </c>
      <c r="G935" s="8"/>
      <c r="H935" s="27" t="s">
        <v>253</v>
      </c>
      <c r="I935" s="8"/>
      <c r="J935" s="21"/>
      <c r="K935" s="8"/>
      <c r="L935" s="8"/>
      <c r="M935" s="8"/>
      <c r="N935" s="8"/>
      <c r="O935" s="8"/>
      <c r="P935" s="8"/>
      <c r="Q935" s="8"/>
      <c r="R935" s="8"/>
    </row>
    <row r="936">
      <c r="A936" s="771" t="str">
        <f>A925</f>
        <v>- при повторном нажатии на кнопку, значок справа от кнопки меняется на "стрелку вверх", происходит сортировка от большего к меньшему - по популярности</v>
      </c>
      <c r="D936" s="103" t="s">
        <v>1182</v>
      </c>
      <c r="E936" s="279" t="str">
        <f t="shared" si="377"/>
        <v>6. при повторном нажатии сортирует от большего к меньшему и значок меняется на "стрелку вверх"</v>
      </c>
      <c r="G936" s="8"/>
      <c r="H936" s="27" t="s">
        <v>253</v>
      </c>
      <c r="I936" s="8"/>
      <c r="J936" s="21"/>
      <c r="K936" s="8"/>
      <c r="L936" s="8"/>
      <c r="M936" s="8"/>
      <c r="N936" s="8"/>
      <c r="O936" s="8"/>
      <c r="P936" s="8"/>
      <c r="Q936" s="8"/>
      <c r="R936" s="8"/>
    </row>
    <row r="937">
      <c r="A937" s="258" t="str">
        <f>'рабочая форма матрица трассиров'!A488</f>
        <v>Превью товара с характеристиками (в наличии)</v>
      </c>
      <c r="C937" s="20"/>
      <c r="D937" s="4"/>
      <c r="E937" s="4"/>
      <c r="G937" s="8"/>
      <c r="H937" s="8"/>
      <c r="I937" s="8"/>
      <c r="J937" s="21"/>
      <c r="K937" s="8"/>
      <c r="L937" s="8"/>
      <c r="M937" s="8"/>
      <c r="N937" s="8"/>
      <c r="O937" s="8"/>
      <c r="P937" s="8"/>
      <c r="Q937" s="8"/>
      <c r="R937" s="8"/>
    </row>
    <row r="938">
      <c r="A938" s="769" t="str">
        <f>'рабочая форма матрица трассиров'!D489</f>
        <v>Превью товара с характеристиками содержит:</v>
      </c>
      <c r="B938" s="26" t="s">
        <v>1183</v>
      </c>
      <c r="C938" s="18" t="s">
        <v>14</v>
      </c>
      <c r="D938" s="26" t="str">
        <f>MID(B938,3,12)</f>
        <v>3.1.4-1</v>
      </c>
      <c r="E938" s="26" t="s">
        <v>1184</v>
      </c>
      <c r="G938" s="8"/>
      <c r="H938" s="27" t="s">
        <v>253</v>
      </c>
      <c r="I938" s="8"/>
      <c r="J938" s="21"/>
      <c r="K938" s="8"/>
      <c r="L938" s="8"/>
      <c r="M938" s="8"/>
      <c r="N938" s="8"/>
      <c r="O938" s="8"/>
      <c r="P938" s="8"/>
      <c r="Q938" s="8"/>
      <c r="R938" s="8"/>
    </row>
    <row r="939">
      <c r="A939" s="769" t="str">
        <f>'рабочая форма матрица трассиров'!D490</f>
        <v>зависит от товара</v>
      </c>
      <c r="G939" s="8"/>
      <c r="I939" s="8"/>
      <c r="J939" s="21"/>
      <c r="K939" s="8"/>
      <c r="L939" s="8"/>
      <c r="M939" s="8"/>
      <c r="N939" s="8"/>
      <c r="O939" s="8"/>
      <c r="P939" s="8"/>
      <c r="Q939" s="8"/>
      <c r="R939" s="8"/>
    </row>
    <row r="940">
      <c r="A940" s="769" t="str">
        <f>'рабочая форма матрица трассиров'!D491</f>
        <v>- фото товара</v>
      </c>
      <c r="G940" s="8"/>
      <c r="I940" s="8"/>
      <c r="J940" s="21"/>
      <c r="K940" s="8"/>
      <c r="L940" s="8"/>
      <c r="M940" s="8"/>
      <c r="N940" s="8"/>
      <c r="O940" s="8"/>
      <c r="P940" s="8"/>
      <c r="Q940" s="8"/>
      <c r="R940" s="8"/>
    </row>
    <row r="941">
      <c r="A941" s="769" t="str">
        <f>'рабочая форма матрица трассиров'!D492</f>
        <v>- название товара с характеристиками</v>
      </c>
      <c r="G941" s="8"/>
      <c r="I941" s="8"/>
      <c r="J941" s="21"/>
      <c r="K941" s="8"/>
      <c r="L941" s="8"/>
      <c r="M941" s="8"/>
      <c r="N941" s="8"/>
      <c r="O941" s="8"/>
      <c r="P941" s="8"/>
      <c r="Q941" s="8"/>
      <c r="R941" s="8"/>
    </row>
    <row r="942">
      <c r="A942" s="769" t="str">
        <f>'рабочая форма матрица трассиров'!D493</f>
        <v>- надпись "В наличии"</v>
      </c>
      <c r="G942" s="8"/>
      <c r="I942" s="8"/>
      <c r="J942" s="21"/>
      <c r="K942" s="8"/>
      <c r="L942" s="8"/>
      <c r="M942" s="8"/>
      <c r="N942" s="8"/>
      <c r="O942" s="8"/>
      <c r="P942" s="8"/>
      <c r="Q942" s="8"/>
      <c r="R942" s="8"/>
    </row>
    <row r="943">
      <c r="A943" s="769" t="str">
        <f>'рабочая форма матрица трассиров'!D494</f>
        <v>- цена </v>
      </c>
      <c r="G943" s="8"/>
      <c r="I943" s="8"/>
      <c r="J943" s="21"/>
      <c r="K943" s="8"/>
      <c r="L943" s="8"/>
      <c r="M943" s="8"/>
      <c r="N943" s="8"/>
      <c r="O943" s="8"/>
      <c r="P943" s="8"/>
      <c r="Q943" s="8"/>
      <c r="R943" s="8"/>
    </row>
    <row r="944">
      <c r="A944" s="769" t="str">
        <f>'рабочая форма матрица трассиров'!D495</f>
        <v>- кнопка "Купить" - при наведении на превью </v>
      </c>
      <c r="G944" s="8"/>
      <c r="I944" s="8"/>
      <c r="J944" s="21"/>
      <c r="K944" s="8"/>
      <c r="L944" s="8"/>
      <c r="M944" s="8"/>
      <c r="N944" s="8"/>
      <c r="O944" s="8"/>
      <c r="P944" s="8"/>
      <c r="Q944" s="8"/>
      <c r="R944" s="8"/>
    </row>
    <row r="945">
      <c r="A945" s="769" t="str">
        <f>'рабочая форма матрица трассиров'!D496</f>
        <v>- кнопка "Сравнить" - при наведении на превью</v>
      </c>
      <c r="G945" s="8"/>
      <c r="I945" s="8"/>
      <c r="J945" s="21"/>
      <c r="K945" s="8"/>
      <c r="L945" s="8"/>
      <c r="M945" s="8"/>
      <c r="N945" s="8"/>
      <c r="O945" s="8"/>
      <c r="P945" s="8"/>
      <c r="Q945" s="8"/>
      <c r="R945" s="8"/>
    </row>
    <row r="946">
      <c r="A946" s="769" t="str">
        <f>'рабочая форма матрица трассиров'!D497</f>
        <v>При наведении на превью товара внизу появляется кнопка "Купить", которая при наведении меняет цвет с голубого на прозрачный ( с #0081ff на #fff)</v>
      </c>
      <c r="B946" s="26" t="s">
        <v>1185</v>
      </c>
      <c r="C946" s="18" t="s">
        <v>14</v>
      </c>
      <c r="D946" s="36" t="str">
        <f t="shared" ref="D946:D950" si="378">MID(B946,3,12)</f>
        <v>3.1.4.1</v>
      </c>
      <c r="E946" s="51" t="s">
        <v>1186</v>
      </c>
      <c r="G946" s="8"/>
      <c r="H946" s="27" t="s">
        <v>253</v>
      </c>
      <c r="I946" s="8"/>
      <c r="J946" s="21"/>
      <c r="K946" s="8"/>
      <c r="L946" s="8"/>
      <c r="M946" s="8"/>
      <c r="N946" s="8"/>
      <c r="O946" s="8"/>
      <c r="P946" s="8"/>
      <c r="Q946" s="8"/>
      <c r="R946" s="8"/>
    </row>
    <row r="947">
      <c r="A947" s="769" t="str">
        <f>'рабочая форма матрица трассиров'!D498</f>
        <v>При наведении курсора на кнопку "Купить" цвет текста меняется с белого на голубой  ( с #fff на  #0081ff)</v>
      </c>
      <c r="B947" s="26" t="s">
        <v>1187</v>
      </c>
      <c r="C947" s="18" t="s">
        <v>34</v>
      </c>
      <c r="D947" s="36" t="str">
        <f t="shared" si="378"/>
        <v>3.1.4.1.1</v>
      </c>
      <c r="E947" s="26" t="s">
        <v>1188</v>
      </c>
      <c r="G947" s="8"/>
      <c r="H947" s="27" t="s">
        <v>253</v>
      </c>
      <c r="I947" s="8"/>
      <c r="J947" s="21"/>
      <c r="K947" s="8"/>
      <c r="L947" s="8"/>
      <c r="M947" s="8"/>
      <c r="N947" s="8"/>
      <c r="O947" s="8"/>
      <c r="P947" s="8"/>
      <c r="Q947" s="8"/>
      <c r="R947" s="8"/>
    </row>
    <row r="948">
      <c r="A948" s="769" t="str">
        <f>'рабочая форма матрица трассиров'!D499</f>
        <v>При наведении на превью товара внизу появляется кнопка "Сравнить", которая при наведении меняет цвет с прозрачного на голубой (с #fff на #0081ff )</v>
      </c>
      <c r="B948" s="26" t="s">
        <v>1189</v>
      </c>
      <c r="C948" s="18" t="s">
        <v>34</v>
      </c>
      <c r="D948" s="36" t="str">
        <f t="shared" si="378"/>
        <v>3.1.4.2</v>
      </c>
      <c r="E948" s="20" t="s">
        <v>1190</v>
      </c>
      <c r="G948" s="8"/>
      <c r="H948" s="27" t="s">
        <v>253</v>
      </c>
      <c r="I948" s="8"/>
      <c r="J948" s="21"/>
      <c r="K948" s="8"/>
      <c r="L948" s="8"/>
      <c r="M948" s="8"/>
      <c r="N948" s="8"/>
      <c r="O948" s="8"/>
      <c r="P948" s="8"/>
      <c r="Q948" s="8"/>
      <c r="R948" s="8"/>
    </row>
    <row r="949">
      <c r="A949" s="769" t="str">
        <f>'рабочая форма матрица трассиров'!D500</f>
        <v>При нажатии на кнопку "Купить", товар добавляется в Корзину и надпись на кнопке меняется на "В корзине"</v>
      </c>
      <c r="B949" s="26" t="s">
        <v>1191</v>
      </c>
      <c r="C949" s="18" t="s">
        <v>14</v>
      </c>
      <c r="D949" s="36" t="str">
        <f t="shared" si="378"/>
        <v>3.1.4.3</v>
      </c>
      <c r="E949" s="51" t="s">
        <v>1192</v>
      </c>
      <c r="G949" s="8"/>
      <c r="H949" s="27" t="s">
        <v>253</v>
      </c>
      <c r="I949" s="8"/>
      <c r="J949" s="21"/>
      <c r="K949" s="8"/>
      <c r="L949" s="8"/>
      <c r="M949" s="8"/>
      <c r="N949" s="8"/>
      <c r="O949" s="8"/>
      <c r="P949" s="8"/>
      <c r="Q949" s="8"/>
      <c r="R949" s="8"/>
    </row>
    <row r="950">
      <c r="A950" s="769" t="str">
        <f>'рабочая форма матрица трассиров'!D501</f>
        <v>Требования к кнопке "Сравнить":</v>
      </c>
      <c r="B950" s="26" t="s">
        <v>1193</v>
      </c>
      <c r="C950" s="18" t="s">
        <v>34</v>
      </c>
      <c r="D950" s="36" t="str">
        <f t="shared" si="378"/>
        <v>3.1.4.4</v>
      </c>
      <c r="E950" s="4" t="s">
        <v>1194</v>
      </c>
      <c r="G950" s="8"/>
      <c r="H950" s="27"/>
      <c r="I950" s="8"/>
      <c r="J950" s="21"/>
      <c r="K950" s="8"/>
      <c r="L950" s="8"/>
      <c r="M950" s="8"/>
      <c r="N950" s="8"/>
      <c r="O950" s="8"/>
      <c r="P950" s="8"/>
      <c r="Q950" s="8"/>
      <c r="R950" s="8"/>
    </row>
    <row r="951">
      <c r="A951" s="769" t="str">
        <f>'рабочая форма матрица трассиров'!D502</f>
        <v>- при однократном нажатии на кнопку "Сравнить":</v>
      </c>
      <c r="D951" s="130"/>
      <c r="E951" s="4" t="s">
        <v>1195</v>
      </c>
      <c r="G951" s="8"/>
      <c r="H951" s="27"/>
      <c r="I951" s="8"/>
      <c r="J951" s="21"/>
      <c r="K951" s="8"/>
      <c r="L951" s="8"/>
      <c r="M951" s="8"/>
      <c r="N951" s="8"/>
      <c r="O951" s="8"/>
      <c r="P951" s="8"/>
      <c r="Q951" s="8"/>
      <c r="R951" s="8"/>
    </row>
    <row r="952">
      <c r="A952" s="769" t="str">
        <f>'рабочая форма матрица трассиров'!D503</f>
        <v>- в Хедер 1 появляется значок "Сравнить товары" с числом напротив</v>
      </c>
      <c r="D952" s="36" t="s">
        <v>1196</v>
      </c>
      <c r="E952" s="51" t="s">
        <v>1197</v>
      </c>
      <c r="G952" s="8"/>
      <c r="H952" s="27" t="s">
        <v>253</v>
      </c>
      <c r="I952" s="8"/>
      <c r="J952" s="21"/>
      <c r="K952" s="8"/>
      <c r="L952" s="8"/>
      <c r="M952" s="8"/>
      <c r="N952" s="8"/>
      <c r="O952" s="8"/>
      <c r="P952" s="8"/>
      <c r="Q952" s="8"/>
      <c r="R952" s="8"/>
    </row>
    <row r="953">
      <c r="A953" s="769" t="str">
        <f>'рабочая форма матрица трассиров'!D504</f>
        <v>- число напротив значка "Сравнить товары" = числу товаров, добавленных в сравнение</v>
      </c>
      <c r="D953" s="36" t="s">
        <v>1198</v>
      </c>
      <c r="E953" s="51" t="s">
        <v>1199</v>
      </c>
      <c r="G953" s="8"/>
      <c r="H953" s="27" t="s">
        <v>253</v>
      </c>
      <c r="I953" s="8"/>
      <c r="J953" s="21"/>
      <c r="K953" s="8"/>
      <c r="L953" s="8"/>
      <c r="M953" s="8"/>
      <c r="N953" s="8"/>
      <c r="O953" s="8"/>
      <c r="P953" s="8"/>
      <c r="Q953" s="8"/>
      <c r="R953" s="8"/>
    </row>
    <row r="954">
      <c r="A954" s="88" t="s">
        <v>1200</v>
      </c>
      <c r="D954" s="130"/>
      <c r="E954" s="4" t="s">
        <v>1201</v>
      </c>
      <c r="G954" s="8"/>
      <c r="H954" s="8"/>
      <c r="I954" s="8"/>
      <c r="J954" s="21"/>
      <c r="K954" s="8"/>
      <c r="L954" s="8"/>
      <c r="M954" s="8"/>
      <c r="N954" s="8"/>
      <c r="O954" s="8"/>
      <c r="P954" s="8"/>
      <c r="Q954" s="8"/>
      <c r="R954" s="8"/>
    </row>
    <row r="955">
      <c r="A955" s="53"/>
      <c r="D955" s="36" t="s">
        <v>1202</v>
      </c>
      <c r="E955" s="4" t="s">
        <v>1203</v>
      </c>
      <c r="G955" s="8"/>
      <c r="H955" s="27" t="s">
        <v>253</v>
      </c>
      <c r="I955" s="8"/>
      <c r="J955" s="21"/>
      <c r="K955" s="8"/>
      <c r="L955" s="8"/>
      <c r="M955" s="8"/>
      <c r="N955" s="8"/>
      <c r="O955" s="8"/>
      <c r="P955" s="8"/>
      <c r="Q955" s="8"/>
      <c r="R955" s="8"/>
    </row>
    <row r="956">
      <c r="A956" s="60" t="str">
        <f>'рабочая форма матрица трассиров'!D506</f>
        <v>В мобильной версии при однократном нажатии на кнопку "Сравнить" в Хедер 1 появляется значок уведомления</v>
      </c>
      <c r="B956" s="26" t="str">
        <f>'рабочая форма матрица трассиров'!B506</f>
        <v>IDM3.1.4.4</v>
      </c>
      <c r="C956" s="18" t="s">
        <v>24</v>
      </c>
      <c r="D956" s="36" t="s">
        <v>1204</v>
      </c>
      <c r="E956" s="4" t="s">
        <v>1205</v>
      </c>
      <c r="G956" s="8"/>
      <c r="H956" s="27" t="s">
        <v>253</v>
      </c>
      <c r="I956" s="8"/>
      <c r="J956" s="21"/>
      <c r="K956" s="8"/>
      <c r="L956" s="8"/>
      <c r="M956" s="8"/>
      <c r="N956" s="8"/>
      <c r="O956" s="8"/>
      <c r="P956" s="8"/>
      <c r="Q956" s="8"/>
      <c r="R956" s="8"/>
    </row>
    <row r="957">
      <c r="A957" s="90" t="str">
        <f>'рабочая форма матрица трассиров'!D507</f>
        <v>После нажатия на превью товара происходит переход в окно "Карточка товара"</v>
      </c>
      <c r="B957" s="26" t="s">
        <v>1206</v>
      </c>
      <c r="C957" s="18" t="s">
        <v>34</v>
      </c>
      <c r="D957" s="36" t="str">
        <f t="shared" ref="D957:D958" si="379">MID(B957,3,12)</f>
        <v>3.1.4.5</v>
      </c>
      <c r="E957" s="51" t="s">
        <v>1207</v>
      </c>
      <c r="G957" s="8"/>
      <c r="H957" s="27" t="s">
        <v>253</v>
      </c>
      <c r="I957" s="8"/>
      <c r="J957" s="21"/>
      <c r="K957" s="8"/>
      <c r="L957" s="8"/>
      <c r="M957" s="8"/>
      <c r="N957" s="8"/>
      <c r="O957" s="8"/>
      <c r="P957" s="8"/>
      <c r="Q957" s="8"/>
      <c r="R957" s="8"/>
    </row>
    <row r="958">
      <c r="A958" s="88" t="s">
        <v>1208</v>
      </c>
      <c r="B958" s="26" t="s">
        <v>1209</v>
      </c>
      <c r="C958" s="18" t="s">
        <v>34</v>
      </c>
      <c r="D958" s="36" t="str">
        <f t="shared" si="379"/>
        <v>3.1.4.6</v>
      </c>
      <c r="E958" s="51" t="s">
        <v>1210</v>
      </c>
      <c r="G958" s="8"/>
      <c r="H958" s="27" t="s">
        <v>253</v>
      </c>
      <c r="I958" s="8"/>
      <c r="J958" s="21"/>
      <c r="K958" s="8"/>
      <c r="L958" s="8"/>
      <c r="M958" s="8"/>
      <c r="N958" s="8"/>
      <c r="O958" s="8"/>
      <c r="P958" s="8"/>
      <c r="Q958" s="8"/>
      <c r="R958" s="8"/>
    </row>
    <row r="959">
      <c r="A959" s="258" t="str">
        <f>'рабочая форма матрица трассиров'!A509</f>
        <v>Превью товара с характеристиками               (под заказ)</v>
      </c>
      <c r="C959" s="20"/>
      <c r="D959" s="4"/>
      <c r="E959" s="4"/>
      <c r="G959" s="8"/>
      <c r="H959" s="8"/>
      <c r="I959" s="8"/>
      <c r="J959" s="21"/>
      <c r="K959" s="8"/>
      <c r="L959" s="8"/>
      <c r="M959" s="8"/>
      <c r="N959" s="8"/>
      <c r="O959" s="8"/>
      <c r="P959" s="8"/>
      <c r="Q959" s="8"/>
      <c r="R959" s="8"/>
    </row>
    <row r="960">
      <c r="A960" s="120" t="str">
        <f t="shared" ref="A960:A963" si="380">A938</f>
        <v>Превью товара с характеристиками содержит:</v>
      </c>
      <c r="B960" s="26" t="str">
        <f>'рабочая форма матрица трассиров'!B510</f>
        <v>ID3.1.5.1</v>
      </c>
      <c r="C960" s="18" t="s">
        <v>34</v>
      </c>
      <c r="D960" s="36" t="s">
        <v>1211</v>
      </c>
      <c r="E960" s="20" t="s">
        <v>1212</v>
      </c>
      <c r="G960" s="8"/>
      <c r="H960" s="27" t="s">
        <v>253</v>
      </c>
      <c r="I960" s="8"/>
      <c r="J960" s="21"/>
      <c r="K960" s="8"/>
      <c r="L960" s="8"/>
      <c r="M960" s="8"/>
      <c r="N960" s="8"/>
      <c r="O960" s="8"/>
      <c r="P960" s="8"/>
      <c r="Q960" s="8"/>
      <c r="R960" s="8"/>
    </row>
    <row r="961">
      <c r="A961" s="120" t="str">
        <f t="shared" si="380"/>
        <v>зависит от товара</v>
      </c>
      <c r="G961" s="8"/>
      <c r="I961" s="8"/>
      <c r="J961" s="21"/>
      <c r="K961" s="8"/>
      <c r="L961" s="8"/>
      <c r="M961" s="8"/>
      <c r="N961" s="8"/>
      <c r="O961" s="8"/>
      <c r="P961" s="8"/>
      <c r="Q961" s="8"/>
      <c r="R961" s="8"/>
    </row>
    <row r="962">
      <c r="A962" s="120" t="str">
        <f t="shared" si="380"/>
        <v>- фото товара</v>
      </c>
      <c r="G962" s="8"/>
      <c r="I962" s="8"/>
      <c r="J962" s="21"/>
      <c r="K962" s="8"/>
      <c r="L962" s="8"/>
      <c r="M962" s="8"/>
      <c r="N962" s="8"/>
      <c r="O962" s="8"/>
      <c r="P962" s="8"/>
      <c r="Q962" s="8"/>
      <c r="R962" s="8"/>
    </row>
    <row r="963">
      <c r="A963" s="120" t="str">
        <f t="shared" si="380"/>
        <v>- название товара с характеристиками</v>
      </c>
      <c r="G963" s="8"/>
      <c r="I963" s="8"/>
      <c r="J963" s="21"/>
      <c r="K963" s="8"/>
      <c r="L963" s="8"/>
      <c r="M963" s="8"/>
      <c r="N963" s="8"/>
      <c r="O963" s="8"/>
      <c r="P963" s="8"/>
      <c r="Q963" s="8"/>
      <c r="R963" s="8"/>
    </row>
    <row r="964">
      <c r="A964" s="120" t="s">
        <v>1213</v>
      </c>
      <c r="G964" s="8"/>
      <c r="I964" s="8"/>
      <c r="J964" s="21"/>
      <c r="K964" s="8"/>
      <c r="L964" s="8"/>
      <c r="M964" s="8"/>
      <c r="N964" s="8"/>
      <c r="O964" s="8"/>
      <c r="P964" s="8"/>
      <c r="Q964" s="8"/>
      <c r="R964" s="8"/>
    </row>
    <row r="965">
      <c r="A965" s="120" t="str">
        <f>A943</f>
        <v>- цена </v>
      </c>
      <c r="G965" s="8"/>
      <c r="I965" s="8"/>
      <c r="J965" s="21"/>
      <c r="K965" s="8"/>
      <c r="L965" s="8"/>
      <c r="M965" s="8"/>
      <c r="N965" s="8"/>
      <c r="O965" s="8"/>
      <c r="P965" s="8"/>
      <c r="Q965" s="8"/>
      <c r="R965" s="8"/>
    </row>
    <row r="966">
      <c r="A966" s="120" t="str">
        <f>A945</f>
        <v>- кнопка "Сравнить" - при наведении на превью</v>
      </c>
      <c r="G966" s="8"/>
      <c r="I966" s="8"/>
      <c r="J966" s="21"/>
      <c r="K966" s="8"/>
      <c r="L966" s="8"/>
      <c r="M966" s="8"/>
      <c r="N966" s="8"/>
      <c r="O966" s="8"/>
      <c r="P966" s="8"/>
      <c r="Q966" s="8"/>
      <c r="R966" s="8"/>
    </row>
    <row r="967">
      <c r="A967" s="120" t="str">
        <f t="shared" ref="A967:B967" si="381">A948</f>
        <v>При наведении на превью товара внизу появляется кнопка "Сравнить", которая при наведении меняет цвет с прозрачного на голубой (с #fff на #0081ff )</v>
      </c>
      <c r="B967" s="26" t="str">
        <f t="shared" si="381"/>
        <v>ID3.1.4.2</v>
      </c>
      <c r="C967" s="18" t="s">
        <v>34</v>
      </c>
      <c r="D967" s="282" t="s">
        <v>1214</v>
      </c>
      <c r="E967" s="20" t="str">
        <f>E948</f>
        <v>Появление кнопки Сравнить при наведении на превью товара и ее поведение</v>
      </c>
      <c r="G967" s="8"/>
      <c r="H967" s="27" t="s">
        <v>253</v>
      </c>
      <c r="I967" s="8"/>
      <c r="J967" s="21"/>
      <c r="K967" s="8"/>
      <c r="L967" s="8"/>
      <c r="M967" s="8"/>
      <c r="N967" s="8"/>
      <c r="O967" s="8"/>
      <c r="P967" s="8"/>
      <c r="Q967" s="8"/>
      <c r="R967" s="8"/>
    </row>
    <row r="968">
      <c r="A968" s="43" t="str">
        <f t="shared" ref="A968:B968" si="382">A950</f>
        <v>Требования к кнопке "Сравнить":</v>
      </c>
      <c r="B968" s="26" t="str">
        <f t="shared" si="382"/>
        <v>ID3.1.4.4</v>
      </c>
      <c r="C968" s="18" t="s">
        <v>34</v>
      </c>
      <c r="D968" s="282" t="s">
        <v>1215</v>
      </c>
      <c r="E968" s="20" t="str">
        <f t="shared" ref="E968:E973" si="383">E950</f>
        <v>Проверка требований к кнопке Сравнить:</v>
      </c>
      <c r="G968" s="8"/>
      <c r="H968" s="27" t="s">
        <v>253</v>
      </c>
      <c r="I968" s="8"/>
      <c r="J968" s="21"/>
      <c r="K968" s="8"/>
      <c r="L968" s="8"/>
      <c r="M968" s="8"/>
      <c r="N968" s="8"/>
      <c r="O968" s="8"/>
      <c r="P968" s="8"/>
      <c r="Q968" s="8"/>
      <c r="R968" s="8"/>
    </row>
    <row r="969">
      <c r="A969" s="120" t="str">
        <f t="shared" ref="A969:A971" si="384">A951</f>
        <v>- при однократном нажатии на кнопку "Сравнить":</v>
      </c>
      <c r="D969" s="36"/>
      <c r="E969" s="20" t="str">
        <f t="shared" si="383"/>
        <v>1. при однократном нажатии</v>
      </c>
      <c r="G969" s="8"/>
      <c r="H969" s="27"/>
      <c r="I969" s="8"/>
      <c r="J969" s="21"/>
      <c r="K969" s="8"/>
      <c r="L969" s="8"/>
      <c r="M969" s="8"/>
      <c r="N969" s="8"/>
      <c r="O969" s="8"/>
      <c r="P969" s="8"/>
      <c r="Q969" s="8"/>
      <c r="R969" s="8"/>
    </row>
    <row r="970">
      <c r="A970" s="120" t="str">
        <f t="shared" si="384"/>
        <v>- в Хедер 1 появляется значок "Сравнить товары" с числом напротив</v>
      </c>
      <c r="C970" s="18" t="s">
        <v>34</v>
      </c>
      <c r="D970" s="282" t="s">
        <v>1216</v>
      </c>
      <c r="E970" s="20" t="str">
        <f t="shared" si="383"/>
        <v>- появление значка Сравнить товар с числом напротив в Хедер 1</v>
      </c>
      <c r="G970" s="8"/>
      <c r="H970" s="27" t="s">
        <v>253</v>
      </c>
      <c r="I970" s="8"/>
      <c r="J970" s="21"/>
      <c r="K970" s="8"/>
      <c r="L970" s="8"/>
      <c r="M970" s="8"/>
      <c r="N970" s="8"/>
      <c r="O970" s="8"/>
      <c r="P970" s="8"/>
      <c r="Q970" s="8"/>
      <c r="R970" s="8"/>
    </row>
    <row r="971">
      <c r="A971" s="120" t="str">
        <f t="shared" si="384"/>
        <v>- число напротив значка "Сравнить товары" = числу товаров, добавленных в сравнение</v>
      </c>
      <c r="C971" s="18" t="s">
        <v>34</v>
      </c>
      <c r="D971" s="36" t="s">
        <v>1217</v>
      </c>
      <c r="E971" s="20" t="str">
        <f t="shared" si="383"/>
        <v>- соответствие числа напротив значка Сравнить товары с числом товаров в Сравнении</v>
      </c>
      <c r="G971" s="8"/>
      <c r="H971" s="27" t="s">
        <v>253</v>
      </c>
      <c r="I971" s="8"/>
      <c r="J971" s="21"/>
      <c r="K971" s="8"/>
      <c r="L971" s="8"/>
      <c r="M971" s="8"/>
      <c r="N971" s="8"/>
      <c r="O971" s="8"/>
      <c r="P971" s="8"/>
      <c r="Q971" s="8"/>
      <c r="R971" s="8"/>
    </row>
    <row r="972">
      <c r="A972" s="102" t="s">
        <v>1200</v>
      </c>
      <c r="C972" s="18" t="s">
        <v>34</v>
      </c>
      <c r="D972" s="130"/>
      <c r="E972" s="20" t="str">
        <f t="shared" si="383"/>
        <v>2. при повторном нажатии</v>
      </c>
      <c r="G972" s="8"/>
      <c r="H972" s="27"/>
      <c r="I972" s="8"/>
      <c r="J972" s="21"/>
      <c r="K972" s="8"/>
      <c r="L972" s="8"/>
      <c r="M972" s="8"/>
      <c r="N972" s="8"/>
      <c r="O972" s="8"/>
      <c r="P972" s="8"/>
      <c r="Q972" s="8"/>
      <c r="R972" s="8"/>
    </row>
    <row r="973">
      <c r="A973" s="53"/>
      <c r="D973" s="36" t="s">
        <v>1218</v>
      </c>
      <c r="E973" s="20" t="str">
        <f t="shared" si="383"/>
        <v>- открытие окна Сравнение</v>
      </c>
      <c r="G973" s="8"/>
      <c r="H973" s="27" t="s">
        <v>253</v>
      </c>
      <c r="I973" s="8"/>
      <c r="J973" s="21"/>
      <c r="K973" s="8"/>
      <c r="L973" s="8"/>
      <c r="M973" s="8"/>
      <c r="N973" s="8"/>
      <c r="O973" s="8"/>
      <c r="P973" s="8"/>
      <c r="Q973" s="8"/>
      <c r="R973" s="8"/>
    </row>
    <row r="974">
      <c r="A974" s="120" t="str">
        <f t="shared" ref="A974:B974" si="385">A957</f>
        <v>После нажатия на превью товара происходит переход в окно "Карточка товара"</v>
      </c>
      <c r="B974" s="26" t="str">
        <f t="shared" si="385"/>
        <v>ID3.1.4.5</v>
      </c>
      <c r="C974" s="18" t="s">
        <v>34</v>
      </c>
      <c r="D974" s="282" t="s">
        <v>4293</v>
      </c>
      <c r="E974" s="20" t="str">
        <f>E957</f>
        <v>Переход в окно Карточка товара при нажатии на превью товара</v>
      </c>
      <c r="G974" s="8"/>
      <c r="H974" s="27" t="s">
        <v>253</v>
      </c>
      <c r="I974" s="8"/>
      <c r="J974" s="21"/>
      <c r="K974" s="8"/>
      <c r="L974" s="8"/>
      <c r="M974" s="8"/>
      <c r="N974" s="8"/>
      <c r="O974" s="8"/>
      <c r="P974" s="8"/>
      <c r="Q974" s="8"/>
      <c r="R974" s="8"/>
    </row>
    <row r="975">
      <c r="A975" s="60" t="s">
        <v>1219</v>
      </c>
      <c r="B975" s="26" t="s">
        <v>1220</v>
      </c>
      <c r="C975" s="18" t="s">
        <v>24</v>
      </c>
      <c r="D975" s="36" t="s">
        <v>1221</v>
      </c>
      <c r="E975" s="4" t="s">
        <v>1205</v>
      </c>
      <c r="G975" s="8"/>
      <c r="H975" s="27"/>
      <c r="I975" s="8"/>
      <c r="J975" s="21"/>
      <c r="K975" s="8"/>
      <c r="L975" s="8"/>
      <c r="M975" s="8"/>
      <c r="N975" s="8"/>
      <c r="O975" s="8"/>
      <c r="P975" s="8"/>
      <c r="Q975" s="8"/>
      <c r="R975" s="8"/>
    </row>
    <row r="976">
      <c r="A976" s="727" t="s">
        <v>1208</v>
      </c>
      <c r="B976" s="26" t="str">
        <f>B958</f>
        <v>ID3.1.4.6</v>
      </c>
      <c r="C976" s="18" t="s">
        <v>34</v>
      </c>
      <c r="D976" s="282" t="s">
        <v>4294</v>
      </c>
      <c r="E976" s="20" t="str">
        <f t="shared" ref="E976:E977" si="386">E958</f>
        <v>Прекращение изменений кнопки Сравнить при однократном нажатии на нее</v>
      </c>
      <c r="G976" s="8"/>
      <c r="H976" s="27" t="s">
        <v>253</v>
      </c>
      <c r="I976" s="8"/>
      <c r="J976" s="21"/>
      <c r="K976" s="8"/>
      <c r="L976" s="8"/>
      <c r="M976" s="8"/>
      <c r="N976" s="8"/>
      <c r="O976" s="8"/>
      <c r="P976" s="8"/>
      <c r="Q976" s="8"/>
      <c r="R976" s="8"/>
    </row>
    <row r="977">
      <c r="A977" s="258" t="str">
        <f>'рабочая форма матрица трассиров'!A513</f>
        <v>Превью товара с характеристиками               (предзаказ)</v>
      </c>
      <c r="C977" s="20"/>
      <c r="D977" s="4"/>
      <c r="E977" s="20" t="str">
        <f t="shared" si="386"/>
        <v/>
      </c>
      <c r="G977" s="8"/>
      <c r="H977" s="8"/>
      <c r="I977" s="8"/>
      <c r="J977" s="21"/>
      <c r="K977" s="8"/>
      <c r="L977" s="8"/>
      <c r="M977" s="8"/>
      <c r="N977" s="8"/>
      <c r="O977" s="8"/>
      <c r="P977" s="8"/>
      <c r="Q977" s="8"/>
      <c r="R977" s="8"/>
    </row>
    <row r="978">
      <c r="A978" s="727" t="s">
        <v>1224</v>
      </c>
      <c r="B978" s="26" t="str">
        <f>'рабочая форма матрица трассиров'!B514</f>
        <v>ID3.1.6.1</v>
      </c>
      <c r="C978" s="26"/>
      <c r="D978" s="20"/>
      <c r="E978" s="20" t="s">
        <v>1225</v>
      </c>
      <c r="G978" s="8"/>
      <c r="H978" s="27"/>
      <c r="I978" s="8"/>
      <c r="J978" s="21"/>
      <c r="K978" s="8"/>
      <c r="L978" s="8"/>
      <c r="M978" s="8"/>
      <c r="N978" s="8"/>
      <c r="O978" s="8"/>
      <c r="P978" s="8"/>
      <c r="Q978" s="8"/>
      <c r="R978" s="8"/>
    </row>
    <row r="979">
      <c r="A979" s="115" t="str">
        <f>'рабочая форма матрица трассиров'!D515</f>
        <v>- надпись "В наличии" заменена на надпись "Предзаказ"</v>
      </c>
      <c r="D979" s="20"/>
      <c r="G979" s="8"/>
      <c r="H979" s="27"/>
      <c r="I979" s="8"/>
      <c r="J979" s="21"/>
      <c r="K979" s="8"/>
      <c r="L979" s="8"/>
      <c r="M979" s="8"/>
      <c r="N979" s="8"/>
      <c r="O979" s="8"/>
      <c r="P979" s="8"/>
      <c r="Q979" s="8"/>
      <c r="R979" s="8"/>
    </row>
    <row r="980">
      <c r="A980" s="115" t="str">
        <f>'рабочая форма матрица трассиров'!D516</f>
        <v>- кнопка "Купить" заменена на кнопку "Предзаказ"</v>
      </c>
      <c r="D980" s="20"/>
      <c r="G980" s="8"/>
      <c r="H980" s="27"/>
      <c r="I980" s="8"/>
      <c r="J980" s="21"/>
      <c r="K980" s="8"/>
      <c r="L980" s="8"/>
      <c r="M980" s="8"/>
      <c r="N980" s="8"/>
      <c r="O980" s="8"/>
      <c r="P980" s="8"/>
      <c r="Q980" s="8"/>
      <c r="R980" s="8"/>
    </row>
    <row r="981">
      <c r="A981" s="115" t="str">
        <f t="shared" ref="A981:B981" si="387">A938</f>
        <v>Превью товара с характеристиками содержит:</v>
      </c>
      <c r="B981" s="38" t="str">
        <f t="shared" si="387"/>
        <v>ID3.1.4-1</v>
      </c>
      <c r="C981" s="18" t="s">
        <v>34</v>
      </c>
      <c r="D981" s="20" t="s">
        <v>1226</v>
      </c>
      <c r="E981" s="20" t="s">
        <v>1227</v>
      </c>
      <c r="G981" s="8"/>
      <c r="H981" s="27" t="s">
        <v>253</v>
      </c>
      <c r="I981" s="8"/>
      <c r="J981" s="21"/>
      <c r="K981" s="8"/>
      <c r="L981" s="8"/>
      <c r="M981" s="8"/>
      <c r="N981" s="8"/>
      <c r="O981" s="8"/>
      <c r="P981" s="8"/>
      <c r="Q981" s="8"/>
      <c r="R981" s="8"/>
    </row>
    <row r="982">
      <c r="A982" s="115" t="str">
        <f t="shared" ref="A982:A984" si="388">A939</f>
        <v>зависит от товара</v>
      </c>
      <c r="G982" s="8"/>
      <c r="I982" s="8"/>
      <c r="J982" s="21"/>
      <c r="K982" s="8"/>
      <c r="L982" s="8"/>
      <c r="M982" s="8"/>
      <c r="N982" s="8"/>
      <c r="O982" s="8"/>
      <c r="P982" s="8"/>
      <c r="Q982" s="8"/>
      <c r="R982" s="8"/>
    </row>
    <row r="983">
      <c r="A983" s="115" t="str">
        <f t="shared" si="388"/>
        <v>- фото товара</v>
      </c>
      <c r="G983" s="8"/>
      <c r="I983" s="8"/>
      <c r="J983" s="21"/>
      <c r="K983" s="8"/>
      <c r="L983" s="8"/>
      <c r="M983" s="8"/>
      <c r="N983" s="8"/>
      <c r="O983" s="8"/>
      <c r="P983" s="8"/>
      <c r="Q983" s="8"/>
      <c r="R983" s="8"/>
    </row>
    <row r="984">
      <c r="A984" s="115" t="str">
        <f t="shared" si="388"/>
        <v>- название товара с характеристиками</v>
      </c>
      <c r="G984" s="8"/>
      <c r="I984" s="8"/>
      <c r="J984" s="21"/>
      <c r="K984" s="8"/>
      <c r="L984" s="8"/>
      <c r="M984" s="8"/>
      <c r="N984" s="8"/>
      <c r="O984" s="8"/>
      <c r="P984" s="8"/>
      <c r="Q984" s="8"/>
      <c r="R984" s="8"/>
    </row>
    <row r="985">
      <c r="A985" s="115" t="s">
        <v>1228</v>
      </c>
      <c r="G985" s="8"/>
      <c r="I985" s="8"/>
      <c r="J985" s="21"/>
      <c r="K985" s="8"/>
      <c r="L985" s="8"/>
      <c r="M985" s="8"/>
      <c r="N985" s="8"/>
      <c r="O985" s="8"/>
      <c r="P985" s="8"/>
      <c r="Q985" s="8"/>
      <c r="R985" s="8"/>
    </row>
    <row r="986">
      <c r="A986" s="115" t="str">
        <f>A943</f>
        <v>- цена </v>
      </c>
      <c r="G986" s="8"/>
      <c r="I986" s="8"/>
      <c r="J986" s="21"/>
      <c r="K986" s="8"/>
      <c r="L986" s="8"/>
      <c r="M986" s="8"/>
      <c r="N986" s="8"/>
      <c r="O986" s="8"/>
      <c r="P986" s="8"/>
      <c r="Q986" s="8"/>
      <c r="R986" s="8"/>
    </row>
    <row r="987">
      <c r="A987" s="115" t="s">
        <v>1229</v>
      </c>
      <c r="G987" s="8"/>
      <c r="I987" s="8"/>
      <c r="J987" s="21"/>
      <c r="K987" s="8"/>
      <c r="L987" s="8"/>
      <c r="M987" s="8"/>
      <c r="N987" s="8"/>
      <c r="O987" s="8"/>
      <c r="P987" s="8"/>
      <c r="Q987" s="8"/>
      <c r="R987" s="8"/>
    </row>
    <row r="988">
      <c r="A988" s="115" t="str">
        <f>A945</f>
        <v>- кнопка "Сравнить" - при наведении на превью</v>
      </c>
      <c r="G988" s="8"/>
      <c r="I988" s="8"/>
      <c r="J988" s="21"/>
      <c r="K988" s="8"/>
      <c r="L988" s="8"/>
      <c r="M988" s="8"/>
      <c r="N988" s="8"/>
      <c r="O988" s="8"/>
      <c r="P988" s="8"/>
      <c r="Q988" s="8"/>
      <c r="R988" s="8"/>
    </row>
    <row r="989">
      <c r="A989" s="120" t="str">
        <f>'рабочая форма матрица трассиров'!D517</f>
        <v>При наведении на превью товара внизу появляется кнопка "Предзаказ", которая при наведении меняет цвет с голубого на прозрачный ( с #0081ff на #fff)</v>
      </c>
      <c r="B989" s="56" t="str">
        <f>'рабочая форма матрица трассиров'!B517</f>
        <v>ID3.1.6.4</v>
      </c>
      <c r="C989" s="18" t="s">
        <v>34</v>
      </c>
      <c r="D989" s="36" t="str">
        <f t="shared" ref="D989:D990" si="389">MID(B989,3,12)</f>
        <v>3.1.6.4</v>
      </c>
      <c r="E989" s="20" t="s">
        <v>1230</v>
      </c>
      <c r="G989" s="8"/>
      <c r="H989" s="27" t="s">
        <v>253</v>
      </c>
      <c r="I989" s="8"/>
      <c r="J989" s="21"/>
      <c r="K989" s="8"/>
      <c r="L989" s="8"/>
      <c r="M989" s="8"/>
      <c r="N989" s="8"/>
      <c r="O989" s="8"/>
      <c r="P989" s="8"/>
      <c r="Q989" s="8"/>
      <c r="R989" s="8"/>
    </row>
    <row r="990">
      <c r="A990" s="120" t="str">
        <f>'рабочая форма матрица трассиров'!D518</f>
        <v>При наведении курсора на кнопку "Предзаказ" цвет текста меняется с белого на голубой  ( с #fff на  #0081ff)</v>
      </c>
      <c r="B990" s="56" t="str">
        <f>'рабочая форма матрица трассиров'!B518</f>
        <v>ID3.1.6.5</v>
      </c>
      <c r="C990" s="18" t="s">
        <v>34</v>
      </c>
      <c r="D990" s="36" t="str">
        <f t="shared" si="389"/>
        <v>3.1.6.5</v>
      </c>
      <c r="E990" s="4" t="s">
        <v>1231</v>
      </c>
      <c r="G990" s="8"/>
      <c r="H990" s="27" t="s">
        <v>253</v>
      </c>
      <c r="I990" s="8"/>
      <c r="J990" s="21"/>
      <c r="K990" s="8"/>
      <c r="L990" s="8"/>
      <c r="M990" s="8"/>
      <c r="N990" s="8"/>
      <c r="O990" s="8"/>
      <c r="P990" s="8"/>
      <c r="Q990" s="8"/>
      <c r="R990" s="8"/>
    </row>
    <row r="991">
      <c r="A991" s="120" t="str">
        <f>A948</f>
        <v>При наведении на превью товара внизу появляется кнопка "Сравнить", которая при наведении меняет цвет с прозрачного на голубой (с #fff на #0081ff )</v>
      </c>
      <c r="B991" s="56" t="str">
        <f t="shared" ref="B991:B992" si="390">B967</f>
        <v>ID3.1.4.2</v>
      </c>
      <c r="C991" s="18" t="s">
        <v>34</v>
      </c>
      <c r="D991" s="360" t="s">
        <v>1232</v>
      </c>
      <c r="E991" s="20" t="str">
        <f>E948</f>
        <v>Появление кнопки Сравнить при наведении на превью товара и ее поведение</v>
      </c>
      <c r="G991" s="8"/>
      <c r="H991" s="27" t="s">
        <v>253</v>
      </c>
      <c r="I991" s="8"/>
      <c r="J991" s="21"/>
      <c r="K991" s="8"/>
      <c r="L991" s="8"/>
      <c r="M991" s="8"/>
      <c r="N991" s="8"/>
      <c r="O991" s="8"/>
      <c r="P991" s="8"/>
      <c r="Q991" s="8"/>
      <c r="R991" s="8"/>
    </row>
    <row r="992">
      <c r="A992" s="115" t="str">
        <f t="shared" ref="A992:A995" si="391">A950</f>
        <v>Требования к кнопке "Сравнить":</v>
      </c>
      <c r="B992" s="38" t="str">
        <f t="shared" si="390"/>
        <v>ID3.1.4.4</v>
      </c>
      <c r="C992" s="38" t="s">
        <v>34</v>
      </c>
      <c r="D992" s="360" t="s">
        <v>1233</v>
      </c>
      <c r="E992" s="20" t="str">
        <f t="shared" ref="E992:E997" si="392">E950</f>
        <v>Проверка требований к кнопке Сравнить:</v>
      </c>
      <c r="G992" s="8"/>
      <c r="H992" s="8"/>
      <c r="I992" s="8"/>
      <c r="J992" s="21"/>
      <c r="K992" s="8"/>
      <c r="L992" s="8"/>
      <c r="M992" s="8"/>
      <c r="N992" s="8"/>
      <c r="O992" s="8"/>
      <c r="P992" s="8"/>
      <c r="Q992" s="8"/>
      <c r="R992" s="8"/>
    </row>
    <row r="993">
      <c r="A993" s="115" t="str">
        <f t="shared" si="391"/>
        <v>- при однократном нажатии на кнопку "Сравнить":</v>
      </c>
      <c r="D993" s="262"/>
      <c r="E993" s="20" t="str">
        <f t="shared" si="392"/>
        <v>1. при однократном нажатии</v>
      </c>
      <c r="G993" s="8"/>
      <c r="H993" s="27" t="s">
        <v>253</v>
      </c>
      <c r="I993" s="8"/>
      <c r="J993" s="21"/>
      <c r="K993" s="8"/>
      <c r="L993" s="8"/>
      <c r="M993" s="8"/>
      <c r="N993" s="8"/>
      <c r="O993" s="8"/>
      <c r="P993" s="8"/>
      <c r="Q993" s="8"/>
      <c r="R993" s="8"/>
    </row>
    <row r="994">
      <c r="A994" s="120" t="str">
        <f t="shared" si="391"/>
        <v>- в Хедер 1 появляется значок "Сравнить товары" с числом напротив</v>
      </c>
      <c r="D994" s="360" t="s">
        <v>1234</v>
      </c>
      <c r="E994" s="20" t="str">
        <f t="shared" si="392"/>
        <v>- появление значка Сравнить товар с числом напротив в Хедер 1</v>
      </c>
      <c r="G994" s="8"/>
      <c r="H994" s="27" t="s">
        <v>253</v>
      </c>
      <c r="I994" s="8"/>
      <c r="J994" s="21"/>
      <c r="K994" s="8"/>
      <c r="L994" s="8"/>
      <c r="M994" s="8"/>
      <c r="N994" s="8"/>
      <c r="O994" s="8"/>
      <c r="P994" s="8"/>
      <c r="Q994" s="8"/>
      <c r="R994" s="8"/>
    </row>
    <row r="995">
      <c r="A995" s="120" t="str">
        <f t="shared" si="391"/>
        <v>- число напротив значка "Сравнить товары" = числу товаров, добавленных в сравнение</v>
      </c>
      <c r="D995" s="360" t="s">
        <v>1235</v>
      </c>
      <c r="E995" s="20" t="str">
        <f t="shared" si="392"/>
        <v>- соответствие числа напротив значка Сравнить товары с числом товаров в Сравнении</v>
      </c>
      <c r="G995" s="8"/>
      <c r="H995" s="27" t="s">
        <v>253</v>
      </c>
      <c r="I995" s="8"/>
      <c r="J995" s="21"/>
      <c r="K995" s="8"/>
      <c r="L995" s="8"/>
      <c r="M995" s="8"/>
      <c r="N995" s="8"/>
      <c r="O995" s="8"/>
      <c r="P995" s="8"/>
      <c r="Q995" s="8"/>
      <c r="R995" s="8"/>
    </row>
    <row r="996">
      <c r="A996" s="727" t="s">
        <v>1200</v>
      </c>
      <c r="D996" s="130"/>
      <c r="E996" s="20" t="str">
        <f t="shared" si="392"/>
        <v>2. при повторном нажатии</v>
      </c>
      <c r="G996" s="8"/>
      <c r="H996" s="8"/>
      <c r="I996" s="8"/>
      <c r="J996" s="21"/>
      <c r="K996" s="8"/>
      <c r="L996" s="8"/>
      <c r="M996" s="8"/>
      <c r="N996" s="8"/>
      <c r="O996" s="8"/>
      <c r="P996" s="8"/>
      <c r="Q996" s="8"/>
      <c r="R996" s="8"/>
    </row>
    <row r="997">
      <c r="A997" s="53"/>
      <c r="D997" s="360" t="s">
        <v>1236</v>
      </c>
      <c r="E997" s="20" t="str">
        <f t="shared" si="392"/>
        <v>- открытие окна Сравнение</v>
      </c>
      <c r="G997" s="8"/>
      <c r="H997" s="27" t="s">
        <v>253</v>
      </c>
      <c r="I997" s="8"/>
      <c r="J997" s="21"/>
      <c r="K997" s="8"/>
      <c r="L997" s="8"/>
      <c r="M997" s="8"/>
      <c r="N997" s="8"/>
      <c r="O997" s="8"/>
      <c r="P997" s="8"/>
      <c r="Q997" s="8"/>
      <c r="R997" s="8"/>
    </row>
    <row r="998">
      <c r="A998" s="60" t="s">
        <v>1219</v>
      </c>
      <c r="B998" s="26" t="s">
        <v>1220</v>
      </c>
      <c r="C998" s="18" t="s">
        <v>24</v>
      </c>
      <c r="D998" s="183" t="s">
        <v>1237</v>
      </c>
      <c r="E998" s="26" t="s">
        <v>1205</v>
      </c>
      <c r="G998" s="8"/>
      <c r="H998" s="27"/>
      <c r="I998" s="8"/>
      <c r="J998" s="21"/>
      <c r="K998" s="8"/>
      <c r="L998" s="8"/>
      <c r="M998" s="8"/>
      <c r="N998" s="8"/>
      <c r="O998" s="8"/>
      <c r="P998" s="8"/>
      <c r="Q998" s="8"/>
      <c r="R998" s="8"/>
    </row>
    <row r="999">
      <c r="A999" s="120" t="str">
        <f t="shared" ref="A999:B999" si="393">A957</f>
        <v>После нажатия на превью товара происходит переход в окно "Карточка товара"</v>
      </c>
      <c r="B999" s="56" t="str">
        <f t="shared" si="393"/>
        <v>ID3.1.4.5</v>
      </c>
      <c r="C999" s="18" t="s">
        <v>34</v>
      </c>
      <c r="D999" s="360" t="s">
        <v>1238</v>
      </c>
      <c r="E999" s="20" t="str">
        <f>E957</f>
        <v>Переход в окно Карточка товара при нажатии на превью товара</v>
      </c>
      <c r="G999" s="8"/>
      <c r="H999" s="27" t="s">
        <v>253</v>
      </c>
      <c r="I999" s="8"/>
      <c r="J999" s="21"/>
      <c r="K999" s="8"/>
      <c r="L999" s="8"/>
      <c r="M999" s="8"/>
      <c r="N999" s="8"/>
      <c r="O999" s="8"/>
      <c r="P999" s="8"/>
      <c r="Q999" s="8"/>
      <c r="R999" s="8"/>
    </row>
    <row r="1000">
      <c r="A1000" s="727" t="s">
        <v>1208</v>
      </c>
      <c r="B1000" s="56" t="str">
        <f>B976</f>
        <v>ID3.1.4.6</v>
      </c>
      <c r="C1000" s="18" t="s">
        <v>34</v>
      </c>
      <c r="D1000" s="360" t="s">
        <v>1239</v>
      </c>
      <c r="E1000" s="20" t="str">
        <f>E976</f>
        <v>Прекращение изменений кнопки Сравнить при однократном нажатии на нее</v>
      </c>
      <c r="G1000" s="8"/>
      <c r="H1000" s="27" t="s">
        <v>253</v>
      </c>
      <c r="I1000" s="8"/>
      <c r="J1000" s="21"/>
      <c r="K1000" s="8"/>
      <c r="L1000" s="8"/>
      <c r="M1000" s="8"/>
      <c r="N1000" s="8"/>
      <c r="O1000" s="8"/>
      <c r="P1000" s="8"/>
      <c r="Q1000" s="8"/>
      <c r="R1000" s="8"/>
    </row>
    <row r="1001">
      <c r="A1001" s="727" t="s">
        <v>1240</v>
      </c>
      <c r="B1001" s="26" t="s">
        <v>1241</v>
      </c>
      <c r="C1001" s="18" t="s">
        <v>34</v>
      </c>
      <c r="D1001" s="36" t="str">
        <f>MID(B1001,3,12)</f>
        <v>3.1.6.6</v>
      </c>
      <c r="E1001" s="51" t="s">
        <v>1242</v>
      </c>
      <c r="G1001" s="8"/>
      <c r="H1001" s="27" t="s">
        <v>253</v>
      </c>
      <c r="I1001" s="8"/>
      <c r="J1001" s="21"/>
      <c r="K1001" s="8"/>
      <c r="L1001" s="8"/>
      <c r="M1001" s="8"/>
      <c r="N1001" s="8"/>
      <c r="O1001" s="8"/>
      <c r="P1001" s="8"/>
      <c r="Q1001" s="8"/>
      <c r="R1001" s="8"/>
    </row>
    <row r="1002">
      <c r="A1002" s="772" t="str">
        <f>'рабочая форма матрица трассиров'!A520</f>
        <v>Боковая панель</v>
      </c>
      <c r="C1002" s="20"/>
      <c r="D1002" s="4"/>
      <c r="E1002" s="4"/>
      <c r="G1002" s="8"/>
      <c r="H1002" s="8"/>
      <c r="I1002" s="8"/>
      <c r="J1002" s="21"/>
      <c r="K1002" s="8"/>
      <c r="L1002" s="8"/>
      <c r="M1002" s="8"/>
      <c r="N1002" s="8"/>
      <c r="O1002" s="8"/>
      <c r="P1002" s="8"/>
      <c r="Q1002" s="8"/>
      <c r="R1002" s="8"/>
    </row>
    <row r="1003">
      <c r="A1003" s="283" t="str">
        <f>'рабочая форма матрица трассиров'!D521</f>
        <v>В мобильной версии боковая панель открывается во вкладке "Фильтры"</v>
      </c>
      <c r="B1003" s="26" t="str">
        <f>'рабочая форма матрица трассиров'!B521</f>
        <v>IDМ3.1.7.1</v>
      </c>
      <c r="C1003" s="18" t="s">
        <v>24</v>
      </c>
      <c r="D1003" s="26" t="s">
        <v>1243</v>
      </c>
      <c r="E1003" s="20" t="s">
        <v>1244</v>
      </c>
      <c r="G1003" s="8"/>
      <c r="H1003" s="27" t="s">
        <v>253</v>
      </c>
      <c r="I1003" s="8"/>
      <c r="J1003" s="21"/>
      <c r="K1003" s="8"/>
      <c r="L1003" s="8"/>
      <c r="M1003" s="8"/>
      <c r="N1003" s="8"/>
      <c r="O1003" s="8"/>
      <c r="P1003" s="8"/>
      <c r="Q1003" s="8"/>
      <c r="R1003" s="8"/>
    </row>
    <row r="1004">
      <c r="A1004" s="120" t="str">
        <f>'рабочая форма матрица трассиров'!D522</f>
        <v>Боковая панель содержит:</v>
      </c>
      <c r="B1004" s="26" t="s">
        <v>1245</v>
      </c>
      <c r="C1004" s="18" t="s">
        <v>34</v>
      </c>
      <c r="D1004" s="26" t="str">
        <f>MID(B1004,3,12)</f>
        <v>3.1.7.1</v>
      </c>
      <c r="E1004" s="26" t="s">
        <v>1246</v>
      </c>
      <c r="G1004" s="8"/>
      <c r="H1004" s="27" t="s">
        <v>253</v>
      </c>
      <c r="I1004" s="8"/>
      <c r="J1004" s="21"/>
      <c r="K1004" s="8"/>
      <c r="L1004" s="8"/>
      <c r="M1004" s="8"/>
      <c r="N1004" s="8"/>
      <c r="O1004" s="8"/>
      <c r="P1004" s="8"/>
      <c r="Q1004" s="8"/>
      <c r="R1004" s="8"/>
    </row>
    <row r="1005">
      <c r="A1005" s="120" t="str">
        <f>'рабочая форма матрица трассиров'!D523</f>
        <v>- два поля Combobox с плейсхолдером для ввода ценового диапазона</v>
      </c>
      <c r="G1005" s="8"/>
      <c r="I1005" s="8"/>
      <c r="J1005" s="21"/>
      <c r="K1005" s="8"/>
      <c r="L1005" s="8"/>
      <c r="M1005" s="8"/>
      <c r="N1005" s="8"/>
      <c r="O1005" s="8"/>
      <c r="P1005" s="8"/>
      <c r="Q1005" s="8"/>
      <c r="R1005" s="8"/>
    </row>
    <row r="1006">
      <c r="A1006" s="120" t="str">
        <f>'рабочая форма матрица трассиров'!D524</f>
        <v>- чек-бокс "В наличии"</v>
      </c>
      <c r="G1006" s="8"/>
      <c r="I1006" s="8"/>
      <c r="J1006" s="21"/>
      <c r="K1006" s="8"/>
      <c r="L1006" s="8"/>
      <c r="M1006" s="8"/>
      <c r="N1006" s="8"/>
      <c r="O1006" s="8"/>
      <c r="P1006" s="8"/>
      <c r="Q1006" s="8"/>
      <c r="R1006" s="8"/>
    </row>
    <row r="1007">
      <c r="A1007" s="120" t="str">
        <f>'рабочая форма матрица трассиров'!D525</f>
        <v>- чек-боксы для сортировки по характеристикам и функционалу товаров</v>
      </c>
      <c r="G1007" s="8"/>
      <c r="I1007" s="8"/>
      <c r="J1007" s="21"/>
      <c r="K1007" s="8"/>
      <c r="L1007" s="8"/>
      <c r="M1007" s="8"/>
      <c r="N1007" s="8"/>
      <c r="O1007" s="8"/>
      <c r="P1007" s="8"/>
      <c r="Q1007" s="8"/>
      <c r="R1007" s="8"/>
    </row>
    <row r="1008">
      <c r="A1008" s="120" t="str">
        <f>'рабочая форма матрица трассиров'!D526</f>
        <v>- чек-боксы для сортировки по цветам</v>
      </c>
      <c r="G1008" s="8"/>
      <c r="I1008" s="8"/>
      <c r="J1008" s="21"/>
      <c r="K1008" s="8"/>
      <c r="L1008" s="8"/>
      <c r="M1008" s="8"/>
      <c r="N1008" s="8"/>
      <c r="O1008" s="8"/>
      <c r="P1008" s="8"/>
      <c r="Q1008" s="8"/>
      <c r="R1008" s="8"/>
    </row>
    <row r="1009">
      <c r="A1009" s="120" t="str">
        <f>'рабочая форма матрица трассиров'!D527</f>
        <v>- кнопка "Сбросить"</v>
      </c>
      <c r="G1009" s="8"/>
      <c r="I1009" s="8"/>
      <c r="J1009" s="21"/>
      <c r="K1009" s="8"/>
      <c r="L1009" s="8"/>
      <c r="M1009" s="8"/>
      <c r="N1009" s="8"/>
      <c r="O1009" s="8"/>
      <c r="P1009" s="8"/>
      <c r="Q1009" s="8"/>
      <c r="R1009" s="8"/>
    </row>
    <row r="1010">
      <c r="A1010" s="120" t="str">
        <f>'рабочая форма матрица трассиров'!D528</f>
        <v>Кнопка "Сбросить" появляется после однократного выбора любого чек-бокса </v>
      </c>
      <c r="B1010" s="4" t="s">
        <v>1247</v>
      </c>
      <c r="C1010" s="18" t="s">
        <v>34</v>
      </c>
      <c r="D1010" s="36" t="str">
        <f t="shared" ref="D1010:D1011" si="394">MID(B1010,3,12)</f>
        <v>3.1.7.2</v>
      </c>
      <c r="E1010" s="194" t="s">
        <v>1248</v>
      </c>
      <c r="G1010" s="8"/>
      <c r="H1010" s="27" t="s">
        <v>253</v>
      </c>
      <c r="I1010" s="8"/>
      <c r="J1010" s="21"/>
      <c r="K1010" s="8"/>
      <c r="L1010" s="8"/>
      <c r="M1010" s="8"/>
      <c r="N1010" s="8"/>
      <c r="O1010" s="8"/>
      <c r="P1010" s="8"/>
      <c r="Q1010" s="8"/>
      <c r="R1010" s="8"/>
    </row>
    <row r="1011">
      <c r="A1011" s="120" t="str">
        <f>'рабочая форма матрица трассиров'!D529</f>
        <v>Кнопка "Сбросить" при наведении курсора меняет свой цвет с прозрачного на черный (#fff на #1c1c1c )</v>
      </c>
      <c r="B1011" s="4" t="s">
        <v>1249</v>
      </c>
      <c r="C1011" s="18" t="s">
        <v>34</v>
      </c>
      <c r="D1011" s="26" t="str">
        <f t="shared" si="394"/>
        <v>3.1.7.3</v>
      </c>
      <c r="E1011" s="26" t="s">
        <v>1250</v>
      </c>
      <c r="G1011" s="8"/>
      <c r="H1011" s="27" t="s">
        <v>253</v>
      </c>
      <c r="I1011" s="8"/>
      <c r="J1011" s="21"/>
      <c r="K1011" s="8"/>
      <c r="L1011" s="8"/>
      <c r="M1011" s="8"/>
      <c r="N1011" s="8"/>
      <c r="O1011" s="8"/>
      <c r="P1011" s="8"/>
      <c r="Q1011" s="8"/>
      <c r="R1011" s="8"/>
    </row>
    <row r="1012">
      <c r="A1012" s="120" t="str">
        <f>'рабочая форма матрица трассиров'!D530</f>
        <v>При наведении на кнопку "Сбросить" текст внутри кнопки меняется с черного на прозрачный(#lclclc на #fff)</v>
      </c>
      <c r="B1012" s="4" t="s">
        <v>1251</v>
      </c>
      <c r="C1012" s="18" t="s">
        <v>34</v>
      </c>
      <c r="G1012" s="8"/>
      <c r="I1012" s="8"/>
      <c r="J1012" s="21"/>
      <c r="K1012" s="8"/>
      <c r="L1012" s="8"/>
      <c r="M1012" s="8"/>
      <c r="N1012" s="8"/>
      <c r="O1012" s="8"/>
      <c r="P1012" s="8"/>
      <c r="Q1012" s="8"/>
      <c r="R1012" s="8"/>
    </row>
    <row r="1013">
      <c r="A1013" s="120" t="str">
        <f>'рабочая форма матрица трассиров'!D531</f>
        <v>При нажатии на кнопку "Сбросить" происходит сброс всех отмеченных чек-боксов и кнопка пропадает</v>
      </c>
      <c r="B1013" s="4" t="s">
        <v>1252</v>
      </c>
      <c r="C1013" s="18" t="s">
        <v>34</v>
      </c>
      <c r="D1013" s="36" t="str">
        <f t="shared" ref="D1013:D1018" si="395">MID(B1013,3,12)</f>
        <v>3.1.7.5</v>
      </c>
      <c r="E1013" s="284" t="s">
        <v>1253</v>
      </c>
      <c r="G1013" s="8"/>
      <c r="H1013" s="27" t="s">
        <v>253</v>
      </c>
      <c r="I1013" s="8"/>
      <c r="J1013" s="21"/>
      <c r="K1013" s="8"/>
      <c r="L1013" s="8"/>
      <c r="M1013" s="8"/>
      <c r="N1013" s="8"/>
      <c r="O1013" s="8"/>
      <c r="P1013" s="8"/>
      <c r="Q1013" s="8"/>
      <c r="R1013" s="8"/>
    </row>
    <row r="1014">
      <c r="A1014" s="120" t="str">
        <f>'рабочая форма матрица трассиров'!D532</f>
        <v>Каждый чек-бокс для сортировки по цветам имеет надпись &lt;цвет&gt; = соответствующий этому цвету кружок</v>
      </c>
      <c r="B1014" s="4" t="s">
        <v>1254</v>
      </c>
      <c r="C1014" s="18" t="s">
        <v>34</v>
      </c>
      <c r="D1014" s="36" t="str">
        <f t="shared" si="395"/>
        <v>3.1.7.6</v>
      </c>
      <c r="E1014" s="284" t="s">
        <v>1255</v>
      </c>
      <c r="G1014" s="8"/>
      <c r="H1014" s="27" t="s">
        <v>253</v>
      </c>
      <c r="I1014" s="8"/>
      <c r="J1014" s="21"/>
      <c r="K1014" s="8"/>
      <c r="L1014" s="8"/>
      <c r="M1014" s="8"/>
      <c r="N1014" s="8"/>
      <c r="O1014" s="8"/>
      <c r="P1014" s="8"/>
      <c r="Q1014" s="8"/>
      <c r="R1014" s="8"/>
    </row>
    <row r="1015">
      <c r="A1015" s="120" t="str">
        <f>'рабочая форма матрица трассиров'!D533</f>
        <v>При выборе чек-бокса для сортировки по цветам, вокруг кружка с цветом появляется черный контур</v>
      </c>
      <c r="B1015" s="4" t="s">
        <v>1256</v>
      </c>
      <c r="C1015" s="18" t="s">
        <v>34</v>
      </c>
      <c r="D1015" s="36" t="str">
        <f t="shared" si="395"/>
        <v>3.1.7.7</v>
      </c>
      <c r="E1015" s="285" t="s">
        <v>1257</v>
      </c>
      <c r="G1015" s="8"/>
      <c r="H1015" s="27" t="s">
        <v>253</v>
      </c>
      <c r="I1015" s="8"/>
      <c r="J1015" s="21"/>
      <c r="K1015" s="8"/>
      <c r="L1015" s="8"/>
      <c r="M1015" s="8"/>
      <c r="N1015" s="8"/>
      <c r="O1015" s="8"/>
      <c r="P1015" s="8"/>
      <c r="Q1015" s="8"/>
      <c r="R1015" s="8"/>
    </row>
    <row r="1016">
      <c r="A1016" s="120" t="str">
        <f>'рабочая форма матрица трассиров'!D534</f>
        <v>При проставлении одного или нескольких чек-боксов из каждой характеристики или функционала происходит отображение тех товаров в Каталоге, которые соответствуют выбранным чек-боксам</v>
      </c>
      <c r="B1016" s="4" t="s">
        <v>1258</v>
      </c>
      <c r="C1016" s="18" t="s">
        <v>34</v>
      </c>
      <c r="D1016" s="36" t="str">
        <f t="shared" si="395"/>
        <v>3.1.7.8</v>
      </c>
      <c r="E1016" s="38" t="s">
        <v>1259</v>
      </c>
      <c r="G1016" s="8"/>
      <c r="H1016" s="27" t="s">
        <v>253</v>
      </c>
      <c r="I1016" s="8"/>
      <c r="J1016" s="21"/>
      <c r="K1016" s="8"/>
      <c r="L1016" s="8"/>
      <c r="M1016" s="8"/>
      <c r="N1016" s="8"/>
      <c r="O1016" s="8"/>
      <c r="P1016" s="8"/>
      <c r="Q1016" s="8"/>
      <c r="R1016" s="8"/>
    </row>
    <row r="1017">
      <c r="A1017" s="120" t="str">
        <f>'рабочая форма матрица трассиров'!D535</f>
        <v>При указании диапазона цен при выборе товара, происходит отображение тех товаров в Каталоге, которые соответствуют выбранному диапазону цен</v>
      </c>
      <c r="B1017" s="4" t="s">
        <v>1260</v>
      </c>
      <c r="C1017" s="18" t="s">
        <v>34</v>
      </c>
      <c r="D1017" s="36" t="str">
        <f t="shared" si="395"/>
        <v>3.1.7.9</v>
      </c>
      <c r="E1017" s="38" t="s">
        <v>1261</v>
      </c>
      <c r="F1017" s="56"/>
      <c r="G1017" s="8"/>
      <c r="H1017" s="27" t="s">
        <v>253</v>
      </c>
      <c r="I1017" s="8"/>
      <c r="J1017" s="21"/>
      <c r="K1017" s="8"/>
      <c r="L1017" s="8"/>
      <c r="M1017" s="8"/>
      <c r="N1017" s="8"/>
      <c r="O1017" s="8"/>
      <c r="P1017" s="8"/>
      <c r="Q1017" s="8"/>
      <c r="R1017" s="8"/>
    </row>
    <row r="1018">
      <c r="A1018" s="120" t="str">
        <f>'рабочая форма матрица трассиров'!D536</f>
        <v>Плейсхолдер в полях ввода цены отображает минимальную и максимальную цены</v>
      </c>
      <c r="B1018" s="4" t="s">
        <v>1262</v>
      </c>
      <c r="C1018" s="18" t="s">
        <v>34</v>
      </c>
      <c r="D1018" s="36" t="str">
        <f t="shared" si="395"/>
        <v>3.1.7.10</v>
      </c>
      <c r="E1018" s="284" t="s">
        <v>1263</v>
      </c>
      <c r="G1018" s="8"/>
      <c r="H1018" s="27" t="s">
        <v>253</v>
      </c>
      <c r="I1018" s="8"/>
      <c r="J1018" s="21"/>
      <c r="K1018" s="8"/>
      <c r="L1018" s="8"/>
      <c r="M1018" s="8"/>
      <c r="N1018" s="8"/>
      <c r="O1018" s="8"/>
      <c r="P1018" s="8"/>
      <c r="Q1018" s="8"/>
      <c r="R1018" s="8"/>
    </row>
    <row r="1019">
      <c r="A1019" s="772" t="str">
        <f>'рабочая форма матрица трассиров'!A537</f>
        <v>Кнопка "Показать еще"</v>
      </c>
      <c r="B1019" s="20"/>
      <c r="C1019" s="20"/>
      <c r="D1019" s="4"/>
      <c r="E1019" s="4"/>
      <c r="G1019" s="8"/>
      <c r="H1019" s="8"/>
      <c r="I1019" s="8"/>
      <c r="J1019" s="21"/>
      <c r="K1019" s="8"/>
      <c r="L1019" s="8"/>
      <c r="M1019" s="8"/>
      <c r="N1019" s="8"/>
      <c r="O1019" s="8"/>
      <c r="P1019" s="8"/>
      <c r="Q1019" s="8"/>
      <c r="R1019" s="8"/>
    </row>
    <row r="1020">
      <c r="A1020" s="120" t="str">
        <f>'рабочая форма матрица трассиров'!D538</f>
        <v>Кнопка "Показать еще" позволяет загрузить дополнительное количество элементов на страницу одним кликом</v>
      </c>
      <c r="B1020" s="4" t="s">
        <v>1264</v>
      </c>
      <c r="C1020" s="18" t="s">
        <v>34</v>
      </c>
      <c r="D1020" s="36" t="str">
        <f t="shared" ref="D1020:D1022" si="396">MID(B1020,3,12)</f>
        <v>3.1.8.1</v>
      </c>
      <c r="E1020" s="26" t="s">
        <v>1265</v>
      </c>
      <c r="G1020" s="8"/>
      <c r="H1020" s="27" t="s">
        <v>253</v>
      </c>
      <c r="I1020" s="8"/>
      <c r="J1020" s="21"/>
      <c r="K1020" s="8"/>
      <c r="L1020" s="8"/>
      <c r="M1020" s="8"/>
      <c r="N1020" s="8"/>
      <c r="O1020" s="8"/>
      <c r="P1020" s="8"/>
      <c r="Q1020" s="8"/>
      <c r="R1020" s="8"/>
    </row>
    <row r="1021">
      <c r="A1021" s="120" t="str">
        <f>'рабочая форма матрица трассиров'!D539</f>
        <v>При нажатии на кнопку "Показать еще" она меняется на "Загрузка" до момента осуществления загрузки</v>
      </c>
      <c r="B1021" s="4" t="s">
        <v>1266</v>
      </c>
      <c r="C1021" s="18" t="s">
        <v>34</v>
      </c>
      <c r="D1021" s="36" t="str">
        <f t="shared" si="396"/>
        <v>3.1.8.2</v>
      </c>
      <c r="E1021" s="51" t="s">
        <v>1267</v>
      </c>
      <c r="G1021" s="8"/>
      <c r="H1021" s="27" t="s">
        <v>253</v>
      </c>
      <c r="I1021" s="8"/>
      <c r="J1021" s="21"/>
      <c r="K1021" s="8"/>
      <c r="L1021" s="8"/>
      <c r="M1021" s="8"/>
      <c r="N1021" s="8"/>
      <c r="O1021" s="8"/>
      <c r="P1021" s="8"/>
      <c r="Q1021" s="8"/>
      <c r="R1021" s="8"/>
    </row>
    <row r="1022">
      <c r="A1022" s="120" t="str">
        <f>'рабочая форма матрица трассиров'!D540</f>
        <v>При наведении на кнопку "Показать еще" ее цвет меняется с прозрачного на черный (#fff на #1c1c1c) </v>
      </c>
      <c r="B1022" s="4" t="s">
        <v>1268</v>
      </c>
      <c r="C1022" s="18" t="s">
        <v>34</v>
      </c>
      <c r="D1022" s="36" t="str">
        <f t="shared" si="396"/>
        <v>3.1.8.3</v>
      </c>
      <c r="E1022" s="20" t="s">
        <v>1269</v>
      </c>
      <c r="G1022" s="8"/>
      <c r="H1022" s="27" t="s">
        <v>253</v>
      </c>
      <c r="I1022" s="8"/>
      <c r="J1022" s="21"/>
      <c r="K1022" s="8"/>
      <c r="L1022" s="8"/>
      <c r="M1022" s="8"/>
      <c r="N1022" s="8"/>
      <c r="O1022" s="8"/>
      <c r="P1022" s="8"/>
      <c r="Q1022" s="8"/>
      <c r="R1022" s="8"/>
    </row>
    <row r="1023">
      <c r="A1023" s="120" t="str">
        <f>'рабочая форма матрица трассиров'!D541</f>
        <v>Текст кнопки "Показать еще" при наведении меняет цвет с черного на белый  (с #1c1c1c на  #fff)</v>
      </c>
      <c r="B1023" s="4" t="s">
        <v>1270</v>
      </c>
      <c r="G1023" s="8"/>
      <c r="I1023" s="8"/>
      <c r="J1023" s="21"/>
      <c r="K1023" s="8"/>
      <c r="L1023" s="8"/>
      <c r="M1023" s="8"/>
      <c r="N1023" s="8"/>
      <c r="O1023" s="8"/>
      <c r="P1023" s="8"/>
      <c r="Q1023" s="8"/>
      <c r="R1023" s="8"/>
    </row>
    <row r="1024">
      <c r="A1024" s="772" t="str">
        <f>'рабочая форма матрица трассиров'!A542</f>
        <v>Блок "iSpot"</v>
      </c>
      <c r="B1024" s="20"/>
      <c r="C1024" s="20"/>
      <c r="D1024" s="4"/>
      <c r="E1024" s="4"/>
      <c r="G1024" s="8"/>
      <c r="H1024" s="8"/>
      <c r="I1024" s="8"/>
      <c r="J1024" s="21"/>
      <c r="K1024" s="8"/>
      <c r="L1024" s="8"/>
      <c r="M1024" s="8"/>
      <c r="N1024" s="8"/>
      <c r="O1024" s="8"/>
      <c r="P1024" s="8"/>
      <c r="Q1024" s="8"/>
      <c r="R1024" s="8"/>
    </row>
    <row r="1025">
      <c r="A1025" s="727" t="s">
        <v>1271</v>
      </c>
      <c r="B1025" s="4" t="s">
        <v>1272</v>
      </c>
      <c r="C1025" s="20"/>
      <c r="D1025" s="282"/>
      <c r="E1025" s="4" t="s">
        <v>1273</v>
      </c>
      <c r="G1025" s="8"/>
      <c r="H1025" s="27" t="s">
        <v>253</v>
      </c>
      <c r="I1025" s="8"/>
      <c r="J1025" s="21"/>
      <c r="K1025" s="8"/>
      <c r="L1025" s="8"/>
      <c r="M1025" s="8"/>
      <c r="N1025" s="8"/>
      <c r="O1025" s="8"/>
      <c r="P1025" s="8"/>
      <c r="Q1025" s="8"/>
      <c r="R1025" s="8"/>
    </row>
    <row r="1026">
      <c r="A1026" s="120" t="str">
        <f t="shared" ref="A1026:B1026" si="397">A70</f>
        <v>Блок должен содержать:
- кнопку "iSpot"
- ссылка tel
- ссылка mailto
- ссылку WhatsApp с иконкой мессенджера
- ссылку Telegram с иконкой мессенджера</v>
      </c>
      <c r="B1026" s="20" t="str">
        <f t="shared" si="397"/>
        <v>ID1.2.5.1</v>
      </c>
      <c r="C1026" s="18" t="s">
        <v>34</v>
      </c>
      <c r="D1026" s="107" t="s">
        <v>1274</v>
      </c>
      <c r="E1026" s="20" t="str">
        <f t="shared" ref="E1026:E1031" si="398">E70</f>
        <v>Содержание блока iSpot</v>
      </c>
      <c r="G1026" s="8"/>
      <c r="I1026" s="8"/>
      <c r="J1026" s="21"/>
      <c r="K1026" s="8"/>
      <c r="L1026" s="8"/>
      <c r="M1026" s="8"/>
      <c r="N1026" s="8"/>
      <c r="O1026" s="8"/>
      <c r="P1026" s="8"/>
      <c r="Q1026" s="8"/>
      <c r="R1026" s="8"/>
    </row>
    <row r="1027">
      <c r="A1027" s="53"/>
      <c r="C1027" s="18" t="s">
        <v>34</v>
      </c>
      <c r="D1027" s="282" t="s">
        <v>1275</v>
      </c>
      <c r="E1027" s="51" t="str">
        <f t="shared" si="398"/>
        <v>Наличие ссылки tel, mailto, WhatsApp, Telegram при локации отличной от Санкт-Петербурга</v>
      </c>
      <c r="G1027" s="8"/>
      <c r="I1027" s="8"/>
      <c r="J1027" s="21"/>
      <c r="K1027" s="8"/>
      <c r="L1027" s="8"/>
      <c r="M1027" s="8"/>
      <c r="N1027" s="8"/>
      <c r="O1027" s="8"/>
      <c r="P1027" s="8"/>
      <c r="Q1027" s="8"/>
      <c r="R1027" s="8"/>
    </row>
    <row r="1028">
      <c r="A1028" s="53"/>
      <c r="C1028" s="18" t="s">
        <v>34</v>
      </c>
      <c r="D1028" s="107" t="s">
        <v>1276</v>
      </c>
      <c r="E1028" s="51" t="str">
        <f t="shared" si="398"/>
        <v>При локации Санкт-Петербурга блок не содержит ссылку tel, mailto,  WhatsApp, Telegram</v>
      </c>
      <c r="G1028" s="8"/>
      <c r="I1028" s="8"/>
      <c r="J1028" s="21"/>
      <c r="K1028" s="8"/>
      <c r="L1028" s="8"/>
      <c r="M1028" s="8"/>
      <c r="N1028" s="8"/>
      <c r="O1028" s="8"/>
      <c r="P1028" s="8"/>
      <c r="Q1028" s="8"/>
      <c r="R1028" s="8"/>
    </row>
    <row r="1029">
      <c r="A1029" s="120" t="str">
        <f t="shared" ref="A1029:A1030" si="399">A73</f>
        <v>При нажатии на кнопку iSpot должен произойти переход вверх страницы</v>
      </c>
      <c r="B1029" s="307" t="s">
        <v>123</v>
      </c>
      <c r="C1029" s="18" t="s">
        <v>34</v>
      </c>
      <c r="D1029" s="282" t="s">
        <v>1277</v>
      </c>
      <c r="E1029" s="51" t="str">
        <f t="shared" si="398"/>
        <v>Переход вверх страницы при нажатии на кнопку iSpot</v>
      </c>
      <c r="G1029" s="8"/>
      <c r="H1029" s="27" t="s">
        <v>253</v>
      </c>
      <c r="I1029" s="8"/>
      <c r="J1029" s="21"/>
      <c r="K1029" s="8"/>
      <c r="L1029" s="8"/>
      <c r="M1029" s="8"/>
      <c r="N1029" s="8"/>
      <c r="O1029" s="8"/>
      <c r="P1029" s="8"/>
      <c r="Q1029" s="8"/>
      <c r="R1029" s="8"/>
    </row>
    <row r="1030">
      <c r="A1030" s="120" t="str">
        <f t="shared" si="399"/>
        <v>При нажатии на ссылку tel должен прозойти переход на связанное приложение</v>
      </c>
      <c r="B1030" s="4" t="str">
        <f t="shared" ref="B1030:B1031" si="400">B74</f>
        <v>ID1.2.5.4</v>
      </c>
      <c r="C1030" s="18" t="s">
        <v>34</v>
      </c>
      <c r="D1030" s="107" t="s">
        <v>1278</v>
      </c>
      <c r="E1030" s="51" t="str">
        <f t="shared" si="398"/>
        <v>Перенаправление на связанное приложение при нажатии на ссылку tel</v>
      </c>
      <c r="G1030" s="8"/>
      <c r="H1030" s="27" t="s">
        <v>253</v>
      </c>
      <c r="I1030" s="8"/>
      <c r="J1030" s="21"/>
      <c r="K1030" s="8"/>
      <c r="L1030" s="8"/>
      <c r="M1030" s="8"/>
      <c r="N1030" s="8"/>
      <c r="O1030" s="8"/>
      <c r="P1030" s="8"/>
      <c r="Q1030" s="8"/>
      <c r="R1030" s="8"/>
    </row>
    <row r="1031">
      <c r="A1031" s="727" t="s">
        <v>129</v>
      </c>
      <c r="B1031" s="4" t="str">
        <f t="shared" si="400"/>
        <v>ID1.2.5.5</v>
      </c>
      <c r="C1031" s="18" t="s">
        <v>34</v>
      </c>
      <c r="D1031" s="107" t="s">
        <v>1279</v>
      </c>
      <c r="E1031" s="20" t="str">
        <f t="shared" si="398"/>
        <v>Блок содержит ссылку mailto, по которой идет переход в учетную запись почты </v>
      </c>
      <c r="G1031" s="8"/>
      <c r="H1031" s="27" t="s">
        <v>253</v>
      </c>
      <c r="I1031" s="8"/>
      <c r="J1031" s="21"/>
      <c r="K1031" s="8"/>
      <c r="L1031" s="8"/>
      <c r="M1031" s="8"/>
      <c r="N1031" s="8"/>
      <c r="O1031" s="8"/>
      <c r="P1031" s="8"/>
      <c r="Q1031" s="8"/>
      <c r="R1031" s="8"/>
    </row>
    <row r="1032">
      <c r="A1032" s="120" t="str">
        <f t="shared" ref="A1032:A1036" si="401">A76</f>
        <v>При нажатии на ссылку mailto должен произойти переход в учетную запись почты</v>
      </c>
      <c r="B1032" s="140" t="s">
        <v>133</v>
      </c>
      <c r="G1032" s="8"/>
      <c r="I1032" s="8"/>
      <c r="J1032" s="21"/>
      <c r="K1032" s="8"/>
      <c r="L1032" s="8"/>
      <c r="M1032" s="8"/>
      <c r="N1032" s="8"/>
      <c r="O1032" s="8"/>
      <c r="P1032" s="8"/>
      <c r="Q1032" s="8"/>
      <c r="R1032" s="8"/>
    </row>
    <row r="1033">
      <c r="A1033" s="120" t="str">
        <f t="shared" si="401"/>
        <v>Должен содержать ссылку WhatsApp с иконкой мессенджера</v>
      </c>
      <c r="B1033" s="4" t="str">
        <f>B77</f>
        <v>ID1.2.5.7</v>
      </c>
      <c r="C1033" s="18" t="s">
        <v>34</v>
      </c>
      <c r="D1033" s="107" t="s">
        <v>1280</v>
      </c>
      <c r="E1033" s="20" t="str">
        <f>E77</f>
        <v>Блок содержит ссылку WhatsApp, которая переводит в приложение WhatsApp</v>
      </c>
      <c r="G1033" s="8"/>
      <c r="H1033" s="27" t="s">
        <v>253</v>
      </c>
      <c r="I1033" s="8"/>
      <c r="J1033" s="21"/>
      <c r="K1033" s="8"/>
      <c r="L1033" s="8"/>
      <c r="M1033" s="8"/>
      <c r="N1033" s="8"/>
      <c r="O1033" s="8"/>
      <c r="P1033" s="8"/>
      <c r="Q1033" s="8"/>
      <c r="R1033" s="8"/>
    </row>
    <row r="1034">
      <c r="A1034" s="120" t="str">
        <f t="shared" si="401"/>
        <v>При нажатии на ссылку WhatsApp  должен произойти переход в приложение WhatsApp </v>
      </c>
      <c r="B1034" s="140" t="s">
        <v>137</v>
      </c>
      <c r="G1034" s="8"/>
      <c r="I1034" s="8"/>
      <c r="J1034" s="21"/>
      <c r="K1034" s="8"/>
      <c r="L1034" s="8"/>
      <c r="M1034" s="8"/>
      <c r="N1034" s="8"/>
      <c r="O1034" s="8"/>
      <c r="P1034" s="8"/>
      <c r="Q1034" s="8"/>
      <c r="R1034" s="8"/>
    </row>
    <row r="1035">
      <c r="A1035" s="120" t="str">
        <f t="shared" si="401"/>
        <v>Должен содержать ссылку Telegram с иконкой мессенджера</v>
      </c>
      <c r="B1035" s="4" t="str">
        <f t="shared" ref="B1035:B1036" si="402">B79</f>
        <v>ID1.2.5.9</v>
      </c>
      <c r="C1035" s="18" t="s">
        <v>34</v>
      </c>
      <c r="D1035" s="107" t="s">
        <v>1281</v>
      </c>
      <c r="E1035" s="20" t="str">
        <f>E79</f>
        <v>Блок содержит ссылку Telegram, которая переводит в приложение Telegram</v>
      </c>
      <c r="G1035" s="8"/>
      <c r="H1035" s="27" t="s">
        <v>253</v>
      </c>
      <c r="I1035" s="8"/>
      <c r="J1035" s="21"/>
      <c r="K1035" s="8"/>
      <c r="L1035" s="8"/>
      <c r="M1035" s="8"/>
      <c r="N1035" s="8"/>
      <c r="O1035" s="8"/>
      <c r="P1035" s="8"/>
      <c r="Q1035" s="8"/>
      <c r="R1035" s="8"/>
    </row>
    <row r="1036">
      <c r="A1036" s="120" t="str">
        <f t="shared" si="401"/>
        <v>При нажатии на ссылку Telegram  должен произойти переход в приложение Telegram </v>
      </c>
      <c r="B1036" s="4" t="str">
        <f t="shared" si="402"/>
        <v>ID1.2.5.10</v>
      </c>
      <c r="G1036" s="8"/>
      <c r="I1036" s="8"/>
      <c r="J1036" s="21"/>
      <c r="K1036" s="8"/>
      <c r="L1036" s="8"/>
      <c r="M1036" s="8"/>
      <c r="N1036" s="8"/>
      <c r="O1036" s="8"/>
      <c r="P1036" s="8"/>
      <c r="Q1036" s="8"/>
      <c r="R1036" s="8"/>
    </row>
    <row r="1037">
      <c r="A1037" s="772" t="str">
        <f>'рабочая форма матрица трассиров'!A544</f>
        <v>Пагинация страниц</v>
      </c>
      <c r="B1037" s="286" t="s">
        <v>1282</v>
      </c>
      <c r="C1037" s="20"/>
      <c r="D1037" s="4"/>
      <c r="E1037" s="4"/>
      <c r="G1037" s="8"/>
      <c r="H1037" s="8"/>
      <c r="I1037" s="8"/>
      <c r="J1037" s="21"/>
      <c r="K1037" s="8"/>
      <c r="L1037" s="8"/>
      <c r="M1037" s="8"/>
      <c r="N1037" s="8"/>
      <c r="O1037" s="8"/>
      <c r="P1037" s="8"/>
      <c r="Q1037" s="8"/>
      <c r="R1037" s="8"/>
    </row>
    <row r="1038">
      <c r="A1038" s="120" t="str">
        <f>'рабочая форма матрица трассиров'!D545</f>
        <v>При нажатии на номер любой страницы цифрового диапазона происходит переход на соответствующую страницу Каталога с товарами</v>
      </c>
      <c r="B1038" s="4" t="s">
        <v>1283</v>
      </c>
      <c r="C1038" s="18" t="s">
        <v>34</v>
      </c>
      <c r="D1038" s="36" t="str">
        <f t="shared" ref="D1038:D1040" si="403">MID(B1038,3,12)</f>
        <v>3.1.10.1</v>
      </c>
      <c r="E1038" s="26" t="s">
        <v>1284</v>
      </c>
      <c r="G1038" s="8"/>
      <c r="H1038" s="27" t="s">
        <v>253</v>
      </c>
      <c r="I1038" s="8"/>
      <c r="J1038" s="21"/>
      <c r="K1038" s="8"/>
      <c r="L1038" s="8"/>
      <c r="M1038" s="8"/>
      <c r="N1038" s="8"/>
      <c r="O1038" s="8"/>
      <c r="P1038" s="8"/>
      <c r="Q1038" s="8"/>
      <c r="R1038" s="8"/>
    </row>
    <row r="1039">
      <c r="A1039" s="120" t="str">
        <f>'рабочая форма матрица трассиров'!D546</f>
        <v>При наведении на номер страницы цвет номера страницы подсвечивается голубым (#0081ff)</v>
      </c>
      <c r="B1039" s="4" t="s">
        <v>1285</v>
      </c>
      <c r="C1039" s="18" t="s">
        <v>34</v>
      </c>
      <c r="D1039" s="36" t="str">
        <f t="shared" si="403"/>
        <v>3.1.10.2</v>
      </c>
      <c r="E1039" s="4" t="s">
        <v>1286</v>
      </c>
      <c r="G1039" s="8"/>
      <c r="H1039" s="27" t="s">
        <v>253</v>
      </c>
      <c r="I1039" s="8"/>
      <c r="J1039" s="21"/>
      <c r="K1039" s="8"/>
      <c r="L1039" s="8"/>
      <c r="M1039" s="8"/>
      <c r="N1039" s="8"/>
      <c r="O1039" s="8"/>
      <c r="P1039" s="8"/>
      <c r="Q1039" s="8"/>
      <c r="R1039" s="8"/>
    </row>
    <row r="1040">
      <c r="A1040" s="120" t="str">
        <f>'рабочая форма матрица трассиров'!D547</f>
        <v>Каждая страница цифрового диапазона отображает в Каталоге 28 товаров, независимо от устройства</v>
      </c>
      <c r="B1040" s="4" t="s">
        <v>1287</v>
      </c>
      <c r="C1040" s="18" t="s">
        <v>34</v>
      </c>
      <c r="D1040" s="36" t="str">
        <f t="shared" si="403"/>
        <v>3.1.10.3</v>
      </c>
      <c r="E1040" s="26" t="s">
        <v>1288</v>
      </c>
      <c r="G1040" s="8"/>
      <c r="H1040" s="27" t="s">
        <v>253</v>
      </c>
      <c r="I1040" s="8"/>
      <c r="J1040" s="21"/>
      <c r="K1040" s="8"/>
      <c r="L1040" s="8"/>
      <c r="M1040" s="8"/>
      <c r="N1040" s="8"/>
      <c r="O1040" s="8"/>
      <c r="P1040" s="8"/>
      <c r="Q1040" s="8"/>
      <c r="R1040" s="8"/>
    </row>
    <row r="1041">
      <c r="A1041" s="772" t="str">
        <f>'рабочая форма матрица трассиров'!A548</f>
        <v>Блок "Посмотрите также"</v>
      </c>
      <c r="B1041" s="286" t="s">
        <v>1289</v>
      </c>
      <c r="C1041" s="20"/>
      <c r="D1041" s="4"/>
      <c r="E1041" s="4"/>
      <c r="G1041" s="8"/>
      <c r="H1041" s="8"/>
      <c r="I1041" s="8"/>
      <c r="J1041" s="21"/>
      <c r="K1041" s="8"/>
      <c r="L1041" s="8"/>
      <c r="M1041" s="8"/>
      <c r="N1041" s="8"/>
      <c r="O1041" s="8"/>
      <c r="P1041" s="8"/>
      <c r="Q1041" s="8"/>
      <c r="R1041" s="8"/>
    </row>
    <row r="1042">
      <c r="A1042" s="120" t="str">
        <f>'рабочая форма матрица трассиров'!D549</f>
        <v>Блок "Посмотрите также" состоит из кнопок - название бренда, название товара либо характеристика товара</v>
      </c>
      <c r="B1042" s="4" t="s">
        <v>1290</v>
      </c>
      <c r="C1042" s="18" t="s">
        <v>34</v>
      </c>
      <c r="D1042" s="36" t="str">
        <f t="shared" ref="D1042:D1044" si="404">MID(B1042,3,12)</f>
        <v>3.1.11.1</v>
      </c>
      <c r="E1042" s="4" t="s">
        <v>1291</v>
      </c>
      <c r="G1042" s="8"/>
      <c r="H1042" s="27" t="s">
        <v>253</v>
      </c>
      <c r="I1042" s="8"/>
      <c r="J1042" s="21"/>
      <c r="K1042" s="8"/>
      <c r="L1042" s="8"/>
      <c r="M1042" s="8"/>
      <c r="N1042" s="8"/>
      <c r="O1042" s="8"/>
      <c r="P1042" s="8"/>
      <c r="Q1042" s="8"/>
      <c r="R1042" s="8"/>
    </row>
    <row r="1043">
      <c r="A1043" s="120" t="str">
        <f>'рабочая форма матрица трассиров'!D550</f>
        <v>При нажатии на кнопку блока "Посмотрите также" открывается Каталог товаров</v>
      </c>
      <c r="B1043" s="4" t="s">
        <v>1292</v>
      </c>
      <c r="C1043" s="18" t="s">
        <v>34</v>
      </c>
      <c r="D1043" s="36" t="str">
        <f t="shared" si="404"/>
        <v>3.1.11.2</v>
      </c>
      <c r="E1043" s="51" t="s">
        <v>1293</v>
      </c>
      <c r="G1043" s="8"/>
      <c r="H1043" s="27" t="s">
        <v>253</v>
      </c>
      <c r="I1043" s="8"/>
      <c r="J1043" s="21"/>
      <c r="K1043" s="8"/>
      <c r="L1043" s="8"/>
      <c r="M1043" s="8"/>
      <c r="N1043" s="8"/>
      <c r="O1043" s="8"/>
      <c r="P1043" s="8"/>
      <c r="Q1043" s="8"/>
      <c r="R1043" s="8"/>
    </row>
    <row r="1044">
      <c r="A1044" s="120" t="str">
        <f>'рабочая форма матрица трассиров'!D551</f>
        <v>При наведении на кнопку в  блоке "Посмотрите еще" цвет кнопки меняется с прозрачного на черный (#fff на #1c1c1c) </v>
      </c>
      <c r="B1044" s="4" t="s">
        <v>1294</v>
      </c>
      <c r="C1044" s="18" t="s">
        <v>34</v>
      </c>
      <c r="D1044" s="20" t="str">
        <f t="shared" si="404"/>
        <v>3.1.11.3</v>
      </c>
      <c r="E1044" s="20" t="s">
        <v>1295</v>
      </c>
      <c r="G1044" s="8"/>
      <c r="H1044" s="27" t="s">
        <v>253</v>
      </c>
      <c r="I1044" s="8"/>
      <c r="J1044" s="21"/>
      <c r="K1044" s="8"/>
      <c r="L1044" s="8"/>
      <c r="M1044" s="8"/>
      <c r="N1044" s="8"/>
      <c r="O1044" s="8"/>
      <c r="P1044" s="8"/>
      <c r="Q1044" s="8"/>
      <c r="R1044" s="8"/>
    </row>
    <row r="1045">
      <c r="A1045" s="120" t="str">
        <f>'рабочая форма матрица трассиров'!D552</f>
        <v>При наведении на кнопку в  блоке "Посмотрите еще" цвет шрифта меняется с черного на белый (#1c1c1c на #fff ) </v>
      </c>
      <c r="B1045" s="4" t="s">
        <v>1296</v>
      </c>
      <c r="G1045" s="8"/>
      <c r="H1045" s="27" t="s">
        <v>253</v>
      </c>
      <c r="I1045" s="8"/>
      <c r="J1045" s="21"/>
      <c r="K1045" s="8"/>
      <c r="L1045" s="8"/>
      <c r="M1045" s="8"/>
      <c r="N1045" s="8"/>
      <c r="O1045" s="8"/>
      <c r="P1045" s="8"/>
      <c r="Q1045" s="8"/>
      <c r="R1045" s="8"/>
    </row>
    <row r="1046">
      <c r="A1046" s="727" t="s">
        <v>1297</v>
      </c>
      <c r="B1046" s="26" t="s">
        <v>1298</v>
      </c>
      <c r="C1046" s="20"/>
      <c r="D1046" s="282"/>
      <c r="E1046" s="20" t="s">
        <v>1299</v>
      </c>
      <c r="G1046" s="8"/>
      <c r="H1046" s="27"/>
      <c r="I1046" s="8"/>
      <c r="J1046" s="21"/>
      <c r="K1046" s="8"/>
      <c r="L1046" s="8"/>
      <c r="M1046" s="8"/>
      <c r="N1046" s="8"/>
      <c r="O1046" s="8"/>
      <c r="P1046" s="8"/>
      <c r="Q1046" s="8"/>
      <c r="R1046" s="8"/>
    </row>
    <row r="1047">
      <c r="A1047" s="283" t="s">
        <v>1300</v>
      </c>
      <c r="B1047" s="26" t="s">
        <v>1301</v>
      </c>
      <c r="C1047" s="18" t="s">
        <v>24</v>
      </c>
      <c r="D1047" s="20" t="s">
        <v>1302</v>
      </c>
      <c r="E1047" s="20" t="s">
        <v>1244</v>
      </c>
      <c r="G1047" s="8"/>
      <c r="H1047" s="27" t="s">
        <v>253</v>
      </c>
      <c r="I1047" s="8"/>
      <c r="J1047" s="21"/>
      <c r="K1047" s="8"/>
      <c r="L1047" s="8"/>
      <c r="M1047" s="8"/>
      <c r="N1047" s="8"/>
      <c r="O1047" s="8"/>
      <c r="P1047" s="8"/>
      <c r="Q1047" s="8"/>
      <c r="R1047" s="8"/>
    </row>
    <row r="1048">
      <c r="A1048" s="120" t="str">
        <f t="shared" ref="A1048:B1048" si="405">A1004</f>
        <v>Боковая панель содержит:</v>
      </c>
      <c r="B1048" s="20" t="str">
        <f t="shared" si="405"/>
        <v>ID3.1.7.1</v>
      </c>
      <c r="C1048" s="18" t="s">
        <v>34</v>
      </c>
      <c r="D1048" s="20" t="s">
        <v>1303</v>
      </c>
      <c r="E1048" s="20" t="str">
        <f>E1004</f>
        <v>Содержание боковой панели</v>
      </c>
      <c r="G1048" s="8"/>
      <c r="H1048" s="27" t="s">
        <v>253</v>
      </c>
      <c r="I1048" s="8"/>
      <c r="J1048" s="21"/>
      <c r="K1048" s="8"/>
      <c r="L1048" s="8"/>
      <c r="M1048" s="8"/>
      <c r="N1048" s="8"/>
      <c r="O1048" s="8"/>
      <c r="P1048" s="8"/>
      <c r="Q1048" s="8"/>
      <c r="R1048" s="8"/>
    </row>
    <row r="1049">
      <c r="A1049" s="120" t="str">
        <f t="shared" ref="A1049:A1053" si="406">A1005</f>
        <v>- два поля Combobox с плейсхолдером для ввода ценового диапазона</v>
      </c>
      <c r="G1049" s="8"/>
      <c r="I1049" s="8"/>
      <c r="J1049" s="21"/>
      <c r="K1049" s="8"/>
      <c r="L1049" s="8"/>
      <c r="M1049" s="8"/>
      <c r="N1049" s="8"/>
      <c r="O1049" s="8"/>
      <c r="P1049" s="8"/>
      <c r="Q1049" s="8"/>
      <c r="R1049" s="8"/>
    </row>
    <row r="1050">
      <c r="A1050" s="120" t="str">
        <f t="shared" si="406"/>
        <v>- чек-бокс "В наличии"</v>
      </c>
      <c r="G1050" s="8"/>
      <c r="I1050" s="8"/>
      <c r="J1050" s="21"/>
      <c r="K1050" s="8"/>
      <c r="L1050" s="8"/>
      <c r="M1050" s="8"/>
      <c r="N1050" s="8"/>
      <c r="O1050" s="8"/>
      <c r="P1050" s="8"/>
      <c r="Q1050" s="8"/>
      <c r="R1050" s="8"/>
    </row>
    <row r="1051">
      <c r="A1051" s="120" t="str">
        <f t="shared" si="406"/>
        <v>- чек-боксы для сортировки по характеристикам и функционалу товаров</v>
      </c>
      <c r="G1051" s="8"/>
      <c r="I1051" s="8"/>
      <c r="J1051" s="21"/>
      <c r="K1051" s="8"/>
      <c r="L1051" s="8"/>
      <c r="M1051" s="8"/>
      <c r="N1051" s="8"/>
      <c r="O1051" s="8"/>
      <c r="P1051" s="8"/>
      <c r="Q1051" s="8"/>
      <c r="R1051" s="8"/>
    </row>
    <row r="1052">
      <c r="A1052" s="120" t="str">
        <f t="shared" si="406"/>
        <v>- чек-боксы для сортировки по цветам</v>
      </c>
      <c r="G1052" s="8"/>
      <c r="I1052" s="8"/>
      <c r="J1052" s="21"/>
      <c r="K1052" s="8"/>
      <c r="L1052" s="8"/>
      <c r="M1052" s="8"/>
      <c r="N1052" s="8"/>
      <c r="O1052" s="8"/>
      <c r="P1052" s="8"/>
      <c r="Q1052" s="8"/>
      <c r="R1052" s="8"/>
    </row>
    <row r="1053">
      <c r="A1053" s="120" t="str">
        <f t="shared" si="406"/>
        <v>- кнопка "Сбросить"</v>
      </c>
      <c r="G1053" s="8"/>
      <c r="I1053" s="8"/>
      <c r="J1053" s="21"/>
      <c r="K1053" s="8"/>
      <c r="L1053" s="8"/>
      <c r="M1053" s="8"/>
      <c r="N1053" s="8"/>
      <c r="O1053" s="8"/>
      <c r="P1053" s="8"/>
      <c r="Q1053" s="8"/>
      <c r="R1053" s="8"/>
    </row>
    <row r="1054">
      <c r="A1054" s="120" t="str">
        <f>'рабочая форма матрица трассиров'!D554</f>
        <v>Боковая панель имеет (в зависимости от товара) combobox с плейсхолдером для ввода "Мощность" имеет поля для ввода минимальной и максимальной мощности</v>
      </c>
      <c r="B1054" s="4" t="s">
        <v>1304</v>
      </c>
      <c r="C1054" s="18" t="s">
        <v>34</v>
      </c>
      <c r="D1054" s="36" t="str">
        <f>MID(B1054,3,12)</f>
        <v>3.1.11.6</v>
      </c>
      <c r="E1054" s="20" t="s">
        <v>1305</v>
      </c>
      <c r="G1054" s="8"/>
      <c r="H1054" s="27" t="s">
        <v>253</v>
      </c>
      <c r="I1054" s="8"/>
      <c r="J1054" s="21"/>
      <c r="K1054" s="8"/>
      <c r="L1054" s="8"/>
      <c r="M1054" s="8"/>
      <c r="N1054" s="8"/>
      <c r="O1054" s="8"/>
      <c r="P1054" s="8"/>
      <c r="Q1054" s="8"/>
      <c r="R1054" s="8"/>
    </row>
    <row r="1055">
      <c r="A1055" s="120" t="str">
        <f t="shared" ref="A1055:B1055" si="407">A1010</f>
        <v>Кнопка "Сбросить" появляется после однократного выбора любого чек-бокса </v>
      </c>
      <c r="B1055" s="26" t="str">
        <f t="shared" si="407"/>
        <v>ID3.1.7.2</v>
      </c>
      <c r="C1055" s="18" t="s">
        <v>34</v>
      </c>
      <c r="D1055" s="282" t="s">
        <v>1306</v>
      </c>
      <c r="E1055" s="51" t="str">
        <f t="shared" ref="E1055:E1056" si="409">E1010</f>
        <v>Появление кнопки Сбросить после однократного выбора любого чек-бокса</v>
      </c>
      <c r="G1055" s="8"/>
      <c r="H1055" s="27" t="s">
        <v>253</v>
      </c>
      <c r="I1055" s="8"/>
      <c r="J1055" s="21"/>
      <c r="K1055" s="8"/>
      <c r="L1055" s="8"/>
      <c r="M1055" s="8"/>
      <c r="N1055" s="8"/>
      <c r="O1055" s="8"/>
      <c r="P1055" s="8"/>
      <c r="Q1055" s="8"/>
      <c r="R1055" s="8"/>
    </row>
    <row r="1056">
      <c r="A1056" s="120" t="str">
        <f t="shared" ref="A1056:B1056" si="408">A1011</f>
        <v>Кнопка "Сбросить" при наведении курсора меняет свой цвет с прозрачного на черный (#fff на #1c1c1c )</v>
      </c>
      <c r="B1056" s="26" t="str">
        <f t="shared" si="408"/>
        <v>ID3.1.7.3</v>
      </c>
      <c r="C1056" s="18" t="s">
        <v>34</v>
      </c>
      <c r="D1056" s="107" t="s">
        <v>1307</v>
      </c>
      <c r="E1056" s="20" t="str">
        <f t="shared" si="409"/>
        <v>Изменение цвета текста и кнопки Сбросить при наведении </v>
      </c>
      <c r="G1056" s="8"/>
      <c r="H1056" s="27" t="s">
        <v>253</v>
      </c>
      <c r="I1056" s="8"/>
      <c r="J1056" s="21"/>
      <c r="K1056" s="8"/>
      <c r="L1056" s="8"/>
      <c r="M1056" s="8"/>
      <c r="N1056" s="8"/>
      <c r="O1056" s="8"/>
      <c r="P1056" s="8"/>
      <c r="Q1056" s="8"/>
      <c r="R1056" s="8"/>
    </row>
    <row r="1057">
      <c r="A1057" s="120" t="str">
        <f t="shared" ref="A1057:B1057" si="410">A1012</f>
        <v>При наведении на кнопку "Сбросить" текст внутри кнопки меняется с черного на прозрачный(#lclclc на #fff)</v>
      </c>
      <c r="B1057" s="26" t="str">
        <f t="shared" si="410"/>
        <v>ID3.1.7.4</v>
      </c>
      <c r="G1057" s="8"/>
      <c r="H1057" s="27" t="s">
        <v>253</v>
      </c>
      <c r="I1057" s="8"/>
      <c r="J1057" s="21"/>
      <c r="K1057" s="8"/>
      <c r="L1057" s="8"/>
      <c r="M1057" s="8"/>
      <c r="N1057" s="8"/>
      <c r="O1057" s="8"/>
      <c r="P1057" s="8"/>
      <c r="Q1057" s="8"/>
      <c r="R1057" s="8"/>
    </row>
    <row r="1058">
      <c r="A1058" s="120" t="str">
        <f t="shared" ref="A1058:B1058" si="411">A1013</f>
        <v>При нажатии на кнопку "Сбросить" происходит сброс всех отмеченных чек-боксов и кнопка пропадает</v>
      </c>
      <c r="B1058" s="26" t="str">
        <f t="shared" si="411"/>
        <v>ID3.1.7.5</v>
      </c>
      <c r="C1058" s="18" t="s">
        <v>34</v>
      </c>
      <c r="D1058" s="282" t="s">
        <v>1308</v>
      </c>
      <c r="E1058" s="51" t="str">
        <f t="shared" ref="E1058:E1063" si="413">E1013</f>
        <v>Сброс всех отмеченных чек-боксов при нажатии на кнопку Сбросить</v>
      </c>
      <c r="G1058" s="8"/>
      <c r="H1058" s="27" t="s">
        <v>253</v>
      </c>
      <c r="I1058" s="8"/>
      <c r="J1058" s="21"/>
      <c r="K1058" s="8"/>
      <c r="L1058" s="8"/>
      <c r="M1058" s="8"/>
      <c r="N1058" s="8"/>
      <c r="O1058" s="8"/>
      <c r="P1058" s="8"/>
      <c r="Q1058" s="8"/>
      <c r="R1058" s="8"/>
    </row>
    <row r="1059">
      <c r="A1059" s="120" t="str">
        <f t="shared" ref="A1059:B1059" si="412">A1014</f>
        <v>Каждый чек-бокс для сортировки по цветам имеет надпись &lt;цвет&gt; = соответствующий этому цвету кружок</v>
      </c>
      <c r="B1059" s="26" t="str">
        <f t="shared" si="412"/>
        <v>ID3.1.7.6</v>
      </c>
      <c r="C1059" s="18" t="s">
        <v>34</v>
      </c>
      <c r="D1059" s="107" t="s">
        <v>1309</v>
      </c>
      <c r="E1059" s="51" t="str">
        <f t="shared" si="413"/>
        <v>Соответствие цвета, прописанного рядом с каждым чек-боксом, и цвета кружка рядом с ним</v>
      </c>
      <c r="G1059" s="8"/>
      <c r="H1059" s="27" t="s">
        <v>253</v>
      </c>
      <c r="I1059" s="8"/>
      <c r="J1059" s="21"/>
      <c r="K1059" s="8"/>
      <c r="L1059" s="8"/>
      <c r="M1059" s="8"/>
      <c r="N1059" s="8"/>
      <c r="O1059" s="8"/>
      <c r="P1059" s="8"/>
      <c r="Q1059" s="8"/>
      <c r="R1059" s="8"/>
    </row>
    <row r="1060">
      <c r="A1060" s="120" t="str">
        <f t="shared" ref="A1060:B1060" si="414">A1015</f>
        <v>При выборе чек-бокса для сортировки по цветам, вокруг кружка с цветом появляется черный контур</v>
      </c>
      <c r="B1060" s="26" t="str">
        <f t="shared" si="414"/>
        <v>ID3.1.7.7</v>
      </c>
      <c r="C1060" s="18" t="s">
        <v>34</v>
      </c>
      <c r="E1060" s="20" t="str">
        <f t="shared" si="413"/>
        <v>Проявление черного контура  при выборе чек-бокса</v>
      </c>
      <c r="G1060" s="8"/>
      <c r="H1060" s="27" t="s">
        <v>253</v>
      </c>
      <c r="I1060" s="8"/>
      <c r="J1060" s="21"/>
      <c r="K1060" s="8"/>
      <c r="L1060" s="8"/>
      <c r="M1060" s="8"/>
      <c r="N1060" s="8"/>
      <c r="O1060" s="8"/>
      <c r="P1060" s="8"/>
      <c r="Q1060" s="8"/>
      <c r="R1060" s="8"/>
    </row>
    <row r="1061">
      <c r="A1061" s="120" t="str">
        <f t="shared" ref="A1061:B1061" si="415">A1016</f>
        <v>При проставлении одного или нескольких чек-боксов из каждой характеристики или функционала происходит отображение тех товаров в Каталоге, которые соответствуют выбранным чек-боксам</v>
      </c>
      <c r="B1061" s="26" t="str">
        <f t="shared" si="415"/>
        <v>ID3.1.7.8</v>
      </c>
      <c r="C1061" s="18" t="s">
        <v>34</v>
      </c>
      <c r="D1061" s="282" t="s">
        <v>1310</v>
      </c>
      <c r="E1061" s="20" t="str">
        <f t="shared" si="413"/>
        <v>Сортировка по выбранным чек-боксам</v>
      </c>
      <c r="G1061" s="8"/>
      <c r="H1061" s="27" t="s">
        <v>253</v>
      </c>
      <c r="I1061" s="8"/>
      <c r="J1061" s="21"/>
      <c r="K1061" s="8"/>
      <c r="L1061" s="8"/>
      <c r="M1061" s="8"/>
      <c r="N1061" s="8"/>
      <c r="O1061" s="8"/>
      <c r="P1061" s="8"/>
      <c r="Q1061" s="8"/>
      <c r="R1061" s="8"/>
    </row>
    <row r="1062">
      <c r="A1062" s="120" t="str">
        <f t="shared" ref="A1062:B1062" si="416">A1017</f>
        <v>При указании диапазона цен при выборе товара, происходит отображение тех товаров в Каталоге, которые соответствуют выбранному диапазону цен</v>
      </c>
      <c r="B1062" s="26" t="str">
        <f t="shared" si="416"/>
        <v>ID3.1.7.9</v>
      </c>
      <c r="C1062" s="18" t="s">
        <v>34</v>
      </c>
      <c r="D1062" s="107" t="s">
        <v>1311</v>
      </c>
      <c r="E1062" s="20" t="str">
        <f t="shared" si="413"/>
        <v>Сортировка по указанному диапазону цен</v>
      </c>
      <c r="G1062" s="8"/>
      <c r="H1062" s="27" t="s">
        <v>253</v>
      </c>
      <c r="I1062" s="8"/>
      <c r="J1062" s="21"/>
      <c r="K1062" s="8"/>
      <c r="L1062" s="8"/>
      <c r="M1062" s="8"/>
      <c r="N1062" s="8"/>
      <c r="O1062" s="8"/>
      <c r="P1062" s="8"/>
      <c r="Q1062" s="8"/>
      <c r="R1062" s="8"/>
    </row>
    <row r="1063">
      <c r="A1063" s="120" t="str">
        <f t="shared" ref="A1063:B1063" si="417">A1018</f>
        <v>Плейсхолдер в полях ввода цены отображает минимальную и максимальную цены</v>
      </c>
      <c r="B1063" s="26" t="str">
        <f t="shared" si="417"/>
        <v>ID3.1.7.10</v>
      </c>
      <c r="C1063" s="18" t="s">
        <v>34</v>
      </c>
      <c r="D1063" s="282" t="s">
        <v>1312</v>
      </c>
      <c r="E1063" s="51" t="str">
        <f t="shared" si="413"/>
        <v>Отображение мин. и макс. цены в плейсхолдере в полях ввода цены</v>
      </c>
      <c r="G1063" s="8"/>
      <c r="H1063" s="27" t="s">
        <v>253</v>
      </c>
      <c r="I1063" s="8"/>
      <c r="J1063" s="21"/>
      <c r="K1063" s="8"/>
      <c r="L1063" s="8"/>
      <c r="M1063" s="8"/>
      <c r="N1063" s="8"/>
      <c r="O1063" s="8"/>
      <c r="P1063" s="8"/>
      <c r="Q1063" s="8"/>
      <c r="R1063" s="8"/>
    </row>
    <row r="1064">
      <c r="A1064" s="258" t="str">
        <f>'рабочая форма матрица трассиров'!A555</f>
        <v>Блок "Нужна помощь"</v>
      </c>
      <c r="B1064" s="56"/>
      <c r="C1064" s="20"/>
      <c r="D1064" s="4"/>
      <c r="E1064" s="4"/>
      <c r="G1064" s="8"/>
      <c r="H1064" s="8"/>
      <c r="I1064" s="8"/>
      <c r="J1064" s="21"/>
      <c r="K1064" s="8"/>
      <c r="L1064" s="8"/>
      <c r="M1064" s="8"/>
      <c r="N1064" s="8"/>
      <c r="O1064" s="8"/>
      <c r="P1064" s="8"/>
      <c r="Q1064" s="8"/>
      <c r="R1064" s="8"/>
    </row>
    <row r="1065">
      <c r="A1065" s="102" t="s">
        <v>282</v>
      </c>
      <c r="B1065" s="26" t="s">
        <v>1314</v>
      </c>
      <c r="C1065" s="20"/>
      <c r="D1065" s="282"/>
      <c r="E1065" s="4" t="s">
        <v>327</v>
      </c>
      <c r="G1065" s="8"/>
      <c r="H1065" s="27"/>
      <c r="I1065" s="8"/>
      <c r="J1065" s="21"/>
      <c r="K1065" s="8"/>
      <c r="L1065" s="8"/>
      <c r="M1065" s="8"/>
      <c r="N1065" s="8"/>
      <c r="O1065" s="8"/>
      <c r="P1065" s="8"/>
      <c r="Q1065" s="8"/>
      <c r="R1065" s="8"/>
    </row>
    <row r="1066">
      <c r="A1066" s="43" t="str">
        <f t="shared" ref="A1066:B1066" si="418">A82</f>
        <v>Блок "Нужна помощь" содержит:
- ссылка tel
- ссылка mailto
- ссылку WhatsApp с иконкой мессенджера
- ссылку WhatsApp с иконкой мессенджера"</v>
      </c>
      <c r="B1066" s="20" t="str">
        <f t="shared" si="418"/>
        <v>ID1.2.6.1</v>
      </c>
      <c r="C1066" s="18" t="s">
        <v>34</v>
      </c>
      <c r="D1066" s="107" t="s">
        <v>1315</v>
      </c>
      <c r="E1066" s="20" t="str">
        <f t="shared" ref="E1066:E1068" si="420">E82</f>
        <v>Содержание блока Нужна помощь</v>
      </c>
      <c r="G1066" s="8"/>
      <c r="H1066" s="27" t="s">
        <v>253</v>
      </c>
      <c r="I1066" s="8"/>
      <c r="J1066" s="21"/>
      <c r="K1066" s="8"/>
      <c r="L1066" s="8"/>
      <c r="M1066" s="8"/>
      <c r="N1066" s="8"/>
      <c r="O1066" s="8"/>
      <c r="P1066" s="8"/>
      <c r="Q1066" s="8"/>
      <c r="R1066" s="8"/>
    </row>
    <row r="1067">
      <c r="A1067" s="43" t="str">
        <f t="shared" ref="A1067:B1067" si="419">A83</f>
        <v>При нажатии на ссылку tel должен произойти переход на связанное приложение</v>
      </c>
      <c r="B1067" s="20" t="str">
        <f t="shared" si="419"/>
        <v>ID1.2.6.2</v>
      </c>
      <c r="C1067" s="18" t="s">
        <v>34</v>
      </c>
      <c r="D1067" s="103" t="s">
        <v>1316</v>
      </c>
      <c r="E1067" s="20" t="str">
        <f t="shared" si="420"/>
        <v>Идет перенаправление на связанное приложение при нажатии на ссылку tel</v>
      </c>
      <c r="G1067" s="8"/>
      <c r="H1067" s="27" t="s">
        <v>253</v>
      </c>
      <c r="I1067" s="8"/>
      <c r="J1067" s="21"/>
      <c r="K1067" s="8"/>
      <c r="L1067" s="8"/>
      <c r="M1067" s="8"/>
      <c r="N1067" s="8"/>
      <c r="O1067" s="8"/>
      <c r="P1067" s="8"/>
      <c r="Q1067" s="8"/>
      <c r="R1067" s="8"/>
    </row>
    <row r="1068">
      <c r="A1068" s="102" t="s">
        <v>129</v>
      </c>
      <c r="B1068" s="20" t="str">
        <f>B84</f>
        <v>ID1.2.6.3</v>
      </c>
      <c r="C1068" s="18" t="s">
        <v>34</v>
      </c>
      <c r="D1068" s="107" t="s">
        <v>1317</v>
      </c>
      <c r="E1068" s="20" t="str">
        <f t="shared" si="420"/>
        <v>Блок содержит ссылку mailto, по которой идет переход в учетную запись почты </v>
      </c>
      <c r="G1068" s="8"/>
      <c r="H1068" s="27" t="s">
        <v>253</v>
      </c>
      <c r="I1068" s="8"/>
      <c r="J1068" s="21"/>
      <c r="K1068" s="8"/>
      <c r="L1068" s="8"/>
      <c r="M1068" s="8"/>
      <c r="N1068" s="8"/>
      <c r="O1068" s="8"/>
      <c r="P1068" s="8"/>
      <c r="Q1068" s="8"/>
      <c r="R1068" s="8"/>
    </row>
    <row r="1069">
      <c r="A1069" s="43" t="str">
        <f t="shared" ref="A1069:B1069" si="421">A85</f>
        <v>При нажатии на ссылку mailto должен произойти переход в учетную запись почты</v>
      </c>
      <c r="B1069" s="20" t="str">
        <f t="shared" si="421"/>
        <v>ID1.2.6.4</v>
      </c>
      <c r="G1069" s="8"/>
      <c r="I1069" s="8"/>
      <c r="J1069" s="21"/>
      <c r="K1069" s="8"/>
      <c r="L1069" s="8"/>
      <c r="M1069" s="8"/>
      <c r="N1069" s="8"/>
      <c r="O1069" s="8"/>
      <c r="P1069" s="8"/>
      <c r="Q1069" s="8"/>
      <c r="R1069" s="8"/>
    </row>
    <row r="1070">
      <c r="A1070" s="43" t="str">
        <f t="shared" ref="A1070:B1070" si="422">A86</f>
        <v>Должен содержать ссылку WhatsApp с иконкой мессенджера</v>
      </c>
      <c r="B1070" s="20" t="str">
        <f t="shared" si="422"/>
        <v>ID1.2.6.5</v>
      </c>
      <c r="C1070" s="18" t="s">
        <v>34</v>
      </c>
      <c r="D1070" s="107" t="s">
        <v>1318</v>
      </c>
      <c r="E1070" s="20" t="str">
        <f>E86</f>
        <v>Блок содержит ссылку WhatsApp, которая переводит в приложение WhatsApp</v>
      </c>
      <c r="G1070" s="8"/>
      <c r="H1070" s="27" t="s">
        <v>253</v>
      </c>
      <c r="I1070" s="8"/>
      <c r="J1070" s="21"/>
      <c r="K1070" s="8"/>
      <c r="L1070" s="8"/>
      <c r="M1070" s="8"/>
      <c r="N1070" s="8"/>
      <c r="O1070" s="8"/>
      <c r="P1070" s="8"/>
      <c r="Q1070" s="8"/>
      <c r="R1070" s="8"/>
    </row>
    <row r="1071">
      <c r="A1071" s="43" t="str">
        <f t="shared" ref="A1071:B1071" si="423">A87</f>
        <v>При нажатии на ссылку WhatsApp  должен произойти переход в приложение WhatsApp </v>
      </c>
      <c r="B1071" s="20" t="str">
        <f t="shared" si="423"/>
        <v>ID1.2.6.6</v>
      </c>
      <c r="G1071" s="8"/>
      <c r="I1071" s="8"/>
      <c r="J1071" s="21"/>
      <c r="K1071" s="8"/>
      <c r="L1071" s="8"/>
      <c r="M1071" s="8"/>
      <c r="N1071" s="8"/>
      <c r="O1071" s="8"/>
      <c r="P1071" s="8"/>
      <c r="Q1071" s="8"/>
      <c r="R1071" s="8"/>
    </row>
    <row r="1072">
      <c r="A1072" s="43" t="str">
        <f t="shared" ref="A1072:B1072" si="424">A88</f>
        <v>Должен содержать ссылку Telegram с иконкой мессенджера</v>
      </c>
      <c r="B1072" s="20" t="str">
        <f t="shared" si="424"/>
        <v>ID1.2.6.7</v>
      </c>
      <c r="C1072" s="18" t="s">
        <v>34</v>
      </c>
      <c r="D1072" s="107" t="s">
        <v>1319</v>
      </c>
      <c r="E1072" s="20" t="str">
        <f>E88</f>
        <v>Блок содержит ссылку Telegram, которая переводит в приложение Telegram</v>
      </c>
      <c r="G1072" s="8"/>
      <c r="H1072" s="27" t="s">
        <v>253</v>
      </c>
      <c r="I1072" s="8"/>
      <c r="J1072" s="21"/>
      <c r="K1072" s="8"/>
      <c r="L1072" s="8"/>
      <c r="M1072" s="8"/>
      <c r="N1072" s="8"/>
      <c r="O1072" s="8"/>
      <c r="P1072" s="8"/>
      <c r="Q1072" s="8"/>
      <c r="R1072" s="8"/>
    </row>
    <row r="1073">
      <c r="A1073" s="43" t="str">
        <f t="shared" ref="A1073:B1073" si="425">A89</f>
        <v>При нажатии на ссылку Telegram   должен произойти переход в приложение Telegram </v>
      </c>
      <c r="B1073" s="20" t="str">
        <f t="shared" si="425"/>
        <v>ID1.2.6.8</v>
      </c>
      <c r="G1073" s="8"/>
      <c r="I1073" s="8"/>
      <c r="J1073" s="21"/>
      <c r="K1073" s="8"/>
      <c r="L1073" s="8"/>
      <c r="M1073" s="8"/>
      <c r="N1073" s="8"/>
      <c r="O1073" s="8"/>
      <c r="P1073" s="8"/>
      <c r="Q1073" s="8"/>
      <c r="R1073" s="8"/>
    </row>
    <row r="1074">
      <c r="A1074" s="258" t="str">
        <f>'рабочая форма матрица трассиров'!A557</f>
        <v>Блок "Подпишитесь на рассылку"</v>
      </c>
      <c r="B1074" s="56"/>
      <c r="C1074" s="20"/>
      <c r="D1074" s="4"/>
      <c r="E1074" s="4"/>
      <c r="G1074" s="8"/>
      <c r="H1074" s="8"/>
      <c r="I1074" s="8"/>
      <c r="J1074" s="21"/>
      <c r="K1074" s="8"/>
      <c r="L1074" s="8"/>
      <c r="M1074" s="8"/>
      <c r="N1074" s="8"/>
      <c r="O1074" s="8"/>
      <c r="P1074" s="8"/>
      <c r="Q1074" s="8"/>
      <c r="R1074" s="8"/>
    </row>
    <row r="1075">
      <c r="A1075" s="88" t="s">
        <v>288</v>
      </c>
      <c r="B1075" s="4" t="s">
        <v>1320</v>
      </c>
      <c r="C1075" s="20"/>
      <c r="D1075" s="282"/>
      <c r="E1075" s="4" t="s">
        <v>289</v>
      </c>
      <c r="G1075" s="8"/>
      <c r="H1075" s="8"/>
      <c r="I1075" s="8"/>
      <c r="J1075" s="21"/>
      <c r="K1075" s="8"/>
      <c r="L1075" s="8"/>
      <c r="M1075" s="8"/>
      <c r="N1075" s="8"/>
      <c r="O1075" s="8"/>
      <c r="P1075" s="8"/>
      <c r="Q1075" s="8"/>
      <c r="R1075" s="8"/>
    </row>
    <row r="1076">
      <c r="A1076" s="90" t="str">
        <f t="shared" ref="A1076:B1076" si="426">A91</f>
        <v>Должен содержать:
1.текстовое поле ввода Email 
2. кнопку в поле ввода Emal
3. чек-бокс "Я даю согласие на обработку персональных данных"</v>
      </c>
      <c r="B1076" s="44" t="str">
        <f t="shared" si="426"/>
        <v>ID1.2.7.1</v>
      </c>
      <c r="C1076" s="18" t="s">
        <v>34</v>
      </c>
      <c r="D1076" s="227" t="s">
        <v>1321</v>
      </c>
      <c r="E1076" s="44" t="str">
        <f>E91</f>
        <v>Содержание блока Подпишитесь на рассылку</v>
      </c>
      <c r="G1076" s="8"/>
      <c r="H1076" s="27" t="s">
        <v>253</v>
      </c>
      <c r="I1076" s="8"/>
      <c r="J1076" s="21"/>
      <c r="K1076" s="8"/>
      <c r="L1076" s="8"/>
      <c r="M1076" s="8"/>
      <c r="N1076" s="8"/>
      <c r="O1076" s="8"/>
      <c r="P1076" s="8"/>
      <c r="Q1076" s="8"/>
      <c r="R1076" s="8"/>
    </row>
    <row r="1077">
      <c r="A1077" s="61" t="str">
        <f t="shared" ref="A1077:A1079" si="427">A92</f>
        <v>Поле ввода Email:
</v>
      </c>
      <c r="B1077" s="232" t="s">
        <v>161</v>
      </c>
      <c r="C1077" s="20"/>
      <c r="D1077" s="288"/>
      <c r="E1077" s="194" t="str">
        <f>A1077</f>
        <v>Поле ввода Email:
</v>
      </c>
      <c r="G1077" s="8"/>
      <c r="H1077" s="8"/>
      <c r="I1077" s="8"/>
      <c r="J1077" s="21"/>
      <c r="K1077" s="8"/>
      <c r="L1077" s="8"/>
      <c r="M1077" s="8"/>
      <c r="N1077" s="8"/>
      <c r="O1077" s="8"/>
      <c r="P1077" s="8"/>
      <c r="Q1077" s="8"/>
      <c r="R1077" s="8"/>
    </row>
    <row r="1078">
      <c r="A1078" s="61" t="str">
        <f t="shared" si="427"/>
        <v>1.Это Combobox, содержит плейсхолдер "Ваш email" и кнопку внутри </v>
      </c>
      <c r="B1078" s="232" t="s">
        <v>162</v>
      </c>
      <c r="C1078" s="18" t="s">
        <v>34</v>
      </c>
      <c r="D1078" s="228" t="s">
        <v>1322</v>
      </c>
      <c r="E1078" s="194" t="str">
        <f t="shared" ref="E1078:F1078" si="428">E93</f>
        <v>Проверка наличия плейсхолдера "Ваш email" и кнопки внутри</v>
      </c>
      <c r="F1078" s="56" t="str">
        <f t="shared" si="428"/>
        <v/>
      </c>
      <c r="G1078" s="8"/>
      <c r="H1078" s="27" t="s">
        <v>253</v>
      </c>
      <c r="I1078" s="8"/>
      <c r="J1078" s="21"/>
      <c r="K1078" s="8"/>
      <c r="L1078" s="8"/>
      <c r="M1078" s="8"/>
      <c r="N1078" s="8"/>
      <c r="O1078" s="8"/>
      <c r="P1078" s="8"/>
      <c r="Q1078" s="8"/>
      <c r="R1078" s="8"/>
    </row>
    <row r="1079">
      <c r="A1079" s="61" t="str">
        <f t="shared" si="427"/>
        <v>2.Поле содержит маску с обязательными атрибутами - "собака" и "точка"</v>
      </c>
      <c r="B1079" s="232" t="s">
        <v>165</v>
      </c>
      <c r="C1079" s="18" t="s">
        <v>34</v>
      </c>
      <c r="D1079" s="288" t="s">
        <v>1323</v>
      </c>
      <c r="E1079" s="194" t="str">
        <f t="shared" ref="E1079:G1079" si="429">E94</f>
        <v>Ввод email с обязательными атрибутами - "собака" и точка с точкой и тире в именной области</v>
      </c>
      <c r="F1079" s="56" t="str">
        <f t="shared" si="429"/>
        <v>ПР 1</v>
      </c>
      <c r="G1079" s="56" t="str">
        <f t="shared" si="429"/>
        <v>t.est-t@yandex.ru</v>
      </c>
      <c r="H1079" s="27" t="s">
        <v>253</v>
      </c>
      <c r="I1079" s="8"/>
      <c r="J1079" s="21"/>
      <c r="K1079" s="8"/>
      <c r="L1079" s="8"/>
      <c r="M1079" s="8"/>
      <c r="N1079" s="8"/>
      <c r="O1079" s="8"/>
      <c r="P1079" s="8"/>
      <c r="Q1079" s="8"/>
      <c r="R1079" s="8"/>
    </row>
    <row r="1080">
      <c r="A1080" s="53"/>
      <c r="D1080" s="259" t="s">
        <v>1324</v>
      </c>
      <c r="E1080" s="194" t="str">
        <f t="shared" ref="E1080:G1080" si="430">E95</f>
        <v>Ввод Email с кириллическим доменным именем </v>
      </c>
      <c r="F1080" s="56" t="str">
        <f t="shared" si="430"/>
        <v>ПР 2</v>
      </c>
      <c r="G1080" s="56" t="str">
        <f t="shared" si="430"/>
        <v>login_22@домен.рф</v>
      </c>
      <c r="H1080" s="27" t="s">
        <v>253</v>
      </c>
      <c r="I1080" s="8"/>
      <c r="J1080" s="21"/>
      <c r="K1080" s="8"/>
      <c r="L1080" s="8"/>
      <c r="M1080" s="8"/>
      <c r="N1080" s="8"/>
      <c r="O1080" s="8"/>
      <c r="P1080" s="8"/>
      <c r="Q1080" s="8"/>
      <c r="R1080" s="8"/>
    </row>
    <row r="1081">
      <c r="A1081" s="90" t="str">
        <f t="shared" ref="A1081:B1081" si="431">A96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081" s="44" t="str">
        <f t="shared" si="431"/>
        <v>ID1.2.7.2.3</v>
      </c>
      <c r="C1081" s="18" t="s">
        <v>34</v>
      </c>
      <c r="D1081" s="259" t="s">
        <v>1325</v>
      </c>
      <c r="E1081" s="194" t="str">
        <f t="shared" ref="E1081:G1081" si="432">E96</f>
        <v>Появление сообщения " Вы ввели некорректный email. Вернитесь в форму и проверьте введенный email адреса" при вводе email без обязательного атрибута "собака"</v>
      </c>
      <c r="F1081" s="56" t="str">
        <f t="shared" si="432"/>
        <v>ПР 5</v>
      </c>
      <c r="G1081" s="85" t="str">
        <f t="shared" si="432"/>
        <v>testgmail.com</v>
      </c>
      <c r="H1081" s="27" t="s">
        <v>253</v>
      </c>
      <c r="I1081" s="8"/>
      <c r="J1081" s="21"/>
      <c r="K1081" s="8"/>
      <c r="L1081" s="8"/>
      <c r="M1081" s="8"/>
      <c r="N1081" s="8"/>
      <c r="O1081" s="8"/>
      <c r="P1081" s="8"/>
      <c r="Q1081" s="8"/>
      <c r="R1081" s="8"/>
    </row>
    <row r="1082">
      <c r="A1082" s="90" t="str">
        <f t="shared" ref="A1082:B1082" si="433">A97</f>
        <v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082" s="44" t="str">
        <f t="shared" si="433"/>
        <v>ID1.2.7.2.4</v>
      </c>
      <c r="C1082" s="18" t="s">
        <v>34</v>
      </c>
      <c r="D1082" s="259" t="s">
        <v>1326</v>
      </c>
      <c r="E1082" s="194" t="str">
        <f t="shared" ref="E1082:G1082" si="434">E97</f>
        <v>Появление сообщения " Вы ввели некорректный email. Вернитесь в форму и проверьте введенный email адреса" при вводе email без обязательного атрибута "точка"</v>
      </c>
      <c r="F1082" s="56" t="str">
        <f t="shared" si="434"/>
        <v>ПР 6</v>
      </c>
      <c r="G1082" s="56" t="str">
        <f t="shared" si="434"/>
        <v>test@gmailcom</v>
      </c>
      <c r="H1082" s="27" t="s">
        <v>253</v>
      </c>
      <c r="I1082" s="8"/>
      <c r="J1082" s="21"/>
      <c r="K1082" s="8"/>
      <c r="L1082" s="8"/>
      <c r="M1082" s="8"/>
      <c r="N1082" s="8"/>
      <c r="O1082" s="8"/>
      <c r="P1082" s="8"/>
      <c r="Q1082" s="8"/>
      <c r="R1082" s="8"/>
    </row>
    <row r="1083">
      <c r="A1083" s="61" t="str">
        <f t="shared" ref="A1083:B1083" si="435">A98</f>
        <v>5. При незаполнении или некорректном заполнении поля, оно подсвечивается красным</v>
      </c>
      <c r="B1083" s="44" t="str">
        <f t="shared" si="435"/>
        <v>ID1.2.7.2.5</v>
      </c>
      <c r="C1083" s="18" t="s">
        <v>34</v>
      </c>
      <c r="D1083" s="259" t="s">
        <v>1327</v>
      </c>
      <c r="E1083" s="194" t="str">
        <f t="shared" ref="E1083:G1083" si="436">E98</f>
        <v>Подсвечивание поля ввода email при оставление пустым</v>
      </c>
      <c r="F1083" s="56" t="str">
        <f t="shared" si="436"/>
        <v>ПР 4</v>
      </c>
      <c r="G1083" s="56" t="str">
        <f t="shared" si="436"/>
        <v>ОСТАВИТЬ ПУСТЫМ</v>
      </c>
      <c r="H1083" s="27" t="s">
        <v>253</v>
      </c>
      <c r="I1083" s="8"/>
      <c r="J1083" s="21"/>
      <c r="K1083" s="8"/>
      <c r="L1083" s="8"/>
      <c r="M1083" s="8"/>
      <c r="N1083" s="8"/>
      <c r="O1083" s="8"/>
      <c r="P1083" s="8"/>
      <c r="Q1083" s="8"/>
      <c r="R1083" s="8"/>
    </row>
    <row r="1084">
      <c r="A1084" s="53"/>
      <c r="C1084" s="18" t="s">
        <v>34</v>
      </c>
      <c r="D1084" s="259" t="s">
        <v>1328</v>
      </c>
      <c r="E1084" s="194" t="str">
        <f t="shared" ref="E1084:G1084" si="437">E99</f>
        <v>Подсвечивание красным поля ввода email при некорректном заполнении - только пробелы</v>
      </c>
      <c r="F1084" s="56" t="str">
        <f t="shared" si="437"/>
        <v>ПР 8</v>
      </c>
      <c r="G1084" s="56" t="str">
        <f t="shared" si="437"/>
        <v>только пробелы</v>
      </c>
      <c r="H1084" s="27" t="s">
        <v>253</v>
      </c>
      <c r="I1084" s="8"/>
      <c r="J1084" s="21"/>
      <c r="K1084" s="8"/>
      <c r="L1084" s="8"/>
      <c r="M1084" s="8"/>
      <c r="N1084" s="8"/>
      <c r="O1084" s="8"/>
      <c r="P1084" s="8"/>
      <c r="Q1084" s="8"/>
      <c r="R1084" s="8"/>
    </row>
    <row r="1085">
      <c r="A1085" s="61" t="str">
        <f t="shared" ref="A1085:B1085" si="438">A100</f>
        <v>6. При вводе перед @ букв кириллицы - Запрос не отправлен.
Сообщение: "Часть адреса до символа "@" не должна содержать символ &lt;кириллица&gt;" </v>
      </c>
      <c r="B1085" s="44" t="str">
        <f t="shared" si="438"/>
        <v>ID1.2.7.2.6</v>
      </c>
      <c r="C1085" s="18" t="s">
        <v>34</v>
      </c>
      <c r="D1085" s="259" t="s">
        <v>1329</v>
      </c>
      <c r="E1085" s="44" t="str">
        <f t="shared" ref="E1085:G1085" si="439">E100</f>
        <v>Проверка при вводе кириллицы перед @ </v>
      </c>
      <c r="F1085" s="56" t="str">
        <f t="shared" si="439"/>
        <v>ПР 7</v>
      </c>
      <c r="G1085" s="56" t="str">
        <f t="shared" si="439"/>
        <v>шш@gmail.com</v>
      </c>
      <c r="H1085" s="27" t="s">
        <v>253</v>
      </c>
      <c r="I1085" s="8"/>
      <c r="J1085" s="21"/>
      <c r="K1085" s="8"/>
      <c r="L1085" s="8"/>
      <c r="M1085" s="8"/>
      <c r="N1085" s="8"/>
      <c r="O1085" s="8"/>
      <c r="P1085" s="8"/>
      <c r="Q1085" s="8"/>
      <c r="R1085" s="8"/>
    </row>
    <row r="1086" ht="52.5" customHeight="1">
      <c r="A1086" s="58" t="s">
        <v>182</v>
      </c>
      <c r="B1086" s="232" t="s">
        <v>183</v>
      </c>
      <c r="C1086" s="18" t="s">
        <v>34</v>
      </c>
      <c r="D1086" s="259" t="s">
        <v>1331</v>
      </c>
      <c r="E1086" s="44" t="str">
        <f t="shared" ref="E1086:G1086" si="440">E101</f>
        <v>Проверка отправки письма при отметке в чек-боксе и валидном email </v>
      </c>
      <c r="F1086" s="56" t="str">
        <f t="shared" si="440"/>
        <v>ПР 1</v>
      </c>
      <c r="G1086" s="56" t="str">
        <f t="shared" si="440"/>
        <v>t.est-t@yandex.ru</v>
      </c>
      <c r="H1086" s="27" t="s">
        <v>253</v>
      </c>
      <c r="I1086" s="8"/>
      <c r="J1086" s="21"/>
      <c r="K1086" s="8"/>
      <c r="L1086" s="8"/>
      <c r="M1086" s="8"/>
      <c r="N1086" s="8"/>
      <c r="O1086" s="8"/>
      <c r="P1086" s="8"/>
      <c r="Q1086" s="8"/>
      <c r="R1086" s="8"/>
    </row>
    <row r="1087">
      <c r="A1087" s="53"/>
      <c r="D1087" s="259" t="s">
        <v>1332</v>
      </c>
      <c r="E1087" s="44" t="str">
        <f t="shared" ref="E1087:G1087" si="441">E102</f>
        <v>Проверка отправки письма при отметке в чек-боксе и валидном email  с кириллическим доменом</v>
      </c>
      <c r="F1087" s="56" t="str">
        <f t="shared" si="441"/>
        <v>ПР 2</v>
      </c>
      <c r="G1087" s="56" t="str">
        <f t="shared" si="441"/>
        <v>login_22@домен.рф</v>
      </c>
      <c r="H1087" s="27" t="s">
        <v>253</v>
      </c>
      <c r="I1087" s="8"/>
      <c r="J1087" s="21"/>
      <c r="K1087" s="8"/>
      <c r="L1087" s="8"/>
      <c r="M1087" s="8"/>
      <c r="N1087" s="8"/>
      <c r="O1087" s="8"/>
      <c r="P1087" s="8"/>
      <c r="Q1087" s="8"/>
      <c r="R1087" s="8"/>
    </row>
    <row r="1088" ht="44.25" customHeight="1">
      <c r="A1088" s="88" t="s">
        <v>188</v>
      </c>
      <c r="B1088" s="44" t="str">
        <f>B103</f>
        <v>ID1.2.7.4</v>
      </c>
      <c r="C1088" s="18" t="s">
        <v>34</v>
      </c>
      <c r="D1088" s="259" t="s">
        <v>1333</v>
      </c>
      <c r="E1088" s="44" t="str">
        <f t="shared" ref="E1088:G1088" si="442">E103</f>
        <v>Сообщение системы при успешной отправке письма</v>
      </c>
      <c r="F1088" s="56" t="str">
        <f t="shared" si="442"/>
        <v>ПР 1</v>
      </c>
      <c r="G1088" s="56" t="str">
        <f t="shared" si="442"/>
        <v>t.est-t@yandex.ru</v>
      </c>
      <c r="H1088" s="27" t="s">
        <v>253</v>
      </c>
      <c r="I1088" s="8"/>
      <c r="J1088" s="21"/>
      <c r="K1088" s="8"/>
      <c r="L1088" s="8"/>
      <c r="M1088" s="8"/>
      <c r="N1088" s="8"/>
      <c r="O1088" s="8"/>
      <c r="P1088" s="8"/>
      <c r="Q1088" s="8"/>
      <c r="R1088" s="8"/>
    </row>
    <row r="1089">
      <c r="A1089" s="53"/>
      <c r="D1089" s="259" t="s">
        <v>1334</v>
      </c>
      <c r="E1089" s="44" t="str">
        <f t="shared" ref="E1089:G1089" si="443">E104</f>
        <v>Сообщение системы при успешной отправке письма с email с кириллическим доменом</v>
      </c>
      <c r="F1089" s="56" t="str">
        <f t="shared" si="443"/>
        <v>ПР 2</v>
      </c>
      <c r="G1089" s="56" t="str">
        <f t="shared" si="443"/>
        <v>login_22@домен.рф</v>
      </c>
      <c r="H1089" s="27" t="s">
        <v>253</v>
      </c>
      <c r="I1089" s="8"/>
      <c r="J1089" s="21"/>
      <c r="K1089" s="8"/>
      <c r="L1089" s="8"/>
      <c r="M1089" s="8"/>
      <c r="N1089" s="8"/>
      <c r="O1089" s="8"/>
      <c r="P1089" s="8"/>
      <c r="Q1089" s="8"/>
      <c r="R1089" s="8"/>
    </row>
    <row r="1090">
      <c r="A1090" s="90" t="str">
        <f t="shared" ref="A1090:B1090" si="444">A105</f>
        <v>При нажатии на кнопку в поле ввода и отсутствии отметки в чек-боксе "Я даю согласие на обработку персональных данных" чек-бокс подсвечивается красным и форма не отправляется</v>
      </c>
      <c r="B1090" s="44" t="str">
        <f t="shared" si="444"/>
        <v>ID1.2.7.5</v>
      </c>
      <c r="C1090" s="18" t="s">
        <v>34</v>
      </c>
      <c r="D1090" s="259" t="s">
        <v>1335</v>
      </c>
      <c r="E1090" s="194" t="str">
        <f t="shared" ref="E1090:G1090" si="445">E105</f>
        <v>Отправка формы с неотмеченным чек-боксом "Я даю согласие на обработку персональных данных"</v>
      </c>
      <c r="F1090" s="56" t="str">
        <f t="shared" si="445"/>
        <v>ПР 3</v>
      </c>
      <c r="G1090" s="56" t="str">
        <f t="shared" si="445"/>
        <v>Без чек-бокса</v>
      </c>
      <c r="H1090" s="27" t="s">
        <v>253</v>
      </c>
      <c r="I1090" s="8"/>
      <c r="J1090" s="21"/>
      <c r="K1090" s="8"/>
      <c r="L1090" s="8"/>
      <c r="M1090" s="8"/>
      <c r="N1090" s="8"/>
      <c r="O1090" s="8"/>
      <c r="P1090" s="8"/>
      <c r="Q1090" s="8"/>
      <c r="R1090" s="8"/>
    </row>
    <row r="1091">
      <c r="A1091" s="88" t="s">
        <v>196</v>
      </c>
      <c r="B1091" s="44" t="str">
        <f>B106</f>
        <v>ID1.2.7.6</v>
      </c>
      <c r="C1091" s="18" t="s">
        <v>34</v>
      </c>
      <c r="D1091" s="259" t="s">
        <v>1336</v>
      </c>
      <c r="E1091" s="44" t="str">
        <f t="shared" ref="E1091:G1091" si="446">E106</f>
        <v>Сообщение системы об ошибке при отправке формы с невалидным email - не содержит @</v>
      </c>
      <c r="F1091" s="56" t="str">
        <f t="shared" si="446"/>
        <v>ПР 5</v>
      </c>
      <c r="G1091" s="85" t="str">
        <f t="shared" si="446"/>
        <v>testgmail.com</v>
      </c>
      <c r="H1091" s="27" t="s">
        <v>253</v>
      </c>
      <c r="I1091" s="8"/>
      <c r="J1091" s="21"/>
      <c r="K1091" s="8"/>
      <c r="L1091" s="8"/>
      <c r="M1091" s="8"/>
      <c r="N1091" s="8"/>
      <c r="O1091" s="8"/>
      <c r="P1091" s="8"/>
      <c r="Q1091" s="8"/>
      <c r="R1091" s="8"/>
    </row>
    <row r="1092">
      <c r="A1092" s="53"/>
      <c r="D1092" s="259" t="s">
        <v>1337</v>
      </c>
      <c r="E1092" s="44" t="str">
        <f t="shared" ref="E1092:G1092" si="447">E107</f>
        <v>Сообщение системы об ошибке при отправке формы с невалидным email - не содержит точку</v>
      </c>
      <c r="F1092" s="56" t="str">
        <f t="shared" si="447"/>
        <v>ПР 6</v>
      </c>
      <c r="G1092" s="56" t="str">
        <f t="shared" si="447"/>
        <v>test@gmailcom</v>
      </c>
      <c r="H1092" s="27" t="s">
        <v>253</v>
      </c>
      <c r="I1092" s="8"/>
      <c r="J1092" s="21"/>
      <c r="K1092" s="8"/>
      <c r="L1092" s="8"/>
      <c r="M1092" s="8"/>
      <c r="N1092" s="8"/>
      <c r="O1092" s="8"/>
      <c r="P1092" s="8"/>
      <c r="Q1092" s="8"/>
      <c r="R1092" s="8"/>
    </row>
    <row r="1093">
      <c r="A1093" s="61" t="str">
        <f t="shared" ref="A1093:B1093" si="448">A108</f>
        <v>При оставлении поля ввода Email пустым и нажатии на кнопку "Отправить", поле должно подсвечиваться красным</v>
      </c>
      <c r="B1093" s="44" t="str">
        <f t="shared" si="448"/>
        <v>ID1.2.7.7</v>
      </c>
      <c r="C1093" s="18" t="s">
        <v>34</v>
      </c>
      <c r="D1093" s="259" t="s">
        <v>1338</v>
      </c>
      <c r="E1093" s="194" t="str">
        <f t="shared" ref="E1093:G1093" si="449">E108</f>
        <v>Сообщение системы об ошибке при оставлении поля email пустым</v>
      </c>
      <c r="F1093" s="56" t="str">
        <f t="shared" si="449"/>
        <v>ПР 4</v>
      </c>
      <c r="G1093" s="56" t="str">
        <f t="shared" si="449"/>
        <v>ОСТАВИТЬ ПУСТЫМ</v>
      </c>
      <c r="H1093" s="27" t="s">
        <v>253</v>
      </c>
      <c r="I1093" s="8"/>
      <c r="J1093" s="21"/>
      <c r="K1093" s="8"/>
      <c r="L1093" s="8"/>
      <c r="M1093" s="8"/>
      <c r="N1093" s="8"/>
      <c r="O1093" s="8"/>
      <c r="P1093" s="8"/>
      <c r="Q1093" s="8"/>
      <c r="R1093" s="8"/>
    </row>
    <row r="1094">
      <c r="A1094" s="53"/>
      <c r="D1094" s="259" t="s">
        <v>1339</v>
      </c>
      <c r="E1094" s="194" t="str">
        <f t="shared" ref="E1094:G1094" si="450">E109</f>
        <v>Сообщение системы об ошибке при заполнении поля email пробелами</v>
      </c>
      <c r="F1094" s="56" t="str">
        <f t="shared" si="450"/>
        <v>ПР 8</v>
      </c>
      <c r="G1094" s="56" t="str">
        <f t="shared" si="450"/>
        <v>только пробелы</v>
      </c>
      <c r="H1094" s="27" t="s">
        <v>253</v>
      </c>
      <c r="I1094" s="8"/>
      <c r="J1094" s="21"/>
      <c r="K1094" s="8"/>
      <c r="L1094" s="8"/>
      <c r="M1094" s="8"/>
      <c r="N1094" s="8"/>
      <c r="O1094" s="8"/>
      <c r="P1094" s="8"/>
      <c r="Q1094" s="8"/>
      <c r="R1094" s="8"/>
    </row>
    <row r="1095">
      <c r="A1095" s="61" t="str">
        <f t="shared" ref="A1095:B1095" si="451">A110</f>
        <v>При некорректном выполнении обязательных условий система не подтверждает подписку</v>
      </c>
      <c r="B1095" s="44" t="str">
        <f t="shared" si="451"/>
        <v>ID1.2.7.8</v>
      </c>
      <c r="C1095" s="20" t="s">
        <v>206</v>
      </c>
      <c r="D1095" s="259" t="s">
        <v>1340</v>
      </c>
      <c r="E1095" s="194" t="s">
        <v>1341</v>
      </c>
      <c r="H1095" s="27" t="s">
        <v>253</v>
      </c>
      <c r="I1095" s="8"/>
      <c r="J1095" s="21"/>
      <c r="K1095" s="8"/>
      <c r="L1095" s="8"/>
      <c r="M1095" s="8"/>
      <c r="N1095" s="8"/>
      <c r="O1095" s="8"/>
      <c r="P1095" s="8"/>
      <c r="Q1095" s="8"/>
      <c r="R1095" s="8"/>
    </row>
    <row r="1096">
      <c r="A1096" s="90" t="str">
        <f t="shared" ref="A1096:B1096" si="452">A111</f>
        <v>Письмо о подтверждении подписки должно прийти на указанный email от: marketing@ispot.ru</v>
      </c>
      <c r="B1096" s="44" t="str">
        <f t="shared" si="452"/>
        <v>ID1.2.7.9</v>
      </c>
      <c r="C1096" s="20" t="s">
        <v>206</v>
      </c>
      <c r="D1096" s="259" t="s">
        <v>1342</v>
      </c>
      <c r="E1096" s="44" t="str">
        <f t="shared" ref="E1096:F1096" si="453">E111</f>
        <v>Получение письма о подписке на Email</v>
      </c>
      <c r="F1096" s="56" t="str">
        <f t="shared" si="453"/>
        <v/>
      </c>
      <c r="G1096" s="8"/>
      <c r="H1096" s="27" t="s">
        <v>253</v>
      </c>
      <c r="I1096" s="8"/>
      <c r="J1096" s="21"/>
      <c r="K1096" s="8"/>
      <c r="L1096" s="8"/>
      <c r="M1096" s="8"/>
      <c r="N1096" s="8"/>
      <c r="O1096" s="8"/>
      <c r="P1096" s="8"/>
      <c r="Q1096" s="8"/>
      <c r="R1096" s="8"/>
    </row>
    <row r="1097">
      <c r="A1097" s="90" t="str">
        <f t="shared" ref="A1097:B1097" si="454">A112</f>
        <v>При подтверждении подписки пользователь получает на email письмо (в соответствии с шаблоном) следующего содержания: "Подтверждение подписки. Вы получили это письмо, так как Ваш email адрес  test@test.ru был указан при подписке на рассылку.
Для подтверждения подписки нажмите кнопку ниже:
Подтвердить подписку
В случае, если вы получили это письмо по ошибке, просто проигнорируйте его."</v>
      </c>
      <c r="B1097" s="44" t="str">
        <f t="shared" si="454"/>
        <v>ID1.2.7.10</v>
      </c>
      <c r="F1097" s="56" t="str">
        <f>F112</f>
        <v/>
      </c>
      <c r="G1097" s="8"/>
      <c r="I1097" s="8"/>
      <c r="J1097" s="21"/>
      <c r="K1097" s="8"/>
      <c r="L1097" s="8"/>
      <c r="M1097" s="8"/>
      <c r="N1097" s="8"/>
      <c r="O1097" s="8"/>
      <c r="P1097" s="8"/>
      <c r="Q1097" s="8"/>
      <c r="R1097" s="8"/>
    </row>
    <row r="1098">
      <c r="A1098" s="90" t="str">
        <f t="shared" ref="A1098:B1098" si="455">A113</f>
        <v>Для подтверждения подписки пользователь должен перейти по ссылке в полученном письме. Система подтвердит подписку: "Поздравляем! Ваш адрес подтвержден."</v>
      </c>
      <c r="B1098" s="44" t="str">
        <f t="shared" si="455"/>
        <v>ID1.2.7.11</v>
      </c>
      <c r="C1098" s="18" t="s">
        <v>34</v>
      </c>
      <c r="D1098" s="227" t="s">
        <v>1343</v>
      </c>
      <c r="E1098" s="194" t="str">
        <f t="shared" ref="E1098:F1098" si="456">E113</f>
        <v>Подтверить подписку переходом по ссылке из письма</v>
      </c>
      <c r="F1098" s="56" t="str">
        <f t="shared" si="456"/>
        <v/>
      </c>
      <c r="G1098" s="8"/>
      <c r="H1098" s="27" t="s">
        <v>253</v>
      </c>
      <c r="I1098" s="8"/>
      <c r="J1098" s="21"/>
      <c r="K1098" s="8"/>
      <c r="L1098" s="8"/>
      <c r="M1098" s="8"/>
      <c r="N1098" s="8"/>
      <c r="O1098" s="8"/>
      <c r="P1098" s="8"/>
      <c r="Q1098" s="8"/>
      <c r="R1098" s="8"/>
    </row>
    <row r="1099">
      <c r="A1099" s="22" t="str">
        <f>'рабочая форма матрица трассиров'!A559</f>
        <v>Страница "Сравнение"</v>
      </c>
      <c r="B1099" s="290"/>
      <c r="C1099" s="290"/>
      <c r="D1099" s="290"/>
      <c r="E1099" s="4"/>
      <c r="F1099" s="56" t="str">
        <f t="shared" ref="F1099:F1100" si="457">F114</f>
        <v/>
      </c>
      <c r="G1099" s="8"/>
      <c r="H1099" s="8"/>
      <c r="I1099" s="8"/>
      <c r="J1099" s="21"/>
      <c r="K1099" s="8"/>
      <c r="L1099" s="8"/>
      <c r="M1099" s="8"/>
      <c r="N1099" s="8"/>
      <c r="O1099" s="8"/>
      <c r="P1099" s="8"/>
      <c r="Q1099" s="8"/>
      <c r="R1099" s="8"/>
    </row>
    <row r="1100">
      <c r="A1100" s="271" t="str">
        <f>'рабочая форма матрица трассиров'!D559</f>
        <v>https://dk.ispot.ru/compare/</v>
      </c>
      <c r="B1100" s="44"/>
      <c r="C1100" s="18" t="s">
        <v>34</v>
      </c>
      <c r="D1100" s="262"/>
      <c r="E1100" s="4" t="s">
        <v>1344</v>
      </c>
      <c r="F1100" s="56" t="str">
        <f t="shared" si="457"/>
        <v/>
      </c>
      <c r="G1100" s="8"/>
      <c r="H1100" s="27" t="s">
        <v>253</v>
      </c>
      <c r="I1100" s="8"/>
      <c r="J1100" s="21"/>
      <c r="K1100" s="8"/>
      <c r="L1100" s="8"/>
      <c r="M1100" s="8"/>
      <c r="N1100" s="8"/>
      <c r="O1100" s="8"/>
      <c r="P1100" s="8"/>
      <c r="Q1100" s="8"/>
      <c r="R1100" s="8"/>
    </row>
    <row r="1101">
      <c r="A1101" s="60" t="str">
        <f>'рабочая форма матрица трассиров'!D560</f>
        <v>В мобильном приложении страница "Сравнение" открывается после нажатия в Хедер 1 значка уведомления (и нажатия на кнопку "В сравнении: &lt;число&gt;)</v>
      </c>
      <c r="B1101" s="26" t="str">
        <f>'рабочая форма матрица трассиров'!B560</f>
        <v>MID4.1</v>
      </c>
      <c r="C1101" s="18" t="s">
        <v>24</v>
      </c>
      <c r="D1101" s="26" t="s">
        <v>1345</v>
      </c>
      <c r="E1101" s="26" t="s">
        <v>1346</v>
      </c>
      <c r="G1101" s="8"/>
      <c r="H1101" s="27" t="s">
        <v>253</v>
      </c>
      <c r="I1101" s="8"/>
      <c r="J1101" s="21"/>
      <c r="K1101" s="8"/>
      <c r="L1101" s="8"/>
      <c r="M1101" s="8"/>
      <c r="N1101" s="8"/>
      <c r="O1101" s="8"/>
      <c r="P1101" s="8"/>
      <c r="Q1101" s="8"/>
      <c r="R1101" s="8"/>
    </row>
    <row r="1102">
      <c r="A1102" s="90" t="str">
        <f>'рабочая форма матрица трассиров'!D561</f>
        <v>Страница "Сравнение" содержит: </v>
      </c>
      <c r="B1102" s="26" t="s">
        <v>1347</v>
      </c>
      <c r="C1102" s="18" t="s">
        <v>34</v>
      </c>
      <c r="D1102" s="26" t="str">
        <f>MID(B1102,3,12)</f>
        <v>4.1</v>
      </c>
      <c r="E1102" s="26" t="s">
        <v>1348</v>
      </c>
      <c r="F1102" s="56" t="str">
        <f t="shared" ref="F1102:F1106" si="458">F117</f>
        <v/>
      </c>
      <c r="G1102" s="8"/>
      <c r="H1102" s="27" t="s">
        <v>253</v>
      </c>
      <c r="I1102" s="8"/>
      <c r="J1102" s="21"/>
      <c r="K1102" s="8"/>
      <c r="L1102" s="8"/>
      <c r="M1102" s="8"/>
      <c r="N1102" s="8"/>
      <c r="O1102" s="8"/>
      <c r="P1102" s="8"/>
      <c r="Q1102" s="8"/>
      <c r="R1102" s="8"/>
    </row>
    <row r="1103">
      <c r="A1103" s="90" t="str">
        <f>'рабочая форма матрица трассиров'!D562</f>
        <v>- вкладка сравнения</v>
      </c>
      <c r="F1103" s="56" t="str">
        <f t="shared" si="458"/>
        <v/>
      </c>
      <c r="G1103" s="8"/>
      <c r="I1103" s="8"/>
      <c r="J1103" s="21"/>
      <c r="K1103" s="8"/>
      <c r="L1103" s="8"/>
      <c r="M1103" s="8"/>
      <c r="N1103" s="8"/>
      <c r="O1103" s="8"/>
      <c r="P1103" s="8"/>
      <c r="Q1103" s="8"/>
      <c r="R1103" s="8"/>
    </row>
    <row r="1104">
      <c r="A1104" s="90" t="str">
        <f>'рабочая форма матрица трассиров'!D563</f>
        <v>- радиобаттон "Все параметры" / "Различающиеся"</v>
      </c>
      <c r="F1104" s="56" t="str">
        <f t="shared" si="458"/>
        <v/>
      </c>
      <c r="G1104" s="8"/>
      <c r="I1104" s="8"/>
      <c r="J1104" s="21"/>
      <c r="K1104" s="8"/>
      <c r="L1104" s="8"/>
      <c r="M1104" s="8"/>
      <c r="N1104" s="8"/>
      <c r="O1104" s="8"/>
      <c r="P1104" s="8"/>
      <c r="Q1104" s="8"/>
      <c r="R1104" s="8"/>
    </row>
    <row r="1105">
      <c r="A1105" s="90" t="str">
        <f>'рабочая форма матрица трассиров'!D564</f>
        <v>- кнопка "Очистить список" со значком Корзина</v>
      </c>
      <c r="F1105" s="56" t="str">
        <f t="shared" si="458"/>
        <v/>
      </c>
      <c r="G1105" s="8"/>
      <c r="I1105" s="8"/>
      <c r="J1105" s="21"/>
      <c r="K1105" s="8"/>
      <c r="L1105" s="8"/>
      <c r="M1105" s="8"/>
      <c r="N1105" s="8"/>
      <c r="O1105" s="8"/>
      <c r="P1105" s="8"/>
      <c r="Q1105" s="8"/>
      <c r="R1105" s="8"/>
    </row>
    <row r="1106" ht="26.25" customHeight="1">
      <c r="A1106" s="90" t="str">
        <f>'рабочая форма матрица трассиров'!D565</f>
        <v>- превью товара с характеристиками в слайдере</v>
      </c>
      <c r="F1106" s="56" t="str">
        <f t="shared" si="458"/>
        <v/>
      </c>
      <c r="G1106" s="8"/>
      <c r="I1106" s="8"/>
      <c r="J1106" s="21"/>
      <c r="K1106" s="8"/>
      <c r="L1106" s="8"/>
      <c r="M1106" s="8"/>
      <c r="N1106" s="8"/>
      <c r="O1106" s="8"/>
      <c r="P1106" s="8"/>
      <c r="Q1106" s="8"/>
      <c r="R1106" s="8"/>
    </row>
    <row r="1107" ht="9.0" customHeight="1">
      <c r="A1107" s="90" t="str">
        <f>'рабочая форма матрица трассиров'!D566</f>
        <v/>
      </c>
      <c r="G1107" s="8"/>
      <c r="I1107" s="8"/>
      <c r="J1107" s="21"/>
      <c r="K1107" s="8"/>
      <c r="L1107" s="8"/>
      <c r="M1107" s="8"/>
      <c r="N1107" s="8"/>
      <c r="O1107" s="8"/>
      <c r="P1107" s="8"/>
      <c r="Q1107" s="8"/>
      <c r="R1107" s="8"/>
    </row>
    <row r="1108">
      <c r="A1108" s="90" t="str">
        <f>'рабочая форма матрица трассиров'!D567</f>
        <v>- дропдаун "Основное"</v>
      </c>
      <c r="G1108" s="8"/>
      <c r="I1108" s="8"/>
      <c r="J1108" s="21"/>
      <c r="K1108" s="8"/>
      <c r="L1108" s="8"/>
      <c r="M1108" s="8"/>
      <c r="N1108" s="8"/>
      <c r="O1108" s="8"/>
      <c r="P1108" s="8"/>
      <c r="Q1108" s="8"/>
      <c r="R1108" s="8"/>
    </row>
    <row r="1109">
      <c r="A1109" s="90" t="str">
        <f>'рабочая форма матрица трассиров'!D568</f>
        <v>- дропдаун "Характеристики"</v>
      </c>
      <c r="G1109" s="8"/>
      <c r="I1109" s="8"/>
      <c r="J1109" s="21"/>
      <c r="K1109" s="8"/>
      <c r="L1109" s="8"/>
      <c r="M1109" s="8"/>
      <c r="N1109" s="8"/>
      <c r="O1109" s="8"/>
      <c r="P1109" s="8"/>
      <c r="Q1109" s="8"/>
      <c r="R1109" s="8"/>
    </row>
    <row r="1110">
      <c r="A1110" s="90" t="str">
        <f>'рабочая форма матрица трассиров'!D569</f>
        <v>- блок "iSpot"</v>
      </c>
      <c r="G1110" s="8"/>
      <c r="I1110" s="8"/>
      <c r="J1110" s="21"/>
      <c r="K1110" s="8"/>
      <c r="L1110" s="8"/>
      <c r="M1110" s="8"/>
      <c r="N1110" s="8"/>
      <c r="O1110" s="8"/>
      <c r="P1110" s="8"/>
      <c r="Q1110" s="8"/>
      <c r="R1110" s="8"/>
    </row>
    <row r="1111">
      <c r="A1111" s="90" t="str">
        <f>'рабочая форма матрица трассиров'!D570</f>
        <v>- блок "Нужна помощь"</v>
      </c>
      <c r="G1111" s="8"/>
      <c r="I1111" s="8"/>
      <c r="J1111" s="21"/>
      <c r="K1111" s="8"/>
      <c r="L1111" s="8"/>
      <c r="M1111" s="8"/>
      <c r="N1111" s="8"/>
      <c r="O1111" s="8"/>
      <c r="P1111" s="8"/>
      <c r="Q1111" s="8"/>
      <c r="R1111" s="8"/>
    </row>
    <row r="1112">
      <c r="A1112" s="90" t="str">
        <f>'рабочая форма матрица трассиров'!D571</f>
        <v>- блок "Подпишитесь на рассылку"</v>
      </c>
      <c r="G1112" s="8"/>
      <c r="I1112" s="8"/>
      <c r="J1112" s="21"/>
      <c r="K1112" s="8"/>
      <c r="L1112" s="8"/>
      <c r="M1112" s="8"/>
      <c r="N1112" s="8"/>
      <c r="O1112" s="8"/>
      <c r="P1112" s="8"/>
      <c r="Q1112" s="8"/>
      <c r="R1112" s="8"/>
    </row>
    <row r="1113">
      <c r="A1113" s="258" t="str">
        <f>'рабочая форма матрица трассиров'!A572</f>
        <v>Вкладка сравнения</v>
      </c>
      <c r="C1113" s="20"/>
      <c r="D1113" s="4"/>
      <c r="E1113" s="4"/>
      <c r="G1113" s="8"/>
      <c r="H1113" s="8"/>
      <c r="I1113" s="8"/>
      <c r="J1113" s="21"/>
      <c r="K1113" s="8"/>
      <c r="L1113" s="8"/>
      <c r="M1113" s="8"/>
      <c r="N1113" s="8"/>
      <c r="O1113" s="8"/>
      <c r="P1113" s="8"/>
      <c r="Q1113" s="8"/>
      <c r="R1113" s="8"/>
    </row>
    <row r="1114">
      <c r="A1114" s="120" t="str">
        <f>'рабочая форма матрица трассиров'!D573</f>
        <v>Вкладка сравнения содержит внутри себя описание вида товара и его количества</v>
      </c>
      <c r="B1114" s="4" t="s">
        <v>1349</v>
      </c>
      <c r="C1114" s="18" t="s">
        <v>34</v>
      </c>
      <c r="D1114" s="36" t="str">
        <f t="shared" ref="D1114:D1116" si="459">MID(B1114,3,12)</f>
        <v>4.1.1.1</v>
      </c>
      <c r="E1114" s="26" t="s">
        <v>1350</v>
      </c>
      <c r="G1114" s="8"/>
      <c r="H1114" s="27" t="s">
        <v>253</v>
      </c>
      <c r="I1114" s="8"/>
      <c r="J1114" s="21"/>
      <c r="K1114" s="8"/>
      <c r="L1114" s="8"/>
      <c r="M1114" s="8"/>
      <c r="N1114" s="8"/>
      <c r="O1114" s="8"/>
      <c r="P1114" s="8"/>
      <c r="Q1114" s="8"/>
      <c r="R1114" s="8"/>
    </row>
    <row r="1115">
      <c r="A1115" s="120" t="str">
        <f>'рабочая форма матрица трассиров'!D574</f>
        <v>При добавлении товаров к сравнению из разных категорий, появляются дополнительные вкладки сравнения</v>
      </c>
      <c r="B1115" s="4" t="s">
        <v>1351</v>
      </c>
      <c r="C1115" s="18" t="s">
        <v>34</v>
      </c>
      <c r="D1115" s="36" t="str">
        <f t="shared" si="459"/>
        <v>4.1.1.2</v>
      </c>
      <c r="E1115" s="194" t="s">
        <v>1352</v>
      </c>
      <c r="G1115" s="8"/>
      <c r="H1115" s="27" t="s">
        <v>253</v>
      </c>
      <c r="I1115" s="8"/>
      <c r="J1115" s="21"/>
      <c r="K1115" s="8"/>
      <c r="L1115" s="8"/>
      <c r="M1115" s="8"/>
      <c r="N1115" s="8"/>
      <c r="O1115" s="8"/>
      <c r="P1115" s="8"/>
      <c r="Q1115" s="8"/>
      <c r="R1115" s="8"/>
    </row>
    <row r="1116">
      <c r="A1116" s="120" t="str">
        <f>'рабочая форма матрица трассиров'!D575</f>
        <v>При выборе одной из вкладок открываются только товары из этой вкладки</v>
      </c>
      <c r="B1116" s="4" t="s">
        <v>1353</v>
      </c>
      <c r="C1116" s="18" t="s">
        <v>34</v>
      </c>
      <c r="D1116" s="36" t="str">
        <f t="shared" si="459"/>
        <v>4.1.1.3</v>
      </c>
      <c r="E1116" s="194" t="s">
        <v>1354</v>
      </c>
      <c r="G1116" s="8"/>
      <c r="H1116" s="27" t="s">
        <v>253</v>
      </c>
      <c r="I1116" s="8"/>
      <c r="J1116" s="21"/>
      <c r="K1116" s="8"/>
      <c r="L1116" s="8"/>
      <c r="M1116" s="8"/>
      <c r="N1116" s="8"/>
      <c r="O1116" s="8"/>
      <c r="P1116" s="8"/>
      <c r="Q1116" s="8"/>
      <c r="R1116" s="8"/>
    </row>
    <row r="1117">
      <c r="A1117" s="258" t="str">
        <f>'рабочая форма матрица трассиров'!A576</f>
        <v>Кнопка "Очистить список" со значком Корзина</v>
      </c>
      <c r="C1117" s="20"/>
      <c r="D1117" s="4"/>
      <c r="E1117" s="4"/>
      <c r="G1117" s="8"/>
      <c r="H1117" s="8"/>
      <c r="I1117" s="8"/>
      <c r="J1117" s="21"/>
      <c r="K1117" s="8"/>
      <c r="L1117" s="8"/>
      <c r="M1117" s="8"/>
      <c r="N1117" s="8"/>
      <c r="O1117" s="8"/>
      <c r="P1117" s="8"/>
      <c r="Q1117" s="8"/>
      <c r="R1117" s="8"/>
    </row>
    <row r="1118">
      <c r="A1118" s="120" t="str">
        <f>'рабочая форма матрица трассиров'!D577</f>
        <v>Кнопка "Очистить список" со значком Корзина при нажатии удаляет все товары</v>
      </c>
      <c r="B1118" s="4" t="s">
        <v>1355</v>
      </c>
      <c r="C1118" s="18" t="s">
        <v>34</v>
      </c>
      <c r="D1118" s="36" t="str">
        <f t="shared" ref="D1118:D1119" si="460">MID(B1118,3,12)</f>
        <v>4.1.2.1</v>
      </c>
      <c r="E1118" s="291" t="s">
        <v>1356</v>
      </c>
      <c r="G1118" s="8"/>
      <c r="H1118" s="27" t="s">
        <v>253</v>
      </c>
      <c r="I1118" s="8"/>
      <c r="J1118" s="21"/>
      <c r="K1118" s="8"/>
      <c r="L1118" s="8"/>
      <c r="M1118" s="8"/>
      <c r="N1118" s="8"/>
      <c r="O1118" s="8"/>
      <c r="P1118" s="8"/>
      <c r="Q1118" s="8"/>
      <c r="R1118" s="8"/>
    </row>
    <row r="1119">
      <c r="A1119" s="120" t="str">
        <f>'рабочая форма матрица трассиров'!D578</f>
        <v>Текст кнопки "Очистить список" со значком Корзина при наведении меняет цвет с черного на голубой  (с #1c1c1c на #0081ff)</v>
      </c>
      <c r="B1119" s="4" t="s">
        <v>1357</v>
      </c>
      <c r="C1119" s="18" t="s">
        <v>34</v>
      </c>
      <c r="D1119" s="36" t="str">
        <f t="shared" si="460"/>
        <v>4.1.2.2</v>
      </c>
      <c r="E1119" s="291" t="s">
        <v>1358</v>
      </c>
      <c r="G1119" s="8"/>
      <c r="H1119" s="27" t="s">
        <v>253</v>
      </c>
      <c r="I1119" s="8"/>
      <c r="J1119" s="21"/>
      <c r="K1119" s="8"/>
      <c r="L1119" s="8"/>
      <c r="M1119" s="8"/>
      <c r="N1119" s="8"/>
      <c r="O1119" s="8"/>
      <c r="P1119" s="8"/>
      <c r="Q1119" s="8"/>
      <c r="R1119" s="8"/>
    </row>
    <row r="1120">
      <c r="A1120" s="258" t="str">
        <f>'рабочая форма матрица трассиров'!A579</f>
        <v>Превью товара с характеристиками </v>
      </c>
      <c r="C1120" s="20"/>
      <c r="D1120" s="36"/>
      <c r="E1120" s="291"/>
      <c r="G1120" s="8"/>
      <c r="H1120" s="8"/>
      <c r="I1120" s="8"/>
      <c r="J1120" s="21"/>
      <c r="K1120" s="8"/>
      <c r="L1120" s="8"/>
      <c r="M1120" s="8"/>
      <c r="N1120" s="8"/>
      <c r="O1120" s="8"/>
      <c r="P1120" s="8"/>
      <c r="Q1120" s="8"/>
      <c r="R1120" s="8"/>
    </row>
    <row r="1121">
      <c r="A1121" s="120" t="str">
        <f>'рабочая форма матрица трассиров'!D580</f>
        <v>Превью товара с характеристиками содержит: </v>
      </c>
      <c r="B1121" s="26" t="s">
        <v>1359</v>
      </c>
      <c r="C1121" s="18" t="s">
        <v>34</v>
      </c>
      <c r="D1121" s="36" t="str">
        <f>MID(B1121,3,12)</f>
        <v>4.1.3.1</v>
      </c>
      <c r="E1121" s="20" t="s">
        <v>1360</v>
      </c>
      <c r="G1121" s="8"/>
      <c r="H1121" s="27" t="s">
        <v>253</v>
      </c>
      <c r="I1121" s="8"/>
      <c r="J1121" s="21"/>
      <c r="K1121" s="8"/>
      <c r="L1121" s="8"/>
      <c r="M1121" s="8"/>
      <c r="N1121" s="8"/>
      <c r="O1121" s="8"/>
      <c r="P1121" s="8"/>
      <c r="Q1121" s="8"/>
      <c r="R1121" s="8"/>
    </row>
    <row r="1122">
      <c r="A1122" s="120" t="str">
        <f>'рабочая форма матрица трассиров'!D581</f>
        <v>- фото товара с описанием и характеристиками</v>
      </c>
      <c r="G1122" s="8"/>
      <c r="I1122" s="8"/>
      <c r="J1122" s="21"/>
      <c r="K1122" s="8"/>
      <c r="L1122" s="8"/>
      <c r="M1122" s="8"/>
      <c r="N1122" s="8"/>
      <c r="O1122" s="8"/>
      <c r="P1122" s="8"/>
      <c r="Q1122" s="8"/>
      <c r="R1122" s="8"/>
    </row>
    <row r="1123">
      <c r="A1123" s="120" t="str">
        <f>'рабочая форма матрица трассиров'!D582</f>
        <v>-кнопку "Купить" (если товар не в Корзине)</v>
      </c>
      <c r="G1123" s="8"/>
      <c r="I1123" s="8"/>
      <c r="J1123" s="21"/>
      <c r="K1123" s="8"/>
      <c r="L1123" s="8"/>
      <c r="M1123" s="8"/>
      <c r="N1123" s="8"/>
      <c r="O1123" s="8"/>
      <c r="P1123" s="8"/>
      <c r="Q1123" s="8"/>
      <c r="R1123" s="8"/>
    </row>
    <row r="1124">
      <c r="A1124" s="120" t="str">
        <f>'рабочая форма матрица трассиров'!D583</f>
        <v>-кнопку "В Корзине" (если товар в Корзине)</v>
      </c>
      <c r="G1124" s="8"/>
      <c r="I1124" s="8"/>
      <c r="J1124" s="21"/>
      <c r="K1124" s="8"/>
      <c r="L1124" s="8"/>
      <c r="M1124" s="8"/>
      <c r="N1124" s="8"/>
      <c r="O1124" s="8"/>
      <c r="P1124" s="8"/>
      <c r="Q1124" s="8"/>
      <c r="R1124" s="8"/>
    </row>
    <row r="1125">
      <c r="A1125" s="120" t="str">
        <f>'рабочая форма матрица трассиров'!D584</f>
        <v>- кнопку Закрыть</v>
      </c>
      <c r="G1125" s="8"/>
      <c r="I1125" s="8"/>
      <c r="J1125" s="21"/>
      <c r="K1125" s="8"/>
      <c r="L1125" s="8"/>
      <c r="M1125" s="8"/>
      <c r="N1125" s="8"/>
      <c r="O1125" s="8"/>
      <c r="P1125" s="8"/>
      <c r="Q1125" s="8"/>
      <c r="R1125" s="8"/>
    </row>
    <row r="1126">
      <c r="A1126" s="727" t="s">
        <v>1361</v>
      </c>
      <c r="B1126" s="4" t="s">
        <v>1362</v>
      </c>
      <c r="C1126" s="18" t="s">
        <v>34</v>
      </c>
      <c r="D1126" s="36" t="str">
        <f t="shared" ref="D1126:D1130" si="461">MID(B1126,3,12)</f>
        <v>4.1.3.2</v>
      </c>
      <c r="E1126" s="51" t="s">
        <v>1363</v>
      </c>
      <c r="G1126" s="8"/>
      <c r="H1126" s="27" t="s">
        <v>253</v>
      </c>
      <c r="I1126" s="8"/>
      <c r="J1126" s="21"/>
      <c r="K1126" s="8"/>
      <c r="L1126" s="8"/>
      <c r="M1126" s="8"/>
      <c r="N1126" s="8"/>
      <c r="O1126" s="8"/>
      <c r="P1126" s="8"/>
      <c r="Q1126" s="8"/>
      <c r="R1126" s="8"/>
    </row>
    <row r="1127">
      <c r="A1127" s="727" t="s">
        <v>1364</v>
      </c>
      <c r="B1127" s="4" t="s">
        <v>1365</v>
      </c>
      <c r="C1127" s="18" t="s">
        <v>34</v>
      </c>
      <c r="D1127" s="36" t="str">
        <f t="shared" si="461"/>
        <v>4.1.3.3</v>
      </c>
      <c r="E1127" s="51" t="s">
        <v>1366</v>
      </c>
      <c r="G1127" s="8"/>
      <c r="H1127" s="27" t="s">
        <v>253</v>
      </c>
      <c r="I1127" s="8"/>
      <c r="J1127" s="21"/>
      <c r="K1127" s="8"/>
      <c r="L1127" s="8"/>
      <c r="M1127" s="8"/>
      <c r="N1127" s="8"/>
      <c r="O1127" s="8"/>
      <c r="P1127" s="8"/>
      <c r="Q1127" s="8"/>
      <c r="R1127" s="8"/>
    </row>
    <row r="1128">
      <c r="A1128" s="120" t="str">
        <f>'рабочая форма матрица трассиров'!D587</f>
        <v>При нажатии на кнопку "В Корзине" откроется страница Корзина</v>
      </c>
      <c r="B1128" s="4" t="s">
        <v>1367</v>
      </c>
      <c r="C1128" s="18" t="s">
        <v>34</v>
      </c>
      <c r="D1128" s="36" t="str">
        <f t="shared" si="461"/>
        <v>4.1.3.4</v>
      </c>
      <c r="E1128" s="51" t="s">
        <v>1368</v>
      </c>
      <c r="G1128" s="8"/>
      <c r="H1128" s="27" t="s">
        <v>253</v>
      </c>
      <c r="I1128" s="8"/>
      <c r="J1128" s="21"/>
      <c r="K1128" s="8"/>
      <c r="L1128" s="8"/>
      <c r="M1128" s="8"/>
      <c r="N1128" s="8"/>
      <c r="O1128" s="8"/>
      <c r="P1128" s="8"/>
      <c r="Q1128" s="8"/>
      <c r="R1128" s="8"/>
    </row>
    <row r="1129">
      <c r="A1129" s="120" t="str">
        <f>'рабочая форма матрица трассиров'!D588</f>
        <v>При нажатии на кнопку Закрыть превью товара удаляется из сравнения</v>
      </c>
      <c r="B1129" s="4" t="s">
        <v>1369</v>
      </c>
      <c r="C1129" s="18" t="s">
        <v>34</v>
      </c>
      <c r="D1129" s="36" t="str">
        <f t="shared" si="461"/>
        <v>4.1.3.5</v>
      </c>
      <c r="E1129" s="51" t="s">
        <v>1370</v>
      </c>
      <c r="G1129" s="8"/>
      <c r="H1129" s="27" t="s">
        <v>253</v>
      </c>
      <c r="I1129" s="8"/>
      <c r="J1129" s="21"/>
      <c r="K1129" s="8"/>
      <c r="L1129" s="8"/>
      <c r="M1129" s="8"/>
      <c r="N1129" s="8"/>
      <c r="O1129" s="8"/>
      <c r="P1129" s="8"/>
      <c r="Q1129" s="8"/>
      <c r="R1129" s="8"/>
    </row>
    <row r="1130">
      <c r="A1130" s="120" t="str">
        <f>'рабочая форма матрица трассиров'!D589</f>
        <v>Кнопки "Купить"/ "В Корзине" при наведении курсора меняется с голубого на прозрачный ( с #0081ff на #fff)</v>
      </c>
      <c r="B1130" s="4" t="s">
        <v>1371</v>
      </c>
      <c r="C1130" s="18" t="s">
        <v>34</v>
      </c>
      <c r="D1130" s="26" t="str">
        <f t="shared" si="461"/>
        <v>4.1.3.6</v>
      </c>
      <c r="E1130" s="26" t="s">
        <v>1372</v>
      </c>
      <c r="G1130" s="8"/>
      <c r="H1130" s="27" t="s">
        <v>253</v>
      </c>
      <c r="I1130" s="8"/>
      <c r="J1130" s="21"/>
      <c r="K1130" s="8"/>
      <c r="L1130" s="8"/>
      <c r="M1130" s="8"/>
      <c r="N1130" s="8"/>
      <c r="O1130" s="8"/>
      <c r="P1130" s="8"/>
      <c r="Q1130" s="8"/>
      <c r="R1130" s="8"/>
    </row>
    <row r="1131">
      <c r="A1131" s="120" t="str">
        <f>'рабочая форма матрица трассиров'!D590</f>
        <v>При наведении курсора на кнопку "Купить"/"В корзине" цвет текста меняется с белого на голубой  ( с #fff на  #0081ff)</v>
      </c>
      <c r="B1131" s="4" t="s">
        <v>1373</v>
      </c>
      <c r="G1131" s="8"/>
      <c r="I1131" s="8"/>
      <c r="J1131" s="21"/>
      <c r="K1131" s="8"/>
      <c r="L1131" s="8"/>
      <c r="M1131" s="8"/>
      <c r="N1131" s="8"/>
      <c r="O1131" s="8"/>
      <c r="P1131" s="8"/>
      <c r="Q1131" s="8"/>
      <c r="R1131" s="8"/>
    </row>
    <row r="1132">
      <c r="A1132" s="258" t="str">
        <f>'рабочая форма матрица трассиров'!A591</f>
        <v>Дропдаун "Основное"</v>
      </c>
      <c r="C1132" s="20"/>
      <c r="D1132" s="4"/>
      <c r="E1132" s="20"/>
      <c r="G1132" s="8"/>
      <c r="H1132" s="8"/>
      <c r="I1132" s="8"/>
      <c r="J1132" s="21"/>
      <c r="K1132" s="8"/>
      <c r="L1132" s="8"/>
      <c r="M1132" s="8"/>
      <c r="N1132" s="8"/>
      <c r="O1132" s="8"/>
      <c r="P1132" s="8"/>
      <c r="Q1132" s="8"/>
      <c r="R1132" s="8"/>
    </row>
    <row r="1133">
      <c r="A1133" s="120" t="str">
        <f>'рабочая форма матрица трассиров'!D592</f>
        <v>Дропдаун "Основное" содержит параметры:
-цвет
-память
-передача данных</v>
      </c>
      <c r="B1133" s="26" t="s">
        <v>1374</v>
      </c>
      <c r="C1133" s="18" t="s">
        <v>34</v>
      </c>
      <c r="D1133" s="36" t="str">
        <f t="shared" ref="D1133:D1134" si="462">MID(B1133,3,12)</f>
        <v>4.1.5.1</v>
      </c>
      <c r="E1133" s="20" t="s">
        <v>1375</v>
      </c>
      <c r="G1133" s="8"/>
      <c r="H1133" s="27" t="s">
        <v>253</v>
      </c>
      <c r="I1133" s="8"/>
      <c r="J1133" s="21"/>
      <c r="K1133" s="8"/>
      <c r="L1133" s="8"/>
      <c r="M1133" s="8"/>
      <c r="N1133" s="8"/>
      <c r="O1133" s="8"/>
      <c r="P1133" s="8"/>
      <c r="Q1133" s="8"/>
      <c r="R1133" s="8"/>
    </row>
    <row r="1134">
      <c r="A1134" s="120" t="str">
        <f>'рабочая форма матрица трассиров'!D593</f>
        <v>Дропдаун "Основное" содержит стрелку</v>
      </c>
      <c r="B1134" s="4" t="s">
        <v>1376</v>
      </c>
      <c r="C1134" s="18" t="s">
        <v>34</v>
      </c>
      <c r="D1134" s="20" t="str">
        <f t="shared" si="462"/>
        <v>4.1.5.2</v>
      </c>
      <c r="E1134" s="20" t="s">
        <v>1377</v>
      </c>
      <c r="F1134" s="56" t="str">
        <f t="shared" ref="F1134:F1136" si="463">F148</f>
        <v/>
      </c>
      <c r="G1134" s="8"/>
      <c r="H1134" s="27" t="s">
        <v>253</v>
      </c>
      <c r="I1134" s="8"/>
      <c r="J1134" s="21"/>
      <c r="K1134" s="8"/>
      <c r="L1134" s="8"/>
      <c r="M1134" s="8"/>
      <c r="N1134" s="8"/>
      <c r="O1134" s="8"/>
      <c r="P1134" s="8"/>
      <c r="Q1134" s="8"/>
      <c r="R1134" s="8"/>
    </row>
    <row r="1135">
      <c r="A1135" s="120" t="str">
        <f>'рабочая форма матрица трассиров'!D594</f>
        <v>При нажатии на дропдаун "Основное" список параметров разворачивается, стрелка меняет свое направление </v>
      </c>
      <c r="B1135" s="4" t="s">
        <v>1378</v>
      </c>
      <c r="E1135" s="20" t="s">
        <v>1379</v>
      </c>
      <c r="F1135" s="56" t="str">
        <f t="shared" si="463"/>
        <v/>
      </c>
      <c r="G1135" s="8"/>
      <c r="I1135" s="8"/>
      <c r="J1135" s="21"/>
      <c r="K1135" s="8"/>
      <c r="L1135" s="8"/>
      <c r="M1135" s="8"/>
      <c r="N1135" s="8"/>
      <c r="O1135" s="8"/>
      <c r="P1135" s="8"/>
      <c r="Q1135" s="8"/>
      <c r="R1135" s="8"/>
    </row>
    <row r="1136">
      <c r="A1136" s="120" t="str">
        <f>'рабочая форма матрица трассиров'!D595</f>
        <v>При повторном нажатии на дропдаун "Основное" список параметров скрывается, стрелка снова меняет свое направление</v>
      </c>
      <c r="B1136" s="4" t="s">
        <v>1380</v>
      </c>
      <c r="E1136" s="20" t="s">
        <v>1381</v>
      </c>
      <c r="F1136" s="56" t="str">
        <f t="shared" si="463"/>
        <v/>
      </c>
      <c r="G1136" s="8"/>
      <c r="I1136" s="8"/>
      <c r="J1136" s="21"/>
      <c r="K1136" s="8"/>
      <c r="L1136" s="8"/>
      <c r="M1136" s="8"/>
      <c r="N1136" s="8"/>
      <c r="O1136" s="8"/>
      <c r="P1136" s="8"/>
      <c r="Q1136" s="8"/>
      <c r="R1136" s="8"/>
    </row>
    <row r="1137">
      <c r="A1137" s="258" t="str">
        <f>'рабочая форма матрица трассиров'!A596</f>
        <v>Дропдаун "Характеристики"</v>
      </c>
      <c r="C1137" s="20"/>
      <c r="D1137" s="4"/>
      <c r="E1137" s="4"/>
      <c r="G1137" s="8"/>
      <c r="H1137" s="8"/>
      <c r="I1137" s="8"/>
      <c r="J1137" s="21"/>
      <c r="K1137" s="8"/>
      <c r="L1137" s="8"/>
      <c r="M1137" s="8"/>
      <c r="N1137" s="8"/>
      <c r="O1137" s="8"/>
      <c r="P1137" s="8"/>
      <c r="Q1137" s="8"/>
      <c r="R1137" s="8"/>
    </row>
    <row r="1138">
      <c r="A1138" s="120" t="str">
        <f>'рабочая форма матрица трассиров'!D597</f>
        <v>Дропдаун "Характеристики" содержит часть параметров, которые находятся в Карточке товара во вкладке "Характеристики". Конкретные параметры прописаны в коде компонента.</v>
      </c>
      <c r="B1138" s="38" t="s">
        <v>1382</v>
      </c>
      <c r="C1138" s="18" t="s">
        <v>34</v>
      </c>
      <c r="D1138" s="4" t="s">
        <v>1383</v>
      </c>
      <c r="E1138" s="26" t="s">
        <v>1384</v>
      </c>
      <c r="F1138" s="56" t="str">
        <f t="shared" ref="F1138:F1157" si="464">F151</f>
        <v/>
      </c>
      <c r="G1138" s="8"/>
      <c r="H1138" s="27" t="s">
        <v>253</v>
      </c>
      <c r="I1138" s="8"/>
      <c r="J1138" s="21"/>
      <c r="K1138" s="8"/>
      <c r="L1138" s="8"/>
      <c r="M1138" s="8"/>
      <c r="N1138" s="8"/>
      <c r="O1138" s="8"/>
      <c r="P1138" s="8"/>
      <c r="Q1138" s="8"/>
      <c r="R1138" s="8"/>
    </row>
    <row r="1139">
      <c r="A1139" s="120" t="str">
        <f>'рабочая форма матрица трассиров'!D598</f>
        <v>Дропдаун "Характеристики" содержит стрелку</v>
      </c>
      <c r="B1139" s="4" t="s">
        <v>1385</v>
      </c>
      <c r="C1139" s="18" t="s">
        <v>34</v>
      </c>
      <c r="D1139" s="20" t="str">
        <f>MID(B1139,3,12)</f>
        <v>4.1.6.1</v>
      </c>
      <c r="E1139" s="20" t="s">
        <v>1386</v>
      </c>
      <c r="F1139" s="56" t="str">
        <f t="shared" si="464"/>
        <v/>
      </c>
      <c r="G1139" s="8"/>
      <c r="H1139" s="27" t="s">
        <v>253</v>
      </c>
      <c r="I1139" s="8"/>
      <c r="J1139" s="21"/>
      <c r="K1139" s="8"/>
      <c r="L1139" s="8"/>
      <c r="M1139" s="8"/>
      <c r="N1139" s="8"/>
      <c r="O1139" s="8"/>
      <c r="P1139" s="8"/>
      <c r="Q1139" s="8"/>
      <c r="R1139" s="8"/>
    </row>
    <row r="1140">
      <c r="A1140" s="120" t="str">
        <f>'рабочая форма матрица трассиров'!D599</f>
        <v>При нажатии на дропдаун "Характеристики" список параметров разворачивается, стрелка меняет свое направление </v>
      </c>
      <c r="B1140" s="4" t="s">
        <v>1387</v>
      </c>
      <c r="E1140" s="20" t="s">
        <v>1379</v>
      </c>
      <c r="F1140" s="56" t="str">
        <f t="shared" si="464"/>
        <v/>
      </c>
      <c r="G1140" s="8"/>
      <c r="H1140" s="27" t="s">
        <v>253</v>
      </c>
      <c r="I1140" s="8"/>
      <c r="J1140" s="21"/>
      <c r="K1140" s="8"/>
      <c r="L1140" s="8"/>
      <c r="M1140" s="8"/>
      <c r="N1140" s="8"/>
      <c r="O1140" s="8"/>
      <c r="P1140" s="8"/>
      <c r="Q1140" s="8"/>
      <c r="R1140" s="8"/>
    </row>
    <row r="1141">
      <c r="A1141" s="120" t="str">
        <f>'рабочая форма матрица трассиров'!D600</f>
        <v>При повторном нажатии на дропдаун "Характеристики" список параметров скрывается, стрелка снова меняет свое направление</v>
      </c>
      <c r="B1141" s="4" t="s">
        <v>1388</v>
      </c>
      <c r="E1141" s="20" t="s">
        <v>1381</v>
      </c>
      <c r="F1141" s="56" t="str">
        <f t="shared" si="464"/>
        <v/>
      </c>
      <c r="G1141" s="8"/>
      <c r="H1141" s="27" t="s">
        <v>253</v>
      </c>
      <c r="I1141" s="8"/>
      <c r="J1141" s="21"/>
      <c r="K1141" s="8"/>
      <c r="L1141" s="8"/>
      <c r="M1141" s="8"/>
      <c r="N1141" s="8"/>
      <c r="O1141" s="8"/>
      <c r="P1141" s="8"/>
      <c r="Q1141" s="8"/>
      <c r="R1141" s="8"/>
    </row>
    <row r="1142">
      <c r="A1142" s="772" t="str">
        <f>'рабочая форма матрица трассиров'!A601</f>
        <v>Блок "iSpot"</v>
      </c>
      <c r="C1142" s="20"/>
      <c r="D1142" s="4"/>
      <c r="E1142" s="4"/>
      <c r="F1142" s="56" t="str">
        <f t="shared" si="464"/>
        <v/>
      </c>
      <c r="G1142" s="8"/>
      <c r="H1142" s="8"/>
      <c r="I1142" s="8"/>
      <c r="J1142" s="21"/>
      <c r="K1142" s="8"/>
      <c r="L1142" s="8"/>
      <c r="M1142" s="8"/>
      <c r="N1142" s="8"/>
      <c r="O1142" s="8"/>
      <c r="P1142" s="8"/>
      <c r="Q1142" s="8"/>
      <c r="R1142" s="8"/>
    </row>
    <row r="1143">
      <c r="A1143" s="727" t="s">
        <v>1271</v>
      </c>
      <c r="B1143" s="4" t="s">
        <v>1389</v>
      </c>
      <c r="C1143" s="20"/>
      <c r="D1143" s="282"/>
      <c r="E1143" s="4" t="s">
        <v>1273</v>
      </c>
      <c r="F1143" s="56" t="str">
        <f t="shared" si="464"/>
        <v/>
      </c>
      <c r="G1143" s="8"/>
      <c r="H1143" s="8"/>
      <c r="I1143" s="8"/>
      <c r="J1143" s="21"/>
      <c r="K1143" s="8"/>
      <c r="L1143" s="8"/>
      <c r="M1143" s="8"/>
      <c r="N1143" s="8"/>
      <c r="O1143" s="8"/>
      <c r="P1143" s="8"/>
      <c r="Q1143" s="8"/>
      <c r="R1143" s="8"/>
    </row>
    <row r="1144">
      <c r="A1144" s="120" t="str">
        <f t="shared" ref="A1144:B1144" si="465">A70</f>
        <v>Блок должен содержать:
- кнопку "iSpot"
- ссылка tel
- ссылка mailto
- ссылку WhatsApp с иконкой мессенджера
- ссылку Telegram с иконкой мессенджера</v>
      </c>
      <c r="B1144" s="20" t="str">
        <f t="shared" si="465"/>
        <v>ID1.2.5.1</v>
      </c>
      <c r="C1144" s="20"/>
      <c r="D1144" s="20"/>
      <c r="E1144" s="20" t="str">
        <f t="shared" ref="E1144:E1149" si="466">E70</f>
        <v>Содержание блока iSpot</v>
      </c>
      <c r="F1144" s="56" t="str">
        <f t="shared" si="464"/>
        <v/>
      </c>
      <c r="G1144" s="8"/>
      <c r="I1144" s="8"/>
      <c r="J1144" s="21"/>
      <c r="K1144" s="8"/>
      <c r="L1144" s="8"/>
      <c r="M1144" s="8"/>
      <c r="N1144" s="8"/>
      <c r="O1144" s="8"/>
      <c r="P1144" s="8"/>
      <c r="Q1144" s="8"/>
      <c r="R1144" s="8"/>
    </row>
    <row r="1145">
      <c r="A1145" s="53"/>
      <c r="C1145" s="18" t="s">
        <v>34</v>
      </c>
      <c r="D1145" s="282" t="s">
        <v>1390</v>
      </c>
      <c r="E1145" s="51" t="str">
        <f t="shared" si="466"/>
        <v>Наличие ссылки tel, mailto, WhatsApp, Telegram при локации отличной от Санкт-Петербурга</v>
      </c>
      <c r="F1145" s="56" t="str">
        <f t="shared" si="464"/>
        <v/>
      </c>
      <c r="G1145" s="8"/>
      <c r="H1145" s="27" t="s">
        <v>253</v>
      </c>
      <c r="I1145" s="8"/>
      <c r="J1145" s="21"/>
      <c r="K1145" s="8"/>
      <c r="L1145" s="8"/>
      <c r="M1145" s="8"/>
      <c r="N1145" s="8"/>
      <c r="O1145" s="8"/>
      <c r="P1145" s="8"/>
      <c r="Q1145" s="8"/>
      <c r="R1145" s="8"/>
    </row>
    <row r="1146" ht="33.75" customHeight="1">
      <c r="A1146" s="53"/>
      <c r="C1146" s="18" t="s">
        <v>34</v>
      </c>
      <c r="D1146" s="282" t="s">
        <v>1391</v>
      </c>
      <c r="E1146" s="20" t="str">
        <f t="shared" si="466"/>
        <v>При локации Санкт-Петербурга блок не содержит ссылку tel, mailto,  WhatsApp, Telegram</v>
      </c>
      <c r="F1146" s="56" t="str">
        <f t="shared" si="464"/>
        <v/>
      </c>
      <c r="G1146" s="8"/>
      <c r="H1146" s="27" t="s">
        <v>253</v>
      </c>
      <c r="I1146" s="8"/>
      <c r="J1146" s="21"/>
      <c r="K1146" s="8"/>
      <c r="L1146" s="8"/>
      <c r="M1146" s="8"/>
      <c r="N1146" s="8"/>
      <c r="O1146" s="8"/>
      <c r="P1146" s="8"/>
      <c r="Q1146" s="8"/>
      <c r="R1146" s="8"/>
    </row>
    <row r="1147">
      <c r="A1147" s="120" t="str">
        <f t="shared" ref="A1147:A1148" si="467">A73</f>
        <v>При нажатии на кнопку iSpot должен произойти переход вверх страницы</v>
      </c>
      <c r="B1147" s="140" t="s">
        <v>123</v>
      </c>
      <c r="C1147" s="18" t="s">
        <v>34</v>
      </c>
      <c r="D1147" s="282" t="s">
        <v>1392</v>
      </c>
      <c r="E1147" s="51" t="str">
        <f t="shared" si="466"/>
        <v>Переход вверх страницы при нажатии на кнопку iSpot</v>
      </c>
      <c r="F1147" s="56" t="str">
        <f t="shared" si="464"/>
        <v/>
      </c>
      <c r="G1147" s="8"/>
      <c r="H1147" s="27" t="s">
        <v>253</v>
      </c>
      <c r="I1147" s="8"/>
      <c r="J1147" s="21"/>
      <c r="K1147" s="8"/>
      <c r="L1147" s="8"/>
      <c r="M1147" s="8"/>
      <c r="N1147" s="8"/>
      <c r="O1147" s="8"/>
      <c r="P1147" s="8"/>
      <c r="Q1147" s="8"/>
      <c r="R1147" s="8"/>
    </row>
    <row r="1148">
      <c r="A1148" s="120" t="str">
        <f t="shared" si="467"/>
        <v>При нажатии на ссылку tel должен прозойти переход на связанное приложение</v>
      </c>
      <c r="B1148" s="4" t="str">
        <f t="shared" ref="B1148:B1149" si="468">B74</f>
        <v>ID1.2.5.4</v>
      </c>
      <c r="C1148" s="18" t="s">
        <v>34</v>
      </c>
      <c r="D1148" s="282" t="s">
        <v>1393</v>
      </c>
      <c r="E1148" s="51" t="str">
        <f t="shared" si="466"/>
        <v>Перенаправление на связанное приложение при нажатии на ссылку tel</v>
      </c>
      <c r="F1148" s="56" t="str">
        <f t="shared" si="464"/>
        <v/>
      </c>
      <c r="G1148" s="8"/>
      <c r="H1148" s="27" t="s">
        <v>253</v>
      </c>
      <c r="I1148" s="8"/>
      <c r="J1148" s="21"/>
      <c r="K1148" s="8"/>
      <c r="L1148" s="8"/>
      <c r="M1148" s="8"/>
      <c r="N1148" s="8"/>
      <c r="O1148" s="8"/>
      <c r="P1148" s="8"/>
      <c r="Q1148" s="8"/>
      <c r="R1148" s="8"/>
    </row>
    <row r="1149">
      <c r="A1149" s="727" t="s">
        <v>129</v>
      </c>
      <c r="B1149" s="4" t="str">
        <f t="shared" si="468"/>
        <v>ID1.2.5.5</v>
      </c>
      <c r="C1149" s="18" t="s">
        <v>34</v>
      </c>
      <c r="D1149" s="107" t="s">
        <v>1394</v>
      </c>
      <c r="E1149" s="20" t="str">
        <f t="shared" si="466"/>
        <v>Блок содержит ссылку mailto, по которой идет переход в учетную запись почты </v>
      </c>
      <c r="F1149" s="56" t="str">
        <f t="shared" si="464"/>
        <v/>
      </c>
      <c r="G1149" s="8"/>
      <c r="H1149" s="27" t="s">
        <v>253</v>
      </c>
      <c r="I1149" s="8"/>
      <c r="J1149" s="21"/>
      <c r="K1149" s="8"/>
      <c r="L1149" s="8"/>
      <c r="M1149" s="8"/>
      <c r="N1149" s="8"/>
      <c r="O1149" s="8"/>
      <c r="P1149" s="8"/>
      <c r="Q1149" s="8"/>
      <c r="R1149" s="8"/>
    </row>
    <row r="1150">
      <c r="A1150" s="120" t="str">
        <f t="shared" ref="A1150:A1154" si="469">A76</f>
        <v>При нажатии на ссылку mailto должен произойти переход в учетную запись почты</v>
      </c>
      <c r="B1150" s="140" t="s">
        <v>133</v>
      </c>
      <c r="F1150" s="56" t="str">
        <f t="shared" si="464"/>
        <v/>
      </c>
      <c r="G1150" s="8"/>
      <c r="I1150" s="8"/>
      <c r="J1150" s="21"/>
      <c r="K1150" s="8"/>
      <c r="L1150" s="8"/>
      <c r="M1150" s="8"/>
      <c r="N1150" s="8"/>
      <c r="O1150" s="8"/>
      <c r="P1150" s="8"/>
      <c r="Q1150" s="8"/>
      <c r="R1150" s="8"/>
    </row>
    <row r="1151">
      <c r="A1151" s="120" t="str">
        <f t="shared" si="469"/>
        <v>Должен содержать ссылку WhatsApp с иконкой мессенджера</v>
      </c>
      <c r="B1151" s="4" t="str">
        <f>B77</f>
        <v>ID1.2.5.7</v>
      </c>
      <c r="C1151" s="18" t="s">
        <v>34</v>
      </c>
      <c r="D1151" s="107" t="s">
        <v>1395</v>
      </c>
      <c r="E1151" s="20" t="str">
        <f>E77</f>
        <v>Блок содержит ссылку WhatsApp, которая переводит в приложение WhatsApp</v>
      </c>
      <c r="F1151" s="56" t="str">
        <f t="shared" si="464"/>
        <v/>
      </c>
      <c r="G1151" s="8"/>
      <c r="H1151" s="27" t="s">
        <v>253</v>
      </c>
      <c r="I1151" s="8"/>
      <c r="J1151" s="21"/>
      <c r="K1151" s="8"/>
      <c r="L1151" s="8"/>
      <c r="M1151" s="8"/>
      <c r="N1151" s="8"/>
      <c r="O1151" s="8"/>
      <c r="P1151" s="8"/>
      <c r="Q1151" s="8"/>
      <c r="R1151" s="8"/>
    </row>
    <row r="1152">
      <c r="A1152" s="120" t="str">
        <f t="shared" si="469"/>
        <v>При нажатии на ссылку WhatsApp  должен произойти переход в приложение WhatsApp </v>
      </c>
      <c r="B1152" s="140" t="s">
        <v>137</v>
      </c>
      <c r="F1152" s="56" t="str">
        <f t="shared" si="464"/>
        <v/>
      </c>
      <c r="G1152" s="8"/>
      <c r="I1152" s="8"/>
      <c r="J1152" s="21"/>
      <c r="K1152" s="8"/>
      <c r="L1152" s="8"/>
      <c r="M1152" s="8"/>
      <c r="N1152" s="8"/>
      <c r="O1152" s="8"/>
      <c r="P1152" s="8"/>
      <c r="Q1152" s="8"/>
      <c r="R1152" s="8"/>
    </row>
    <row r="1153">
      <c r="A1153" s="120" t="str">
        <f t="shared" si="469"/>
        <v>Должен содержать ссылку Telegram с иконкой мессенджера</v>
      </c>
      <c r="B1153" s="4" t="str">
        <f t="shared" ref="B1153:B1154" si="470">B79</f>
        <v>ID1.2.5.9</v>
      </c>
      <c r="C1153" s="18" t="s">
        <v>34</v>
      </c>
      <c r="D1153" s="107" t="s">
        <v>1396</v>
      </c>
      <c r="E1153" s="20" t="str">
        <f>E79</f>
        <v>Блок содержит ссылку Telegram, которая переводит в приложение Telegram</v>
      </c>
      <c r="F1153" s="56" t="str">
        <f t="shared" si="464"/>
        <v/>
      </c>
      <c r="G1153" s="8"/>
      <c r="H1153" s="27" t="s">
        <v>253</v>
      </c>
      <c r="I1153" s="8"/>
      <c r="J1153" s="21"/>
      <c r="K1153" s="8"/>
      <c r="L1153" s="8"/>
      <c r="M1153" s="8"/>
      <c r="N1153" s="8"/>
      <c r="O1153" s="8"/>
      <c r="P1153" s="8"/>
      <c r="Q1153" s="8"/>
      <c r="R1153" s="8"/>
    </row>
    <row r="1154">
      <c r="A1154" s="120" t="str">
        <f t="shared" si="469"/>
        <v>При нажатии на ссылку Telegram  должен произойти переход в приложение Telegram </v>
      </c>
      <c r="B1154" s="4" t="str">
        <f t="shared" si="470"/>
        <v>ID1.2.5.10</v>
      </c>
      <c r="F1154" s="56" t="str">
        <f t="shared" si="464"/>
        <v/>
      </c>
      <c r="G1154" s="8"/>
      <c r="I1154" s="8"/>
      <c r="J1154" s="21"/>
      <c r="K1154" s="8"/>
      <c r="L1154" s="8"/>
      <c r="M1154" s="8"/>
      <c r="N1154" s="8"/>
      <c r="O1154" s="8"/>
      <c r="P1154" s="8"/>
      <c r="Q1154" s="8"/>
      <c r="R1154" s="8"/>
    </row>
    <row r="1155">
      <c r="A1155" s="258" t="str">
        <f>'рабочая форма матрица трассиров'!A603</f>
        <v>Блок "Нужна помощь"</v>
      </c>
      <c r="B1155" s="56"/>
      <c r="C1155" s="20"/>
      <c r="D1155" s="4"/>
      <c r="E1155" s="4"/>
      <c r="F1155" s="56" t="str">
        <f t="shared" si="464"/>
        <v/>
      </c>
      <c r="G1155" s="8"/>
      <c r="H1155" s="8"/>
      <c r="I1155" s="8"/>
      <c r="J1155" s="21"/>
      <c r="K1155" s="8"/>
      <c r="L1155" s="8"/>
      <c r="M1155" s="8"/>
      <c r="N1155" s="8"/>
      <c r="O1155" s="8"/>
      <c r="P1155" s="8"/>
      <c r="Q1155" s="8"/>
      <c r="R1155" s="8"/>
    </row>
    <row r="1156">
      <c r="A1156" s="727" t="s">
        <v>282</v>
      </c>
      <c r="B1156" s="4" t="s">
        <v>1397</v>
      </c>
      <c r="C1156" s="20"/>
      <c r="D1156" s="282"/>
      <c r="E1156" s="4" t="s">
        <v>327</v>
      </c>
      <c r="F1156" s="56" t="str">
        <f t="shared" si="464"/>
        <v/>
      </c>
      <c r="G1156" s="8"/>
      <c r="H1156" s="8"/>
      <c r="I1156" s="8"/>
      <c r="J1156" s="21"/>
      <c r="K1156" s="8"/>
      <c r="L1156" s="8"/>
      <c r="M1156" s="8"/>
      <c r="N1156" s="8"/>
      <c r="O1156" s="8"/>
      <c r="P1156" s="8"/>
      <c r="Q1156" s="8"/>
      <c r="R1156" s="8"/>
    </row>
    <row r="1157">
      <c r="A1157" s="120" t="str">
        <f t="shared" ref="A1157:B1157" si="471">A82</f>
        <v>Блок "Нужна помощь" содержит:
- ссылка tel
- ссылка mailto
- ссылку WhatsApp с иконкой мессенджера
- ссылку WhatsApp с иконкой мессенджера"</v>
      </c>
      <c r="B1157" s="51" t="str">
        <f t="shared" si="471"/>
        <v>ID1.2.6.1</v>
      </c>
      <c r="C1157" s="18" t="s">
        <v>34</v>
      </c>
      <c r="D1157" s="107" t="s">
        <v>1398</v>
      </c>
      <c r="E1157" s="20" t="str">
        <f t="shared" ref="E1157:E1159" si="473">E82</f>
        <v>Содержание блока Нужна помощь</v>
      </c>
      <c r="F1157" s="56" t="str">
        <f t="shared" si="464"/>
        <v/>
      </c>
      <c r="G1157" s="8"/>
      <c r="H1157" s="27" t="s">
        <v>253</v>
      </c>
      <c r="I1157" s="8"/>
      <c r="J1157" s="21"/>
      <c r="K1157" s="8"/>
      <c r="L1157" s="8"/>
      <c r="M1157" s="8"/>
      <c r="N1157" s="8"/>
      <c r="O1157" s="8"/>
      <c r="P1157" s="8"/>
      <c r="Q1157" s="8"/>
      <c r="R1157" s="8"/>
    </row>
    <row r="1158">
      <c r="A1158" s="120" t="str">
        <f t="shared" ref="A1158:B1158" si="472">A83</f>
        <v>При нажатии на ссылку tel должен произойти переход на связанное приложение</v>
      </c>
      <c r="B1158" s="51" t="str">
        <f t="shared" si="472"/>
        <v>ID1.2.6.2</v>
      </c>
      <c r="C1158" s="18" t="s">
        <v>34</v>
      </c>
      <c r="D1158" s="282" t="s">
        <v>1399</v>
      </c>
      <c r="E1158" s="20" t="str">
        <f t="shared" si="473"/>
        <v>Идет перенаправление на связанное приложение при нажатии на ссылку tel</v>
      </c>
      <c r="G1158" s="8"/>
      <c r="H1158" s="27" t="s">
        <v>253</v>
      </c>
      <c r="I1158" s="8"/>
      <c r="J1158" s="21"/>
      <c r="K1158" s="8"/>
      <c r="L1158" s="8"/>
      <c r="M1158" s="8"/>
      <c r="N1158" s="8"/>
      <c r="O1158" s="8"/>
      <c r="P1158" s="8"/>
      <c r="Q1158" s="8"/>
      <c r="R1158" s="8"/>
    </row>
    <row r="1159">
      <c r="A1159" s="727" t="s">
        <v>129</v>
      </c>
      <c r="B1159" s="51" t="str">
        <f>B84</f>
        <v>ID1.2.6.3</v>
      </c>
      <c r="C1159" s="18" t="s">
        <v>34</v>
      </c>
      <c r="D1159" s="107" t="s">
        <v>1400</v>
      </c>
      <c r="E1159" s="20" t="str">
        <f t="shared" si="473"/>
        <v>Блок содержит ссылку mailto, по которой идет переход в учетную запись почты </v>
      </c>
      <c r="G1159" s="8"/>
      <c r="H1159" s="27" t="s">
        <v>253</v>
      </c>
      <c r="I1159" s="8"/>
      <c r="J1159" s="21"/>
      <c r="K1159" s="8"/>
      <c r="L1159" s="8"/>
      <c r="M1159" s="8"/>
      <c r="N1159" s="8"/>
      <c r="O1159" s="8"/>
      <c r="P1159" s="8"/>
      <c r="Q1159" s="8"/>
      <c r="R1159" s="8"/>
    </row>
    <row r="1160">
      <c r="A1160" s="120" t="str">
        <f t="shared" ref="A1160:B1160" si="474">A85</f>
        <v>При нажатии на ссылку mailto должен произойти переход в учетную запись почты</v>
      </c>
      <c r="B1160" s="51" t="str">
        <f t="shared" si="474"/>
        <v>ID1.2.6.4</v>
      </c>
      <c r="G1160" s="8"/>
      <c r="J1160" s="21"/>
      <c r="K1160" s="8"/>
      <c r="L1160" s="8"/>
      <c r="M1160" s="8"/>
      <c r="N1160" s="8"/>
      <c r="O1160" s="8"/>
      <c r="P1160" s="8"/>
      <c r="Q1160" s="8"/>
      <c r="R1160" s="8"/>
    </row>
    <row r="1161">
      <c r="A1161" s="120" t="str">
        <f t="shared" ref="A1161:B1161" si="475">A86</f>
        <v>Должен содержать ссылку WhatsApp с иконкой мессенджера</v>
      </c>
      <c r="B1161" s="51" t="str">
        <f t="shared" si="475"/>
        <v>ID1.2.6.5</v>
      </c>
      <c r="C1161" s="18" t="s">
        <v>34</v>
      </c>
      <c r="D1161" s="107" t="s">
        <v>1401</v>
      </c>
      <c r="E1161" s="20" t="str">
        <f>E86</f>
        <v>Блок содержит ссылку WhatsApp, которая переводит в приложение WhatsApp</v>
      </c>
      <c r="G1161" s="8"/>
      <c r="H1161" s="27" t="s">
        <v>253</v>
      </c>
      <c r="I1161" s="8"/>
      <c r="J1161" s="21"/>
      <c r="K1161" s="8"/>
      <c r="L1161" s="8"/>
      <c r="M1161" s="8"/>
      <c r="N1161" s="8"/>
      <c r="O1161" s="8"/>
      <c r="P1161" s="8"/>
      <c r="Q1161" s="8"/>
      <c r="R1161" s="8"/>
    </row>
    <row r="1162">
      <c r="A1162" s="120" t="str">
        <f t="shared" ref="A1162:B1162" si="476">A87</f>
        <v>При нажатии на ссылку WhatsApp  должен произойти переход в приложение WhatsApp </v>
      </c>
      <c r="B1162" s="51" t="str">
        <f t="shared" si="476"/>
        <v>ID1.2.6.6</v>
      </c>
      <c r="G1162" s="8"/>
      <c r="J1162" s="21"/>
      <c r="K1162" s="8"/>
      <c r="L1162" s="8"/>
      <c r="M1162" s="8"/>
      <c r="N1162" s="8"/>
      <c r="O1162" s="8"/>
      <c r="P1162" s="8"/>
      <c r="Q1162" s="8"/>
      <c r="R1162" s="8"/>
    </row>
    <row r="1163">
      <c r="A1163" s="120" t="str">
        <f t="shared" ref="A1163:B1163" si="477">A88</f>
        <v>Должен содержать ссылку Telegram с иконкой мессенджера</v>
      </c>
      <c r="B1163" s="51" t="str">
        <f t="shared" si="477"/>
        <v>ID1.2.6.7</v>
      </c>
      <c r="C1163" s="18" t="s">
        <v>34</v>
      </c>
      <c r="D1163" s="107" t="s">
        <v>1402</v>
      </c>
      <c r="E1163" s="20" t="str">
        <f>E88</f>
        <v>Блок содержит ссылку Telegram, которая переводит в приложение Telegram</v>
      </c>
      <c r="G1163" s="8"/>
      <c r="H1163" s="27" t="s">
        <v>253</v>
      </c>
      <c r="I1163" s="8"/>
      <c r="J1163" s="21"/>
      <c r="K1163" s="8"/>
      <c r="L1163" s="8"/>
      <c r="M1163" s="8"/>
      <c r="N1163" s="8"/>
      <c r="O1163" s="8"/>
      <c r="P1163" s="8"/>
      <c r="Q1163" s="8"/>
      <c r="R1163" s="8"/>
    </row>
    <row r="1164">
      <c r="A1164" s="120" t="str">
        <f t="shared" ref="A1164:B1164" si="478">A89</f>
        <v>При нажатии на ссылку Telegram   должен произойти переход в приложение Telegram </v>
      </c>
      <c r="B1164" s="51" t="str">
        <f t="shared" si="478"/>
        <v>ID1.2.6.8</v>
      </c>
      <c r="G1164" s="8"/>
      <c r="I1164" s="8"/>
      <c r="J1164" s="21"/>
      <c r="K1164" s="8"/>
      <c r="L1164" s="8"/>
      <c r="M1164" s="8"/>
      <c r="N1164" s="8"/>
      <c r="O1164" s="8"/>
      <c r="P1164" s="8"/>
      <c r="Q1164" s="8"/>
      <c r="R1164" s="8"/>
    </row>
    <row r="1165">
      <c r="A1165" s="258" t="str">
        <f>'рабочая форма матрица трассиров'!A605</f>
        <v>Блок "Подпишитесь на рассылку"</v>
      </c>
      <c r="B1165" s="56"/>
      <c r="C1165" s="20"/>
      <c r="D1165" s="4"/>
      <c r="E1165" s="4"/>
      <c r="G1165" s="8"/>
      <c r="I1165" s="8"/>
      <c r="J1165" s="21"/>
      <c r="K1165" s="8"/>
      <c r="L1165" s="8"/>
      <c r="M1165" s="8"/>
      <c r="N1165" s="8"/>
      <c r="O1165" s="8"/>
      <c r="P1165" s="8"/>
      <c r="Q1165" s="8"/>
      <c r="R1165" s="8"/>
    </row>
    <row r="1166">
      <c r="A1166" s="88" t="s">
        <v>288</v>
      </c>
      <c r="B1166" s="4" t="s">
        <v>1403</v>
      </c>
      <c r="C1166" s="20"/>
      <c r="D1166" s="282"/>
      <c r="E1166" s="4" t="s">
        <v>289</v>
      </c>
      <c r="G1166" s="8"/>
      <c r="H1166" s="8"/>
      <c r="I1166" s="8"/>
      <c r="J1166" s="21"/>
      <c r="K1166" s="8"/>
      <c r="L1166" s="8"/>
      <c r="M1166" s="8"/>
      <c r="N1166" s="8"/>
      <c r="O1166" s="8"/>
      <c r="P1166" s="8"/>
      <c r="Q1166" s="8"/>
      <c r="R1166" s="8"/>
    </row>
    <row r="1167">
      <c r="A1167" s="90" t="str">
        <f t="shared" ref="A1167:B1167" si="479">A91</f>
        <v>Должен содержать:
1.текстовое поле ввода Email 
2. кнопку в поле ввода Emal
3. чек-бокс "Я даю согласие на обработку персональных данных"</v>
      </c>
      <c r="B1167" s="194" t="str">
        <f t="shared" si="479"/>
        <v>ID1.2.7.1</v>
      </c>
      <c r="C1167" s="18" t="s">
        <v>34</v>
      </c>
      <c r="D1167" s="107" t="s">
        <v>1404</v>
      </c>
      <c r="E1167" s="44" t="str">
        <f>E91</f>
        <v>Содержание блока Подпишитесь на рассылку</v>
      </c>
      <c r="G1167" s="8"/>
      <c r="H1167" s="27" t="s">
        <v>253</v>
      </c>
      <c r="I1167" s="8"/>
      <c r="J1167" s="21"/>
      <c r="K1167" s="8"/>
      <c r="L1167" s="8"/>
      <c r="M1167" s="8"/>
      <c r="N1167" s="8"/>
      <c r="O1167" s="8"/>
      <c r="P1167" s="8"/>
      <c r="Q1167" s="8"/>
      <c r="R1167" s="8"/>
    </row>
    <row r="1168">
      <c r="A1168" s="61" t="str">
        <f t="shared" ref="A1168:A1170" si="480">A92</f>
        <v>Поле ввода Email:
</v>
      </c>
      <c r="B1168" s="55" t="s">
        <v>161</v>
      </c>
      <c r="C1168" s="20"/>
      <c r="D1168" s="282"/>
      <c r="E1168" s="44" t="s">
        <v>370</v>
      </c>
      <c r="G1168" s="8"/>
      <c r="H1168" s="27" t="s">
        <v>253</v>
      </c>
      <c r="I1168" s="8"/>
      <c r="J1168" s="21"/>
      <c r="K1168" s="8"/>
      <c r="L1168" s="8"/>
      <c r="M1168" s="8"/>
      <c r="N1168" s="8"/>
      <c r="O1168" s="8"/>
      <c r="P1168" s="8"/>
      <c r="Q1168" s="8"/>
      <c r="R1168" s="8"/>
    </row>
    <row r="1169">
      <c r="A1169" s="61" t="str">
        <f t="shared" si="480"/>
        <v>1.Это Combobox, содержит плейсхолдер "Ваш email" и кнопку внутри </v>
      </c>
      <c r="B1169" s="55" t="s">
        <v>162</v>
      </c>
      <c r="C1169" s="18" t="s">
        <v>34</v>
      </c>
      <c r="D1169" s="282" t="s">
        <v>1405</v>
      </c>
      <c r="E1169" s="194" t="str">
        <f t="shared" ref="E1169:E1183" si="481">E93</f>
        <v>Проверка наличия плейсхолдера "Ваш email" и кнопки внутри</v>
      </c>
      <c r="G1169" s="8"/>
      <c r="H1169" s="27" t="s">
        <v>253</v>
      </c>
      <c r="I1169" s="8"/>
      <c r="J1169" s="21"/>
      <c r="K1169" s="8"/>
      <c r="L1169" s="8"/>
      <c r="M1169" s="8"/>
      <c r="N1169" s="8"/>
      <c r="O1169" s="8"/>
      <c r="P1169" s="8"/>
      <c r="Q1169" s="8"/>
      <c r="R1169" s="8"/>
    </row>
    <row r="1170">
      <c r="A1170" s="61" t="str">
        <f t="shared" si="480"/>
        <v>2.Поле содержит маску с обязательными атрибутами - "собака" и "точка"</v>
      </c>
      <c r="B1170" s="232" t="s">
        <v>165</v>
      </c>
      <c r="C1170" s="18" t="s">
        <v>34</v>
      </c>
      <c r="D1170" s="282" t="s">
        <v>1406</v>
      </c>
      <c r="E1170" s="194" t="str">
        <f t="shared" si="481"/>
        <v>Ввод email с обязательными атрибутами - "собака" и точка с точкой и тире в именной области</v>
      </c>
      <c r="F1170" s="194" t="str">
        <f t="shared" ref="F1170:G1170" si="482">F94</f>
        <v>ПР 1</v>
      </c>
      <c r="G1170" s="194" t="str">
        <f t="shared" si="482"/>
        <v>t.est-t@yandex.ru</v>
      </c>
      <c r="H1170" s="27" t="s">
        <v>253</v>
      </c>
      <c r="I1170" s="8"/>
      <c r="J1170" s="21"/>
      <c r="K1170" s="8"/>
      <c r="L1170" s="8"/>
      <c r="M1170" s="8"/>
      <c r="N1170" s="8"/>
      <c r="O1170" s="8"/>
      <c r="P1170" s="8"/>
      <c r="Q1170" s="8"/>
      <c r="R1170" s="8"/>
    </row>
    <row r="1171">
      <c r="A1171" s="53"/>
      <c r="D1171" s="36" t="s">
        <v>1407</v>
      </c>
      <c r="E1171" s="194" t="str">
        <f t="shared" si="481"/>
        <v>Ввод Email с кириллическим доменным именем </v>
      </c>
      <c r="F1171" s="194" t="str">
        <f t="shared" ref="F1171:G1171" si="483">F95</f>
        <v>ПР 2</v>
      </c>
      <c r="G1171" s="194" t="str">
        <f t="shared" si="483"/>
        <v>login_22@домен.рф</v>
      </c>
      <c r="H1171" s="27" t="s">
        <v>253</v>
      </c>
      <c r="I1171" s="8"/>
      <c r="J1171" s="21"/>
      <c r="K1171" s="8"/>
      <c r="L1171" s="8"/>
      <c r="M1171" s="8"/>
      <c r="N1171" s="8"/>
      <c r="O1171" s="8"/>
      <c r="P1171" s="8"/>
      <c r="Q1171" s="8"/>
      <c r="R1171" s="8"/>
    </row>
    <row r="1172">
      <c r="A1172" s="61" t="str">
        <f t="shared" ref="A1172:B1172" si="484">A96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172" s="44" t="str">
        <f t="shared" si="484"/>
        <v>ID1.2.7.2.3</v>
      </c>
      <c r="C1172" s="18" t="s">
        <v>34</v>
      </c>
      <c r="D1172" s="282" t="s">
        <v>1408</v>
      </c>
      <c r="E1172" s="194" t="str">
        <f t="shared" si="481"/>
        <v>Появление сообщения " Вы ввели некорректный email. Вернитесь в форму и проверьте введенный email адреса" при вводе email без обязательного атрибута "собака"</v>
      </c>
      <c r="F1172" s="194" t="str">
        <f t="shared" ref="F1172:G1172" si="485">F96</f>
        <v>ПР 5</v>
      </c>
      <c r="G1172" s="55" t="str">
        <f t="shared" si="485"/>
        <v>testgmail.com</v>
      </c>
      <c r="H1172" s="27" t="s">
        <v>253</v>
      </c>
      <c r="I1172" s="8"/>
      <c r="J1172" s="21"/>
      <c r="K1172" s="8"/>
      <c r="L1172" s="8"/>
      <c r="M1172" s="8"/>
      <c r="N1172" s="8"/>
      <c r="O1172" s="8"/>
      <c r="P1172" s="8"/>
      <c r="Q1172" s="8"/>
      <c r="R1172" s="8"/>
    </row>
    <row r="1173">
      <c r="A1173" s="53"/>
      <c r="C1173" s="18" t="s">
        <v>34</v>
      </c>
      <c r="D1173" s="282" t="s">
        <v>1409</v>
      </c>
      <c r="E1173" s="194" t="str">
        <f t="shared" si="481"/>
        <v>Появление сообщения " Вы ввели некорректный email. Вернитесь в форму и проверьте введенный email адреса" при вводе email без обязательного атрибута "точка"</v>
      </c>
      <c r="F1173" s="194" t="str">
        <f t="shared" ref="F1173:G1173" si="486">F97</f>
        <v>ПР 6</v>
      </c>
      <c r="G1173" s="194" t="str">
        <f t="shared" si="486"/>
        <v>test@gmailcom</v>
      </c>
      <c r="H1173" s="27" t="s">
        <v>253</v>
      </c>
      <c r="I1173" s="8"/>
      <c r="J1173" s="21"/>
      <c r="K1173" s="8"/>
      <c r="L1173" s="8"/>
      <c r="M1173" s="8"/>
      <c r="N1173" s="8"/>
      <c r="O1173" s="8"/>
      <c r="P1173" s="8"/>
      <c r="Q1173" s="8"/>
      <c r="R1173" s="8"/>
    </row>
    <row r="1174">
      <c r="A1174" s="61" t="str">
        <f t="shared" ref="A1174:B1174" si="487">A98</f>
        <v>5. При незаполнении или некорректном заполнении поля, оно подсвечивается красным</v>
      </c>
      <c r="B1174" s="44" t="str">
        <f t="shared" si="487"/>
        <v>ID1.2.7.2.5</v>
      </c>
      <c r="C1174" s="18" t="s">
        <v>34</v>
      </c>
      <c r="D1174" s="282" t="s">
        <v>1410</v>
      </c>
      <c r="E1174" s="44" t="str">
        <f t="shared" si="481"/>
        <v>Подсвечивание поля ввода email при оставление пустым</v>
      </c>
      <c r="F1174" s="194" t="str">
        <f t="shared" ref="F1174:G1174" si="488">F98</f>
        <v>ПР 4</v>
      </c>
      <c r="G1174" s="194" t="str">
        <f t="shared" si="488"/>
        <v>ОСТАВИТЬ ПУСТЫМ</v>
      </c>
      <c r="H1174" s="27" t="s">
        <v>253</v>
      </c>
      <c r="I1174" s="8"/>
      <c r="J1174" s="21"/>
      <c r="K1174" s="8"/>
      <c r="L1174" s="8"/>
      <c r="M1174" s="8"/>
      <c r="N1174" s="8"/>
      <c r="O1174" s="8"/>
      <c r="P1174" s="8"/>
      <c r="Q1174" s="8"/>
      <c r="R1174" s="8"/>
    </row>
    <row r="1175">
      <c r="A1175" s="53"/>
      <c r="C1175" s="18" t="s">
        <v>34</v>
      </c>
      <c r="D1175" s="36" t="s">
        <v>1411</v>
      </c>
      <c r="E1175" s="194" t="str">
        <f t="shared" si="481"/>
        <v>Подсвечивание красным поля ввода email при некорректном заполнении - только пробелы</v>
      </c>
      <c r="F1175" s="194" t="str">
        <f t="shared" ref="F1175:G1175" si="489">F99</f>
        <v>ПР 8</v>
      </c>
      <c r="G1175" s="194" t="str">
        <f t="shared" si="489"/>
        <v>только пробелы</v>
      </c>
      <c r="H1175" s="27" t="s">
        <v>253</v>
      </c>
      <c r="I1175" s="8"/>
      <c r="J1175" s="21"/>
      <c r="K1175" s="8"/>
      <c r="L1175" s="8"/>
      <c r="M1175" s="8"/>
      <c r="N1175" s="8"/>
      <c r="O1175" s="8"/>
      <c r="P1175" s="8"/>
      <c r="Q1175" s="8"/>
      <c r="R1175" s="8"/>
    </row>
    <row r="1176">
      <c r="A1176" s="61" t="str">
        <f t="shared" ref="A1176:B1176" si="490">A100</f>
        <v>6. При вводе перед @ букв кириллицы - Запрос не отправлен.
Сообщение: "Часть адреса до символа "@" не должна содержать символ &lt;кириллица&gt;" </v>
      </c>
      <c r="B1176" s="44" t="str">
        <f t="shared" si="490"/>
        <v>ID1.2.7.2.6</v>
      </c>
      <c r="C1176" s="18" t="s">
        <v>34</v>
      </c>
      <c r="D1176" s="36" t="s">
        <v>1412</v>
      </c>
      <c r="E1176" s="44" t="str">
        <f t="shared" si="481"/>
        <v>Проверка при вводе кириллицы перед @ </v>
      </c>
      <c r="F1176" s="194" t="str">
        <f t="shared" ref="F1176:G1176" si="491">F100</f>
        <v>ПР 7</v>
      </c>
      <c r="G1176" s="194" t="str">
        <f t="shared" si="491"/>
        <v>шш@gmail.com</v>
      </c>
      <c r="H1176" s="27" t="s">
        <v>253</v>
      </c>
      <c r="I1176" s="8"/>
      <c r="J1176" s="21"/>
      <c r="K1176" s="8"/>
      <c r="L1176" s="8"/>
      <c r="M1176" s="8"/>
      <c r="N1176" s="8"/>
      <c r="O1176" s="8"/>
      <c r="P1176" s="8"/>
      <c r="Q1176" s="8"/>
      <c r="R1176" s="8"/>
    </row>
    <row r="1177" ht="30.0" customHeight="1">
      <c r="A1177" s="58" t="s">
        <v>182</v>
      </c>
      <c r="B1177" s="232" t="s">
        <v>183</v>
      </c>
      <c r="C1177" s="18" t="s">
        <v>34</v>
      </c>
      <c r="D1177" s="36" t="s">
        <v>1413</v>
      </c>
      <c r="E1177" s="194" t="str">
        <f t="shared" si="481"/>
        <v>Проверка отправки письма при отметке в чек-боксе и валидном email </v>
      </c>
      <c r="F1177" s="194" t="str">
        <f t="shared" ref="F1177:G1177" si="492">F101</f>
        <v>ПР 1</v>
      </c>
      <c r="G1177" s="194" t="str">
        <f t="shared" si="492"/>
        <v>t.est-t@yandex.ru</v>
      </c>
      <c r="H1177" s="27" t="s">
        <v>253</v>
      </c>
      <c r="I1177" s="8"/>
      <c r="J1177" s="21"/>
      <c r="K1177" s="8"/>
      <c r="L1177" s="8"/>
      <c r="M1177" s="8"/>
      <c r="N1177" s="8"/>
      <c r="O1177" s="8"/>
      <c r="P1177" s="8"/>
      <c r="Q1177" s="8"/>
      <c r="R1177" s="8"/>
    </row>
    <row r="1178" ht="39.0" customHeight="1">
      <c r="A1178" s="53"/>
      <c r="D1178" s="36" t="s">
        <v>1414</v>
      </c>
      <c r="E1178" s="194" t="str">
        <f t="shared" si="481"/>
        <v>Проверка отправки письма при отметке в чек-боксе и валидном email  с кириллическим доменом</v>
      </c>
      <c r="F1178" s="194" t="str">
        <f t="shared" ref="F1178:G1178" si="493">F102</f>
        <v>ПР 2</v>
      </c>
      <c r="G1178" s="194" t="str">
        <f t="shared" si="493"/>
        <v>login_22@домен.рф</v>
      </c>
      <c r="H1178" s="27" t="s">
        <v>253</v>
      </c>
      <c r="I1178" s="8"/>
      <c r="J1178" s="21"/>
      <c r="K1178" s="8"/>
      <c r="L1178" s="8"/>
      <c r="M1178" s="8"/>
      <c r="N1178" s="8"/>
      <c r="O1178" s="8"/>
      <c r="P1178" s="8"/>
      <c r="Q1178" s="8"/>
      <c r="R1178" s="8"/>
    </row>
    <row r="1179">
      <c r="A1179" s="88" t="s">
        <v>188</v>
      </c>
      <c r="B1179" s="44" t="str">
        <f>B103</f>
        <v>ID1.2.7.4</v>
      </c>
      <c r="C1179" s="18" t="s">
        <v>34</v>
      </c>
      <c r="D1179" s="36" t="s">
        <v>1415</v>
      </c>
      <c r="E1179" s="44" t="str">
        <f t="shared" si="481"/>
        <v>Сообщение системы при успешной отправке письма</v>
      </c>
      <c r="F1179" s="194" t="str">
        <f t="shared" ref="F1179:G1179" si="494">F103</f>
        <v>ПР 1</v>
      </c>
      <c r="G1179" s="194" t="str">
        <f t="shared" si="494"/>
        <v>t.est-t@yandex.ru</v>
      </c>
      <c r="H1179" s="27" t="s">
        <v>253</v>
      </c>
      <c r="I1179" s="8"/>
      <c r="J1179" s="21"/>
      <c r="K1179" s="8"/>
      <c r="L1179" s="8"/>
      <c r="M1179" s="8"/>
      <c r="N1179" s="8"/>
      <c r="O1179" s="8"/>
      <c r="P1179" s="8"/>
      <c r="Q1179" s="8"/>
      <c r="R1179" s="8"/>
    </row>
    <row r="1180" ht="40.5" customHeight="1">
      <c r="A1180" s="53"/>
      <c r="D1180" s="36" t="s">
        <v>1416</v>
      </c>
      <c r="E1180" s="44" t="str">
        <f t="shared" si="481"/>
        <v>Сообщение системы при успешной отправке письма с email с кириллическим доменом</v>
      </c>
      <c r="F1180" s="194" t="str">
        <f t="shared" ref="F1180:G1180" si="495">F104</f>
        <v>ПР 2</v>
      </c>
      <c r="G1180" s="194" t="str">
        <f t="shared" si="495"/>
        <v>login_22@домен.рф</v>
      </c>
      <c r="H1180" s="27" t="s">
        <v>253</v>
      </c>
      <c r="I1180" s="8"/>
      <c r="J1180" s="21"/>
      <c r="K1180" s="8"/>
      <c r="L1180" s="8"/>
      <c r="M1180" s="8"/>
      <c r="N1180" s="8"/>
      <c r="O1180" s="8"/>
      <c r="P1180" s="8"/>
      <c r="Q1180" s="8"/>
      <c r="R1180" s="8"/>
    </row>
    <row r="1181">
      <c r="A1181" s="90" t="str">
        <f t="shared" ref="A1181:B1181" si="496">A105</f>
        <v>При нажатии на кнопку в поле ввода и отсутствии отметки в чек-боксе "Я даю согласие на обработку персональных данных" чек-бокс подсвечивается красным и форма не отправляется</v>
      </c>
      <c r="B1181" s="44" t="str">
        <f t="shared" si="496"/>
        <v>ID1.2.7.5</v>
      </c>
      <c r="C1181" s="18" t="s">
        <v>34</v>
      </c>
      <c r="D1181" s="36" t="s">
        <v>1417</v>
      </c>
      <c r="E1181" s="194" t="str">
        <f t="shared" si="481"/>
        <v>Отправка формы с неотмеченным чек-боксом "Я даю согласие на обработку персональных данных"</v>
      </c>
      <c r="F1181" s="194" t="str">
        <f t="shared" ref="F1181:G1181" si="497">F105</f>
        <v>ПР 3</v>
      </c>
      <c r="G1181" s="194" t="str">
        <f t="shared" si="497"/>
        <v>Без чек-бокса</v>
      </c>
      <c r="H1181" s="27" t="s">
        <v>253</v>
      </c>
      <c r="I1181" s="8"/>
      <c r="J1181" s="21"/>
      <c r="K1181" s="8"/>
      <c r="L1181" s="8"/>
      <c r="M1181" s="8"/>
      <c r="N1181" s="8"/>
      <c r="O1181" s="8"/>
      <c r="P1181" s="8"/>
      <c r="Q1181" s="8"/>
      <c r="R1181" s="8"/>
    </row>
    <row r="1182">
      <c r="A1182" s="88" t="s">
        <v>196</v>
      </c>
      <c r="B1182" s="44" t="str">
        <f>B106</f>
        <v>ID1.2.7.6</v>
      </c>
      <c r="C1182" s="18" t="s">
        <v>34</v>
      </c>
      <c r="D1182" s="36" t="s">
        <v>1418</v>
      </c>
      <c r="E1182" s="44" t="str">
        <f t="shared" si="481"/>
        <v>Сообщение системы об ошибке при отправке формы с невалидным email - не содержит @</v>
      </c>
      <c r="F1182" s="194" t="str">
        <f t="shared" ref="F1182:G1182" si="498">F106</f>
        <v>ПР 5</v>
      </c>
      <c r="G1182" s="55" t="str">
        <f t="shared" si="498"/>
        <v>testgmail.com</v>
      </c>
      <c r="H1182" s="27" t="s">
        <v>253</v>
      </c>
      <c r="I1182" s="8"/>
      <c r="J1182" s="21"/>
      <c r="K1182" s="8"/>
      <c r="L1182" s="8"/>
      <c r="M1182" s="8"/>
      <c r="N1182" s="8"/>
      <c r="O1182" s="8"/>
      <c r="P1182" s="8"/>
      <c r="Q1182" s="8"/>
      <c r="R1182" s="8"/>
    </row>
    <row r="1183">
      <c r="A1183" s="90" t="str">
        <f t="shared" ref="A1183:B1183" si="499">A108</f>
        <v>При оставлении поля ввода Email пустым и нажатии на кнопку "Отправить", поле должно подсвечиваться красным</v>
      </c>
      <c r="B1183" s="44" t="str">
        <f t="shared" si="499"/>
        <v>ID1.2.7.7</v>
      </c>
      <c r="C1183" s="18" t="s">
        <v>34</v>
      </c>
      <c r="D1183" s="36" t="s">
        <v>1419</v>
      </c>
      <c r="E1183" s="194" t="str">
        <f t="shared" si="481"/>
        <v>Сообщение системы об ошибке при отправке формы с невалидным email - не содержит точку</v>
      </c>
      <c r="F1183" s="194" t="str">
        <f t="shared" ref="F1183:G1183" si="500">F107</f>
        <v>ПР 6</v>
      </c>
      <c r="G1183" s="194" t="str">
        <f t="shared" si="500"/>
        <v>test@gmailcom</v>
      </c>
      <c r="H1183" s="27" t="s">
        <v>253</v>
      </c>
      <c r="I1183" s="8"/>
      <c r="J1183" s="21"/>
      <c r="K1183" s="8"/>
      <c r="L1183" s="8"/>
      <c r="M1183" s="8"/>
      <c r="N1183" s="8"/>
      <c r="O1183" s="8"/>
      <c r="P1183" s="8"/>
      <c r="Q1183" s="8"/>
      <c r="R1183" s="8"/>
    </row>
    <row r="1184">
      <c r="A1184" s="61" t="str">
        <f t="shared" ref="A1184:B1184" si="501">A110</f>
        <v>При некорректном выполнении обязательных условий система не подтверждает подписку</v>
      </c>
      <c r="B1184" s="44" t="str">
        <f t="shared" si="501"/>
        <v>ID1.2.7.8</v>
      </c>
      <c r="C1184" s="18" t="s">
        <v>34</v>
      </c>
      <c r="D1184" s="36" t="s">
        <v>1420</v>
      </c>
      <c r="E1184" s="194" t="str">
        <f t="shared" ref="E1184:G1184" si="502">E110</f>
        <v>Подписка не подтверждается при невыполнении обязательных условий для подписки</v>
      </c>
      <c r="F1184" s="194" t="str">
        <f t="shared" si="502"/>
        <v/>
      </c>
      <c r="G1184" s="194" t="str">
        <f t="shared" si="502"/>
        <v/>
      </c>
      <c r="H1184" s="27" t="s">
        <v>253</v>
      </c>
      <c r="I1184" s="8"/>
      <c r="J1184" s="21"/>
      <c r="K1184" s="8"/>
      <c r="L1184" s="8"/>
      <c r="M1184" s="8"/>
      <c r="N1184" s="8"/>
      <c r="O1184" s="8"/>
      <c r="P1184" s="8"/>
      <c r="Q1184" s="8"/>
      <c r="R1184" s="8"/>
    </row>
    <row r="1185">
      <c r="A1185" s="90" t="str">
        <f t="shared" ref="A1185:B1185" si="503">A111</f>
        <v>Письмо о подтверждении подписки должно прийти на указанный email от: marketing@ispot.ru</v>
      </c>
      <c r="B1185" s="44" t="str">
        <f t="shared" si="503"/>
        <v>ID1.2.7.9</v>
      </c>
      <c r="C1185" s="18" t="s">
        <v>34</v>
      </c>
      <c r="D1185" s="36" t="s">
        <v>1421</v>
      </c>
      <c r="E1185" s="44" t="str">
        <f>E111</f>
        <v>Получение письма о подписке на Email</v>
      </c>
      <c r="G1185" s="8"/>
      <c r="H1185" s="27" t="s">
        <v>253</v>
      </c>
      <c r="I1185" s="8"/>
      <c r="J1185" s="21"/>
      <c r="K1185" s="8"/>
      <c r="L1185" s="8"/>
      <c r="M1185" s="8"/>
      <c r="N1185" s="8"/>
      <c r="O1185" s="8"/>
      <c r="P1185" s="8"/>
      <c r="Q1185" s="8"/>
      <c r="R1185" s="8"/>
    </row>
    <row r="1186">
      <c r="A1186" s="90" t="str">
        <f t="shared" ref="A1186:B1186" si="504">A112</f>
        <v>При подтверждении подписки пользователь получает на email письмо (в соответствии с шаблоном) следующего содержания: "Подтверждение подписки. Вы получили это письмо, так как Ваш email адрес  test@test.ru был указан при подписке на рассылку.
Для подтверждения подписки нажмите кнопку ниже:
Подтвердить подписку
В случае, если вы получили это письмо по ошибке, просто проигнорируйте его."</v>
      </c>
      <c r="B1186" s="44" t="str">
        <f t="shared" si="504"/>
        <v>ID1.2.7.10</v>
      </c>
      <c r="G1186" s="8"/>
      <c r="I1186" s="8"/>
      <c r="J1186" s="21"/>
      <c r="K1186" s="8"/>
      <c r="L1186" s="8"/>
      <c r="M1186" s="8"/>
      <c r="N1186" s="8"/>
      <c r="O1186" s="8"/>
      <c r="P1186" s="8"/>
      <c r="Q1186" s="8"/>
      <c r="R1186" s="8"/>
    </row>
    <row r="1187">
      <c r="A1187" s="90" t="str">
        <f t="shared" ref="A1187:B1187" si="505">A113</f>
        <v>Для подтверждения подписки пользователь должен перейти по ссылке в полученном письме. Система подтвердит подписку: "Поздравляем! Ваш адрес подтвержден."</v>
      </c>
      <c r="B1187" s="44" t="str">
        <f t="shared" si="505"/>
        <v>ID1.2.7.11</v>
      </c>
      <c r="C1187" s="18" t="s">
        <v>34</v>
      </c>
      <c r="D1187" s="36" t="s">
        <v>1422</v>
      </c>
      <c r="E1187" s="44" t="str">
        <f>E113</f>
        <v>Подтверить подписку переходом по ссылке из письма</v>
      </c>
      <c r="G1187" s="8"/>
      <c r="H1187" s="27" t="s">
        <v>253</v>
      </c>
      <c r="I1187" s="8"/>
      <c r="J1187" s="21"/>
      <c r="K1187" s="8"/>
      <c r="L1187" s="8"/>
      <c r="M1187" s="8"/>
      <c r="N1187" s="8"/>
      <c r="O1187" s="8"/>
      <c r="P1187" s="8"/>
      <c r="Q1187" s="8"/>
      <c r="R1187" s="8"/>
    </row>
    <row r="1188">
      <c r="A1188" s="292" t="str">
        <f>'рабочая форма матрица трассиров'!A607</f>
        <v>Карточка товара</v>
      </c>
      <c r="B1188" s="44"/>
      <c r="C1188" s="20"/>
      <c r="D1188" s="4"/>
      <c r="E1188" s="4"/>
      <c r="G1188" s="8"/>
      <c r="H1188" s="8"/>
      <c r="I1188" s="8"/>
      <c r="J1188" s="21"/>
      <c r="K1188" s="8"/>
      <c r="L1188" s="8"/>
      <c r="M1188" s="8"/>
      <c r="N1188" s="8"/>
      <c r="O1188" s="8"/>
      <c r="P1188" s="8"/>
      <c r="Q1188" s="8"/>
      <c r="R1188" s="8"/>
    </row>
    <row r="1189">
      <c r="A1189" s="206" t="str">
        <f>'рабочая форма матрица трассиров'!D608</f>
        <v>в Карточку товара можно попасть из превью товара</v>
      </c>
      <c r="B1189" s="44" t="str">
        <f>'рабочая форма матрица трассиров'!B608</f>
        <v>ID5-1</v>
      </c>
      <c r="C1189" s="18" t="s">
        <v>14</v>
      </c>
      <c r="D1189" s="293">
        <v>45296.0</v>
      </c>
      <c r="E1189" s="4" t="s">
        <v>1423</v>
      </c>
      <c r="G1189" s="8"/>
      <c r="H1189" s="27" t="s">
        <v>253</v>
      </c>
      <c r="I1189" s="8"/>
      <c r="J1189" s="21"/>
      <c r="K1189" s="8"/>
      <c r="L1189" s="8"/>
      <c r="M1189" s="8"/>
      <c r="N1189" s="8"/>
      <c r="O1189" s="8"/>
      <c r="P1189" s="8"/>
      <c r="Q1189" s="8"/>
      <c r="R1189" s="8"/>
    </row>
    <row r="1190">
      <c r="A1190" s="206" t="str">
        <f>'рабочая форма матрица трассиров'!D609</f>
        <v>Карточка товара в зависимости от наличия/отсутствия на складе может иметь три статуса:</v>
      </c>
      <c r="B1190" s="109" t="s">
        <v>1424</v>
      </c>
      <c r="C1190" s="18" t="s">
        <v>14</v>
      </c>
      <c r="D1190" s="294">
        <v>45327.0</v>
      </c>
      <c r="E1190" s="26" t="s">
        <v>1425</v>
      </c>
      <c r="G1190" s="8"/>
      <c r="H1190" s="27" t="s">
        <v>253</v>
      </c>
      <c r="I1190" s="8"/>
      <c r="J1190" s="21"/>
      <c r="K1190" s="8"/>
      <c r="L1190" s="8"/>
      <c r="M1190" s="8"/>
      <c r="N1190" s="8"/>
      <c r="O1190" s="8"/>
      <c r="P1190" s="8"/>
      <c r="Q1190" s="8"/>
      <c r="R1190" s="8"/>
    </row>
    <row r="1191">
      <c r="A1191" s="206" t="str">
        <f>'рабочая форма матрица трассиров'!D610</f>
        <v>- в наличии</v>
      </c>
      <c r="G1191" s="8"/>
      <c r="I1191" s="8"/>
      <c r="J1191" s="21"/>
      <c r="K1191" s="8"/>
      <c r="L1191" s="8"/>
      <c r="M1191" s="8"/>
      <c r="N1191" s="8"/>
      <c r="O1191" s="8"/>
      <c r="P1191" s="8"/>
      <c r="Q1191" s="8"/>
      <c r="R1191" s="8"/>
    </row>
    <row r="1192">
      <c r="A1192" s="206" t="str">
        <f>'рабочая форма матрица трассиров'!D611</f>
        <v>- под заказ</v>
      </c>
      <c r="F1192" s="56" t="str">
        <f t="shared" ref="F1192:F1200" si="506">F199</f>
        <v/>
      </c>
      <c r="G1192" s="8"/>
      <c r="I1192" s="8"/>
      <c r="J1192" s="21"/>
      <c r="K1192" s="8"/>
      <c r="L1192" s="8"/>
      <c r="M1192" s="8"/>
      <c r="N1192" s="8"/>
      <c r="O1192" s="8"/>
      <c r="P1192" s="8"/>
      <c r="Q1192" s="8"/>
      <c r="R1192" s="8"/>
    </row>
    <row r="1193">
      <c r="A1193" s="206" t="str">
        <f>'рабочая форма матрица трассиров'!D612</f>
        <v>- предзаказ</v>
      </c>
      <c r="F1193" s="56" t="str">
        <f t="shared" si="506"/>
        <v/>
      </c>
      <c r="G1193" s="8"/>
      <c r="I1193" s="8"/>
      <c r="J1193" s="21"/>
      <c r="K1193" s="8"/>
      <c r="L1193" s="8"/>
      <c r="M1193" s="8"/>
      <c r="N1193" s="8"/>
      <c r="O1193" s="8"/>
      <c r="P1193" s="8"/>
      <c r="Q1193" s="8"/>
      <c r="R1193" s="8"/>
    </row>
    <row r="1194">
      <c r="A1194" s="258" t="str">
        <f>'рабочая форма матрица трассиров'!A613</f>
        <v>Страница "Карточка товара в наличии"</v>
      </c>
      <c r="B1194" s="3"/>
      <c r="C1194" s="20"/>
      <c r="D1194" s="4"/>
      <c r="E1194" s="4"/>
      <c r="F1194" s="56" t="str">
        <f t="shared" si="506"/>
        <v/>
      </c>
      <c r="G1194" s="8"/>
      <c r="H1194" s="8"/>
      <c r="I1194" s="8"/>
      <c r="J1194" s="21"/>
      <c r="K1194" s="8"/>
      <c r="L1194" s="8"/>
      <c r="M1194" s="8"/>
      <c r="N1194" s="8"/>
      <c r="O1194" s="8"/>
      <c r="P1194" s="8"/>
      <c r="Q1194" s="8"/>
      <c r="R1194" s="8"/>
    </row>
    <row r="1195">
      <c r="A1195" s="61" t="str">
        <f>'рабочая форма матрица трассиров'!D614</f>
        <v>Карточка товара в наличии означает, что товар есть в наличии на складе в данный момент и доступен к оформлению заказа</v>
      </c>
      <c r="B1195" s="109" t="s">
        <v>1426</v>
      </c>
      <c r="C1195" s="18" t="s">
        <v>14</v>
      </c>
      <c r="D1195" s="36" t="str">
        <f>MID(B1195,3,12)</f>
        <v>5.1.1 - 1</v>
      </c>
      <c r="E1195" s="295" t="s">
        <v>1427</v>
      </c>
      <c r="F1195" s="56" t="str">
        <f t="shared" si="506"/>
        <v/>
      </c>
      <c r="G1195" s="8"/>
      <c r="H1195" s="27" t="s">
        <v>253</v>
      </c>
      <c r="I1195" s="8"/>
      <c r="J1195" s="21"/>
      <c r="K1195" s="8"/>
      <c r="L1195" s="8"/>
      <c r="M1195" s="8"/>
      <c r="N1195" s="8"/>
      <c r="O1195" s="8"/>
      <c r="P1195" s="8"/>
      <c r="Q1195" s="8"/>
      <c r="R1195" s="8"/>
    </row>
    <row r="1196">
      <c r="A1196" s="61" t="str">
        <f>'рабочая форма матрица трассиров'!D615</f>
        <v>Переход на страницу "Карточка товара" происходит из:</v>
      </c>
      <c r="B1196" s="109" t="s">
        <v>1428</v>
      </c>
      <c r="C1196" s="18" t="s">
        <v>14</v>
      </c>
      <c r="D1196" s="26" t="s">
        <v>1429</v>
      </c>
      <c r="E1196" s="20" t="s">
        <v>1430</v>
      </c>
      <c r="F1196" s="56" t="str">
        <f t="shared" si="506"/>
        <v/>
      </c>
      <c r="G1196" s="8"/>
      <c r="H1196" s="27" t="s">
        <v>253</v>
      </c>
      <c r="I1196" s="8"/>
      <c r="J1196" s="21"/>
      <c r="K1196" s="8"/>
      <c r="L1196" s="8"/>
      <c r="M1196" s="8"/>
      <c r="N1196" s="8"/>
      <c r="O1196" s="8"/>
      <c r="P1196" s="8"/>
      <c r="Q1196" s="8"/>
      <c r="R1196" s="8"/>
    </row>
    <row r="1197">
      <c r="A1197" s="61" t="str">
        <f>'рабочая форма матрица трассиров'!D616</f>
        <v>- главная страница - превью товара</v>
      </c>
      <c r="F1197" s="56" t="str">
        <f t="shared" si="506"/>
        <v/>
      </c>
      <c r="G1197" s="8"/>
      <c r="I1197" s="8"/>
      <c r="J1197" s="21"/>
      <c r="K1197" s="8"/>
      <c r="L1197" s="8"/>
      <c r="M1197" s="8"/>
      <c r="N1197" s="8"/>
      <c r="O1197" s="8"/>
      <c r="P1197" s="8"/>
      <c r="Q1197" s="8"/>
      <c r="R1197" s="8"/>
    </row>
    <row r="1198">
      <c r="A1198" s="61" t="str">
        <f>'рабочая форма матрица трассиров'!D617</f>
        <v>- главная страница - блок "Что-то новенькое"</v>
      </c>
      <c r="F1198" s="56" t="str">
        <f t="shared" si="506"/>
        <v/>
      </c>
      <c r="G1198" s="8"/>
      <c r="I1198" s="8"/>
      <c r="J1198" s="21"/>
      <c r="K1198" s="8"/>
      <c r="L1198" s="8"/>
      <c r="M1198" s="8"/>
      <c r="N1198" s="8"/>
      <c r="O1198" s="8"/>
      <c r="P1198" s="8"/>
      <c r="Q1198" s="8"/>
      <c r="R1198" s="8"/>
    </row>
    <row r="1199">
      <c r="A1199" s="61" t="str">
        <f>'рабочая форма матрица трассиров'!D618</f>
        <v>- главная страница - блок "Рекомендуем"</v>
      </c>
      <c r="F1199" s="56" t="str">
        <f t="shared" si="506"/>
        <v/>
      </c>
      <c r="G1199" s="8"/>
      <c r="I1199" s="8"/>
      <c r="J1199" s="21"/>
      <c r="K1199" s="8"/>
      <c r="L1199" s="8"/>
      <c r="M1199" s="8"/>
      <c r="N1199" s="8"/>
      <c r="O1199" s="8"/>
      <c r="P1199" s="8"/>
      <c r="Q1199" s="8"/>
      <c r="R1199" s="8"/>
    </row>
    <row r="1200">
      <c r="A1200" s="61" t="str">
        <f>'рабочая форма матрица трассиров'!D619</f>
        <v>- Корзины - название товара с характеристиками</v>
      </c>
      <c r="F1200" s="56" t="str">
        <f t="shared" si="506"/>
        <v/>
      </c>
      <c r="G1200" s="8"/>
      <c r="I1200" s="8"/>
      <c r="J1200" s="21"/>
      <c r="K1200" s="8"/>
      <c r="L1200" s="8"/>
      <c r="M1200" s="8"/>
      <c r="N1200" s="8"/>
      <c r="O1200" s="8"/>
      <c r="P1200" s="8"/>
      <c r="Q1200" s="8"/>
      <c r="R1200" s="8"/>
    </row>
    <row r="1201">
      <c r="A1201" s="61" t="str">
        <f>'рабочая форма матрица трассиров'!D620</f>
        <v>Страница "Карточка товара в наличии" содержит:</v>
      </c>
      <c r="B1201" s="109" t="s">
        <v>1431</v>
      </c>
      <c r="C1201" s="18" t="s">
        <v>14</v>
      </c>
      <c r="D1201" s="26" t="s">
        <v>1432</v>
      </c>
      <c r="E1201" s="26" t="s">
        <v>1433</v>
      </c>
      <c r="F1201" s="56" t="str">
        <f t="shared" ref="F1201:F1203" si="507">F209</f>
        <v/>
      </c>
      <c r="G1201" s="8"/>
      <c r="H1201" s="27" t="s">
        <v>253</v>
      </c>
      <c r="I1201" s="8"/>
      <c r="J1201" s="21"/>
      <c r="K1201" s="8"/>
      <c r="L1201" s="8"/>
      <c r="M1201" s="8"/>
      <c r="N1201" s="8"/>
      <c r="O1201" s="8"/>
      <c r="P1201" s="8"/>
      <c r="Q1201" s="8"/>
      <c r="R1201" s="8"/>
    </row>
    <row r="1202" ht="15.75" customHeight="1">
      <c r="A1202" s="61" t="str">
        <f>'рабочая форма матрица трассиров'!D621</f>
        <v>1. хлебные крошки
</v>
      </c>
      <c r="F1202" s="56" t="str">
        <f t="shared" si="507"/>
        <v/>
      </c>
      <c r="G1202" s="8"/>
      <c r="I1202" s="8"/>
      <c r="J1202" s="21"/>
      <c r="K1202" s="8"/>
      <c r="L1202" s="8"/>
      <c r="M1202" s="8"/>
      <c r="N1202" s="8"/>
      <c r="O1202" s="8"/>
      <c r="P1202" s="8"/>
      <c r="Q1202" s="8"/>
      <c r="R1202" s="8"/>
    </row>
    <row r="1203" ht="15.0" customHeight="1">
      <c r="A1203" s="61" t="str">
        <f>'рабочая форма матрица трассиров'!D622</f>
        <v>2. название товара с характеристиками
</v>
      </c>
      <c r="F1203" s="56" t="str">
        <f t="shared" si="507"/>
        <v/>
      </c>
      <c r="G1203" s="8"/>
      <c r="I1203" s="8"/>
      <c r="J1203" s="21"/>
      <c r="K1203" s="8"/>
      <c r="L1203" s="8"/>
      <c r="M1203" s="8"/>
      <c r="N1203" s="8"/>
      <c r="O1203" s="8"/>
      <c r="P1203" s="8"/>
      <c r="Q1203" s="8"/>
      <c r="R1203" s="8"/>
    </row>
    <row r="1204" ht="14.25" customHeight="1">
      <c r="A1204" s="61" t="str">
        <f>'рабочая форма матрица трассиров'!D623</f>
        <v>3. тултип "Гарантия" (есть не у каждого товара)
</v>
      </c>
      <c r="G1204" s="8"/>
      <c r="I1204" s="8"/>
      <c r="J1204" s="21"/>
      <c r="K1204" s="8"/>
      <c r="L1204" s="8"/>
      <c r="M1204" s="8"/>
      <c r="N1204" s="8"/>
      <c r="O1204" s="8"/>
      <c r="P1204" s="8"/>
      <c r="Q1204" s="8"/>
      <c r="R1204" s="8"/>
    </row>
    <row r="1205" ht="13.5" customHeight="1">
      <c r="A1205" s="61" t="str">
        <f>'рабочая форма матрица трассиров'!D624</f>
        <v>4. код товара</v>
      </c>
      <c r="G1205" s="8"/>
      <c r="I1205" s="8"/>
      <c r="J1205" s="21"/>
      <c r="K1205" s="8"/>
      <c r="L1205" s="8"/>
      <c r="M1205" s="8"/>
      <c r="N1205" s="8"/>
      <c r="O1205" s="8"/>
      <c r="P1205" s="8"/>
      <c r="Q1205" s="8"/>
      <c r="R1205" s="8"/>
    </row>
    <row r="1206" ht="16.5" customHeight="1">
      <c r="A1206" s="61" t="str">
        <f>'рабочая форма матрица трассиров'!D625</f>
        <v>5. артикул
</v>
      </c>
      <c r="G1206" s="8"/>
      <c r="I1206" s="8"/>
      <c r="J1206" s="21"/>
      <c r="K1206" s="8"/>
      <c r="L1206" s="8"/>
      <c r="M1206" s="8"/>
      <c r="N1206" s="8"/>
      <c r="O1206" s="8"/>
      <c r="P1206" s="8"/>
      <c r="Q1206" s="8"/>
      <c r="R1206" s="8"/>
    </row>
    <row r="1207" ht="15.0" customHeight="1">
      <c r="A1207" s="61" t="str">
        <f>'рабочая форма матрица трассиров'!D626</f>
        <v>6. радиобаттон «Цвет»
</v>
      </c>
      <c r="G1207" s="8"/>
      <c r="I1207" s="8"/>
      <c r="J1207" s="21"/>
      <c r="K1207" s="8"/>
      <c r="L1207" s="8"/>
      <c r="M1207" s="8"/>
      <c r="N1207" s="8"/>
      <c r="O1207" s="8"/>
      <c r="P1207" s="8"/>
      <c r="Q1207" s="8"/>
      <c r="R1207" s="8"/>
    </row>
    <row r="1208" ht="15.0" customHeight="1">
      <c r="A1208" s="61" t="str">
        <f>'рабочая форма матрица трассиров'!D627</f>
        <v>7. радиобаттон "иные параметры" (зависят от товара)
</v>
      </c>
      <c r="G1208" s="8"/>
      <c r="I1208" s="8"/>
      <c r="J1208" s="21"/>
      <c r="K1208" s="8"/>
      <c r="L1208" s="8"/>
      <c r="M1208" s="8"/>
      <c r="N1208" s="8"/>
      <c r="O1208" s="8"/>
      <c r="P1208" s="8"/>
      <c r="Q1208" s="8"/>
      <c r="R1208" s="8"/>
    </row>
    <row r="1209" ht="14.25" customHeight="1">
      <c r="A1209" s="61" t="str">
        <f>'рабочая форма матрица трассиров'!D628</f>
        <v>8. тэг "Бесплатная доставка" (есть не у каждого товара, зависит от цены)
</v>
      </c>
      <c r="G1209" s="8"/>
      <c r="I1209" s="8"/>
      <c r="J1209" s="21"/>
      <c r="K1209" s="8"/>
      <c r="L1209" s="8"/>
      <c r="M1209" s="8"/>
      <c r="N1209" s="8"/>
      <c r="O1209" s="8"/>
      <c r="P1209" s="8"/>
      <c r="Q1209" s="8"/>
      <c r="R1209" s="8"/>
    </row>
    <row r="1210" ht="13.5" customHeight="1">
      <c r="A1210" s="61" t="str">
        <f>'рабочая форма матрица трассиров'!D629</f>
        <v>9. тэг «Новинка» (есть не у каждого товара)
</v>
      </c>
      <c r="G1210" s="8"/>
      <c r="I1210" s="8"/>
      <c r="J1210" s="21"/>
      <c r="K1210" s="8"/>
      <c r="L1210" s="8"/>
      <c r="M1210" s="8"/>
      <c r="N1210" s="8"/>
      <c r="O1210" s="8"/>
      <c r="P1210" s="8"/>
      <c r="Q1210" s="8"/>
      <c r="R1210" s="8"/>
    </row>
    <row r="1211" ht="14.25" customHeight="1">
      <c r="A1211" s="61" t="str">
        <f>'рабочая форма матрица трассиров'!D630</f>
        <v>10. слайдер с фото и кнопкой "Увеличить"
</v>
      </c>
      <c r="G1211" s="8"/>
      <c r="I1211" s="8"/>
      <c r="J1211" s="21"/>
      <c r="K1211" s="8"/>
      <c r="L1211" s="8"/>
      <c r="M1211" s="8"/>
      <c r="N1211" s="8"/>
      <c r="O1211" s="8"/>
      <c r="P1211" s="8"/>
      <c r="Q1211" s="8"/>
      <c r="R1211" s="8"/>
    </row>
    <row r="1212" ht="14.25" customHeight="1">
      <c r="A1212" s="61" t="str">
        <f>'рабочая форма матрица трассиров'!D631</f>
        <v>11. тэг "В наличии"
</v>
      </c>
      <c r="G1212" s="8"/>
      <c r="I1212" s="8"/>
      <c r="J1212" s="21"/>
      <c r="K1212" s="8"/>
      <c r="L1212" s="8"/>
      <c r="M1212" s="8"/>
      <c r="N1212" s="8"/>
      <c r="O1212" s="8"/>
      <c r="P1212" s="8"/>
      <c r="Q1212" s="8"/>
      <c r="R1212" s="8"/>
    </row>
    <row r="1213" ht="14.25" customHeight="1">
      <c r="A1213" s="61" t="str">
        <f>'рабочая форма матрица трассиров'!D632</f>
        <v>12. цена за 1 штуку
</v>
      </c>
      <c r="G1213" s="8"/>
      <c r="I1213" s="8"/>
      <c r="J1213" s="21"/>
      <c r="K1213" s="8"/>
      <c r="L1213" s="8"/>
      <c r="M1213" s="8"/>
      <c r="N1213" s="8"/>
      <c r="O1213" s="8"/>
      <c r="P1213" s="8"/>
      <c r="Q1213" s="8"/>
      <c r="R1213" s="8"/>
    </row>
    <row r="1214" ht="14.25" customHeight="1">
      <c r="A1214" s="61" t="str">
        <f>'рабочая форма матрица трассиров'!D633</f>
        <v>13. кнопка "Купить"/"В Корзине"
</v>
      </c>
      <c r="G1214" s="8"/>
      <c r="I1214" s="8"/>
      <c r="J1214" s="21"/>
      <c r="K1214" s="8"/>
      <c r="L1214" s="8"/>
      <c r="M1214" s="8"/>
      <c r="N1214" s="8"/>
      <c r="O1214" s="8"/>
      <c r="P1214" s="8"/>
      <c r="Q1214" s="8"/>
      <c r="R1214" s="8"/>
    </row>
    <row r="1215" ht="15.0" customHeight="1">
      <c r="A1215" s="61" t="str">
        <f>'рабочая форма матрица трассиров'!D634</f>
        <v>14. кнопка "Сравнить"/"В сравнении"
</v>
      </c>
      <c r="G1215" s="8"/>
      <c r="I1215" s="8"/>
      <c r="J1215" s="21"/>
      <c r="K1215" s="8"/>
      <c r="L1215" s="8"/>
      <c r="M1215" s="8"/>
      <c r="N1215" s="8"/>
      <c r="O1215" s="8"/>
      <c r="P1215" s="8"/>
      <c r="Q1215" s="8"/>
      <c r="R1215" s="8"/>
    </row>
    <row r="1216" ht="14.25" customHeight="1">
      <c r="A1216" s="61" t="str">
        <f>'рабочая форма матрица трассиров'!D635</f>
        <v>15. эмоджи со ссылкой "Подробнее"
</v>
      </c>
      <c r="G1216" s="8"/>
      <c r="I1216" s="8"/>
      <c r="J1216" s="21"/>
      <c r="K1216" s="8"/>
      <c r="L1216" s="8"/>
      <c r="M1216" s="8"/>
      <c r="N1216" s="8"/>
      <c r="O1216" s="8"/>
      <c r="P1216" s="8"/>
      <c r="Q1216" s="8"/>
      <c r="R1216" s="8"/>
    </row>
    <row r="1217" ht="14.25" customHeight="1">
      <c r="A1217" s="61" t="str">
        <f>'рабочая форма матрица трассиров'!D636</f>
        <v>16. ссылка "Получить в &lt;город&gt;"
</v>
      </c>
      <c r="G1217" s="8"/>
      <c r="I1217" s="8"/>
      <c r="J1217" s="21"/>
      <c r="K1217" s="8"/>
      <c r="L1217" s="8"/>
      <c r="M1217" s="8"/>
      <c r="N1217" s="8"/>
      <c r="O1217" s="8"/>
      <c r="P1217" s="8"/>
      <c r="Q1217" s="8"/>
      <c r="R1217" s="8"/>
    </row>
    <row r="1218">
      <c r="A1218" s="61" t="str">
        <f>'рабочая форма матрица трассиров'!D637</f>
        <v>17. типы доставки с рассчитанной стоимостью и датой </v>
      </c>
      <c r="G1218" s="8"/>
      <c r="I1218" s="8"/>
      <c r="J1218" s="21"/>
      <c r="K1218" s="8"/>
      <c r="L1218" s="8"/>
      <c r="M1218" s="8"/>
      <c r="N1218" s="8"/>
      <c r="O1218" s="8"/>
      <c r="P1218" s="8"/>
      <c r="Q1218" s="8"/>
      <c r="R1218" s="8"/>
    </row>
    <row r="1219" ht="15.0" customHeight="1">
      <c r="A1219" s="61" t="str">
        <f>'рабочая форма матрица трассиров'!D638</f>
        <v>18. ссылка "Условия доставки"
</v>
      </c>
      <c r="G1219" s="8"/>
      <c r="I1219" s="8"/>
      <c r="J1219" s="21"/>
      <c r="K1219" s="8"/>
      <c r="L1219" s="8"/>
      <c r="M1219" s="8"/>
      <c r="N1219" s="8"/>
      <c r="O1219" s="8"/>
      <c r="P1219" s="8"/>
      <c r="Q1219" s="8"/>
      <c r="R1219" s="8"/>
    </row>
    <row r="1220" ht="15.0" customHeight="1">
      <c r="A1220" s="61" t="str">
        <f>'рабочая форма матрица трассиров'!D639</f>
        <v>19. ссылка "Возврат товаров"
</v>
      </c>
      <c r="G1220" s="8"/>
      <c r="I1220" s="8"/>
      <c r="J1220" s="21"/>
      <c r="K1220" s="8"/>
      <c r="L1220" s="8"/>
      <c r="M1220" s="8"/>
      <c r="N1220" s="8"/>
      <c r="O1220" s="8"/>
      <c r="P1220" s="8"/>
      <c r="Q1220" s="8"/>
      <c r="R1220" s="8"/>
    </row>
    <row r="1221" ht="15.0" customHeight="1">
      <c r="A1221" s="61" t="str">
        <f>'рабочая форма матрица трассиров'!D640</f>
        <v>20. ссылка "Способы оплаты"
</v>
      </c>
      <c r="G1221" s="8"/>
      <c r="I1221" s="8"/>
      <c r="J1221" s="21"/>
      <c r="K1221" s="8"/>
      <c r="L1221" s="8"/>
      <c r="M1221" s="8"/>
      <c r="N1221" s="8"/>
      <c r="O1221" s="8"/>
      <c r="P1221" s="8"/>
      <c r="Q1221" s="8"/>
      <c r="R1221" s="8"/>
    </row>
    <row r="1222" ht="15.0" customHeight="1">
      <c r="A1222" s="61" t="str">
        <f>'рабочая форма матрица трассиров'!D641</f>
        <v>21. вкладка "Описание" (есть не у каждого товара)
</v>
      </c>
      <c r="G1222" s="8"/>
      <c r="I1222" s="8"/>
      <c r="J1222" s="21"/>
      <c r="K1222" s="8"/>
      <c r="L1222" s="8"/>
      <c r="M1222" s="8"/>
      <c r="N1222" s="8"/>
      <c r="O1222" s="8"/>
      <c r="P1222" s="8"/>
      <c r="Q1222" s="8"/>
      <c r="R1222" s="8"/>
    </row>
    <row r="1223" ht="13.5" customHeight="1">
      <c r="A1223" s="61" t="str">
        <f>'рабочая форма матрица трассиров'!D642</f>
        <v>22. вкладка "Характеристики"
</v>
      </c>
      <c r="G1223" s="8"/>
      <c r="I1223" s="8"/>
      <c r="J1223" s="21"/>
      <c r="K1223" s="8"/>
      <c r="L1223" s="8"/>
      <c r="M1223" s="8"/>
      <c r="N1223" s="8"/>
      <c r="O1223" s="8"/>
      <c r="P1223" s="8"/>
      <c r="Q1223" s="8"/>
      <c r="R1223" s="8"/>
    </row>
    <row r="1224" ht="10.5" customHeight="1">
      <c r="A1224" s="61" t="str">
        <f>'рабочая форма матрица трассиров'!D643</f>
        <v>23. блок "Аксессуары" (есть не у каждого товара)</v>
      </c>
      <c r="G1224" s="8"/>
      <c r="I1224" s="8"/>
      <c r="J1224" s="21"/>
      <c r="K1224" s="8"/>
      <c r="L1224" s="8"/>
      <c r="M1224" s="8"/>
      <c r="N1224" s="8"/>
      <c r="O1224" s="8"/>
      <c r="P1224" s="8"/>
      <c r="Q1224" s="8"/>
      <c r="R1224" s="8"/>
    </row>
    <row r="1225">
      <c r="A1225" s="61" t="str">
        <f>'рабочая форма матрица трассиров'!D644</f>
        <v>24. вкладка "Отзывы и впечатления"</v>
      </c>
      <c r="G1225" s="8"/>
      <c r="I1225" s="8"/>
      <c r="J1225" s="21"/>
      <c r="K1225" s="8"/>
      <c r="L1225" s="8"/>
      <c r="M1225" s="8"/>
      <c r="N1225" s="8"/>
      <c r="O1225" s="8"/>
      <c r="P1225" s="8"/>
      <c r="Q1225" s="8"/>
      <c r="R1225" s="8"/>
    </row>
    <row r="1226" ht="15.0" customHeight="1">
      <c r="A1226" s="61" t="str">
        <f>'рабочая форма матрица трассиров'!D645</f>
        <v>25. контент, в том числе видео (с YouTube)
</v>
      </c>
      <c r="G1226" s="8"/>
      <c r="I1226" s="8"/>
      <c r="J1226" s="21"/>
      <c r="K1226" s="8"/>
      <c r="L1226" s="8"/>
      <c r="M1226" s="8"/>
      <c r="N1226" s="8"/>
      <c r="O1226" s="8"/>
      <c r="P1226" s="8"/>
      <c r="Q1226" s="8"/>
      <c r="R1226" s="8"/>
    </row>
    <row r="1227" ht="10.5" customHeight="1">
      <c r="A1227" s="61" t="str">
        <f>'рабочая форма матрица трассиров'!D646</f>
        <v>26. блок "iSpot"</v>
      </c>
      <c r="G1227" s="8"/>
      <c r="I1227" s="8"/>
      <c r="J1227" s="21"/>
      <c r="K1227" s="8"/>
      <c r="L1227" s="8"/>
      <c r="M1227" s="8"/>
      <c r="N1227" s="8"/>
      <c r="O1227" s="8"/>
      <c r="P1227" s="8"/>
      <c r="Q1227" s="8"/>
      <c r="R1227" s="8"/>
    </row>
    <row r="1228">
      <c r="A1228" s="61" t="str">
        <f>'рабочая форма матрица трассиров'!D647</f>
        <v>27.  блок "Нужна помощь?" (есть только в СПб)</v>
      </c>
      <c r="G1228" s="8"/>
      <c r="I1228" s="8"/>
      <c r="J1228" s="21"/>
      <c r="K1228" s="8"/>
      <c r="L1228" s="8"/>
      <c r="M1228" s="8"/>
      <c r="N1228" s="8"/>
      <c r="O1228" s="8"/>
      <c r="P1228" s="8"/>
      <c r="Q1228" s="8"/>
      <c r="R1228" s="8"/>
    </row>
    <row r="1229">
      <c r="A1229" s="61" t="str">
        <f>'рабочая форма матрица трассиров'!D648</f>
        <v>28. блок "Подпишитесь на рассылку"  (есть только в СПб)</v>
      </c>
      <c r="G1229" s="8"/>
      <c r="I1229" s="8"/>
      <c r="J1229" s="21"/>
      <c r="K1229" s="8"/>
      <c r="L1229" s="8"/>
      <c r="M1229" s="8"/>
      <c r="N1229" s="8"/>
      <c r="O1229" s="8"/>
      <c r="P1229" s="8"/>
      <c r="Q1229" s="8"/>
      <c r="R1229" s="8"/>
    </row>
    <row r="1230">
      <c r="A1230" s="61" t="str">
        <f>'рабочая форма матрица трассиров'!D649</f>
        <v>Надпись "в наличии" в превью товара соответствует надписи в Карточке товара</v>
      </c>
      <c r="B1230" s="109" t="str">
        <f>'рабочая форма матрица трассиров'!B649</f>
        <v>ID5.1.1 - 4</v>
      </c>
      <c r="C1230" s="18" t="s">
        <v>24</v>
      </c>
      <c r="D1230" s="26" t="s">
        <v>1434</v>
      </c>
      <c r="E1230" s="20" t="s">
        <v>1435</v>
      </c>
      <c r="G1230" s="8"/>
      <c r="H1230" s="27" t="s">
        <v>253</v>
      </c>
      <c r="I1230" s="8"/>
      <c r="J1230" s="21"/>
      <c r="K1230" s="8"/>
      <c r="L1230" s="8"/>
      <c r="M1230" s="8"/>
      <c r="N1230" s="8"/>
      <c r="O1230" s="8"/>
      <c r="P1230" s="8"/>
      <c r="Q1230" s="8"/>
      <c r="R1230" s="8"/>
    </row>
    <row r="1231">
      <c r="A1231" s="313" t="str">
        <f>'рабочая форма матрица трассиров'!A650</f>
        <v>3. Тултип "Гарантия"</v>
      </c>
      <c r="C1231" s="20"/>
      <c r="D1231" s="4"/>
      <c r="E1231" s="4"/>
      <c r="G1231" s="8"/>
      <c r="H1231" s="8"/>
      <c r="I1231" s="8"/>
      <c r="J1231" s="21"/>
      <c r="K1231" s="8"/>
      <c r="L1231" s="8"/>
      <c r="M1231" s="8"/>
      <c r="N1231" s="8"/>
      <c r="O1231" s="8"/>
      <c r="P1231" s="8"/>
      <c r="Q1231" s="8"/>
      <c r="R1231" s="8"/>
    </row>
    <row r="1232">
      <c r="A1232" s="120" t="str">
        <f>'рабочая форма матрица трассиров'!D651</f>
        <v>Наличие тултипа "Гарантия" зависит от конкретного товара</v>
      </c>
      <c r="B1232" s="26" t="s">
        <v>1438</v>
      </c>
      <c r="C1232" s="18" t="s">
        <v>34</v>
      </c>
      <c r="D1232" s="36" t="str">
        <f>MID(B1232,3,12)</f>
        <v>5.1.1.1-1</v>
      </c>
      <c r="E1232" s="20" t="s">
        <v>1440</v>
      </c>
      <c r="G1232" s="8"/>
      <c r="H1232" s="27" t="s">
        <v>253</v>
      </c>
      <c r="I1232" s="8"/>
      <c r="J1232" s="21"/>
      <c r="K1232" s="8"/>
      <c r="L1232" s="8"/>
      <c r="M1232" s="8"/>
      <c r="N1232" s="8"/>
      <c r="O1232" s="8"/>
      <c r="P1232" s="8"/>
      <c r="Q1232" s="8"/>
      <c r="R1232" s="8"/>
    </row>
    <row r="1233">
      <c r="A1233" s="120" t="str">
        <f>'рабочая форма матрица трассиров'!D652</f>
        <v>При наведении курсора на тултип"Гарантия" появляется сообщение: 
"Этот товар новый и оригинальный.
Предоставляем гарантию — 1 год с момента покупки. Как и раньше, обмен и возврат в iSpot происходит согласно закону «О защите прав потребителя». Вам достаточно обратиться с чеком в магазин или заполнить заявление на возврат онлайн.
В случае гарантийного или постгарантийного ремонта все работы выполняются мастерами, прошедшими сертификацию Apple. Гарантия продолжит действовать после ремонта и будет продлена на срок ремонта.
Вы также по-прежнему можете обращаться в официальную службу поддержки Apple.
Код товара: &lt; код товара&gt;
Артикул: &lt;артикул&gt;
бесплатная доставка"</v>
      </c>
      <c r="B1233" s="26" t="s">
        <v>1442</v>
      </c>
      <c r="G1233" s="8"/>
      <c r="I1233" s="8"/>
      <c r="J1233" s="21"/>
      <c r="K1233" s="8"/>
      <c r="L1233" s="8"/>
      <c r="M1233" s="8"/>
      <c r="N1233" s="8"/>
      <c r="O1233" s="8"/>
      <c r="P1233" s="8"/>
      <c r="Q1233" s="8"/>
      <c r="R1233" s="8"/>
    </row>
    <row r="1234">
      <c r="A1234" s="313" t="str">
        <f>'рабочая форма матрица трассиров'!A653</f>
        <v>6. Радиобаттоны "Цвет" /"Память"/ "Сим-карта"/ "Связь" и т.д.</v>
      </c>
      <c r="C1234" s="26"/>
      <c r="D1234" s="4"/>
      <c r="E1234" s="4"/>
      <c r="G1234" s="8"/>
      <c r="H1234" s="8"/>
      <c r="I1234" s="8"/>
      <c r="J1234" s="21"/>
      <c r="K1234" s="8"/>
      <c r="L1234" s="8"/>
      <c r="M1234" s="8"/>
      <c r="N1234" s="8"/>
      <c r="O1234" s="8"/>
      <c r="P1234" s="8"/>
      <c r="Q1234" s="8"/>
      <c r="R1234" s="8"/>
    </row>
    <row r="1235">
      <c r="A1235" s="194" t="str">
        <f>'рабочая форма матрица трассиров'!D654</f>
        <v>Количество и цвет радиобаттона "Цвет" зависят от товара</v>
      </c>
      <c r="B1235" s="722" t="str">
        <f>'рабочая форма матрица трассиров'!B654</f>
        <v>ID5.1.1.1.2.1</v>
      </c>
      <c r="C1235" s="18" t="s">
        <v>34</v>
      </c>
      <c r="D1235" s="36" t="str">
        <f t="shared" ref="D1235:D1236" si="508">MID(B1235,3,12)</f>
        <v>5.1.1.1.2.1</v>
      </c>
      <c r="E1235" s="295" t="s">
        <v>1447</v>
      </c>
      <c r="G1235" s="8"/>
      <c r="H1235" s="27" t="s">
        <v>253</v>
      </c>
      <c r="I1235" s="8"/>
      <c r="J1235" s="21"/>
      <c r="K1235" s="8"/>
      <c r="L1235" s="8"/>
      <c r="M1235" s="8"/>
      <c r="N1235" s="8"/>
      <c r="O1235" s="8"/>
      <c r="P1235" s="8"/>
      <c r="Q1235" s="8"/>
      <c r="R1235" s="8"/>
    </row>
    <row r="1236">
      <c r="A1236" s="194" t="str">
        <f>'рабочая форма матрица трассиров'!D655</f>
        <v>При выборе радиобаттона "Цвет" происходят следующие изменения:</v>
      </c>
      <c r="B1236" s="74" t="str">
        <f>'рабочая форма матрица трассиров'!B655</f>
        <v>ID5.1.1.1.2.2</v>
      </c>
      <c r="C1236" s="18" t="s">
        <v>34</v>
      </c>
      <c r="D1236" s="36" t="str">
        <f t="shared" si="508"/>
        <v>5.1.1.1.2.2</v>
      </c>
      <c r="E1236" s="26" t="s">
        <v>1451</v>
      </c>
      <c r="G1236" s="8"/>
      <c r="H1236" s="27" t="s">
        <v>253</v>
      </c>
      <c r="I1236" s="8"/>
      <c r="J1236" s="21"/>
      <c r="K1236" s="8"/>
      <c r="L1236" s="8"/>
      <c r="M1236" s="8"/>
      <c r="N1236" s="8"/>
      <c r="O1236" s="8"/>
      <c r="P1236" s="8"/>
      <c r="Q1236" s="8"/>
      <c r="R1236" s="8"/>
    </row>
    <row r="1237">
      <c r="A1237" s="194" t="str">
        <f>'рабочая форма матрица трассиров'!D656</f>
        <v>- название товара содержит соответствующий цвет;</v>
      </c>
      <c r="B1237" s="41"/>
      <c r="G1237" s="8"/>
      <c r="I1237" s="8"/>
      <c r="J1237" s="21"/>
      <c r="K1237" s="8"/>
      <c r="L1237" s="8"/>
      <c r="M1237" s="8"/>
      <c r="N1237" s="8"/>
      <c r="O1237" s="8"/>
      <c r="P1237" s="8"/>
      <c r="Q1237" s="8"/>
      <c r="R1237" s="8"/>
    </row>
    <row r="1238">
      <c r="A1238" s="194" t="str">
        <f>'рабочая форма матрица трассиров'!D657</f>
        <v>- изменяется код товара;</v>
      </c>
      <c r="B1238" s="41"/>
      <c r="G1238" s="8"/>
      <c r="I1238" s="8"/>
      <c r="J1238" s="21"/>
      <c r="K1238" s="8"/>
      <c r="L1238" s="8"/>
      <c r="M1238" s="8"/>
      <c r="N1238" s="8"/>
      <c r="O1238" s="8"/>
      <c r="P1238" s="8"/>
      <c r="Q1238" s="8"/>
      <c r="R1238" s="8"/>
    </row>
    <row r="1239">
      <c r="A1239" s="194" t="str">
        <f>'рабочая форма матрица трассиров'!D658</f>
        <v>- изменяется артикул;</v>
      </c>
      <c r="B1239" s="41"/>
      <c r="G1239" s="8"/>
      <c r="I1239" s="8"/>
      <c r="J1239" s="21"/>
      <c r="K1239" s="8"/>
      <c r="L1239" s="8"/>
      <c r="M1239" s="8"/>
      <c r="N1239" s="8"/>
      <c r="O1239" s="8"/>
      <c r="P1239" s="8"/>
      <c r="Q1239" s="8"/>
      <c r="R1239" s="8"/>
    </row>
    <row r="1240">
      <c r="A1240" s="194" t="str">
        <f>'рабочая форма матрица трассиров'!D659</f>
        <v>- фото товара меняется в соответствии с выбранным цветом</v>
      </c>
      <c r="B1240" s="41"/>
      <c r="G1240" s="8"/>
      <c r="I1240" s="8"/>
      <c r="J1240" s="21"/>
      <c r="K1240" s="8"/>
      <c r="L1240" s="8"/>
      <c r="M1240" s="8"/>
      <c r="N1240" s="8"/>
      <c r="O1240" s="8"/>
      <c r="P1240" s="8"/>
      <c r="Q1240" s="8"/>
      <c r="R1240" s="8"/>
    </row>
    <row r="1241">
      <c r="A1241" s="194" t="str">
        <f>'рабочая форма матрица трассиров'!D660</f>
        <v>- изменяется цена (зависит от товара)</v>
      </c>
      <c r="B1241" s="41"/>
      <c r="G1241" s="8"/>
      <c r="I1241" s="8"/>
      <c r="J1241" s="21"/>
      <c r="K1241" s="8"/>
      <c r="L1241" s="8"/>
      <c r="M1241" s="8"/>
      <c r="N1241" s="8"/>
      <c r="O1241" s="8"/>
      <c r="P1241" s="8"/>
      <c r="Q1241" s="8"/>
      <c r="R1241" s="8"/>
    </row>
    <row r="1242">
      <c r="A1242" s="194" t="str">
        <f>'рабочая форма матрица трассиров'!D661</f>
        <v>При наведении на радиобаттон "Цвет" появляется серый контур вокруг кнопки</v>
      </c>
      <c r="B1242" s="722" t="str">
        <f>'рабочая форма матрица трассиров'!B661</f>
        <v>ID5.1.1.1.2.3</v>
      </c>
      <c r="C1242" s="18" t="s">
        <v>34</v>
      </c>
      <c r="D1242" s="36" t="str">
        <f>MID(B1242,3,12)</f>
        <v>5.1.1.1.2.3</v>
      </c>
      <c r="E1242" s="26" t="s">
        <v>1460</v>
      </c>
      <c r="G1242" s="8"/>
      <c r="H1242" s="27" t="s">
        <v>253</v>
      </c>
      <c r="I1242" s="8"/>
      <c r="J1242" s="21"/>
      <c r="K1242" s="8"/>
      <c r="L1242" s="8"/>
      <c r="M1242" s="8"/>
      <c r="N1242" s="8"/>
      <c r="O1242" s="8"/>
      <c r="P1242" s="8"/>
      <c r="Q1242" s="8"/>
      <c r="R1242" s="8"/>
    </row>
    <row r="1243">
      <c r="A1243" s="194" t="str">
        <f>'рабочая форма матрица трассиров'!D662</f>
        <v>При наведении на радиобаттон "Цвет" появляется тултип с указанием цвета</v>
      </c>
      <c r="B1243" s="722" t="str">
        <f>'рабочая форма матрица трассиров'!B662</f>
        <v>ID5.1.1.1.2.4</v>
      </c>
      <c r="G1243" s="8"/>
      <c r="I1243" s="8"/>
      <c r="J1243" s="21"/>
      <c r="K1243" s="8"/>
      <c r="L1243" s="8"/>
      <c r="M1243" s="8"/>
      <c r="N1243" s="8"/>
      <c r="O1243" s="8"/>
      <c r="P1243" s="8"/>
      <c r="Q1243" s="8"/>
      <c r="R1243" s="8"/>
    </row>
    <row r="1244">
      <c r="A1244" s="194" t="str">
        <f>'рабочая форма матрица трассиров'!D663</f>
        <v>При нажатии на радиобаттон "Цвет" цвет контура становится светлее</v>
      </c>
      <c r="B1244" s="722" t="str">
        <f>'рабочая форма матрица трассиров'!B663</f>
        <v>ID5.1.1.1.2.5</v>
      </c>
      <c r="C1244" s="18" t="s">
        <v>34</v>
      </c>
      <c r="D1244" s="36" t="str">
        <f t="shared" ref="D1244:D1246" si="509">MID(B1244,3,12)</f>
        <v>5.1.1.1.2.5</v>
      </c>
      <c r="E1244" s="4" t="s">
        <v>1466</v>
      </c>
      <c r="G1244" s="8"/>
      <c r="H1244" s="27" t="s">
        <v>253</v>
      </c>
      <c r="I1244" s="8"/>
      <c r="J1244" s="21"/>
      <c r="K1244" s="8"/>
      <c r="L1244" s="8"/>
      <c r="M1244" s="8"/>
      <c r="N1244" s="8"/>
      <c r="O1244" s="8"/>
      <c r="P1244" s="8"/>
      <c r="Q1244" s="8"/>
      <c r="R1244" s="8"/>
    </row>
    <row r="1245">
      <c r="A1245" s="194" t="str">
        <f>'рабочая форма матрица трассиров'!D664</f>
        <v>Радиобаттоны "Память"/ "Сим-карта"/ "Связь" и т.д. присутствуют в Карточке товара в зависимости от товара</v>
      </c>
      <c r="B1245" s="722" t="str">
        <f>'рабочая форма матрица трассиров'!B664</f>
        <v>ID5.1.1.1.2.6</v>
      </c>
      <c r="C1245" s="18" t="s">
        <v>34</v>
      </c>
      <c r="D1245" s="36" t="str">
        <f t="shared" si="509"/>
        <v>5.1.1.1.2.6</v>
      </c>
      <c r="E1245" s="4" t="s">
        <v>1470</v>
      </c>
      <c r="G1245" s="8"/>
      <c r="H1245" s="27" t="s">
        <v>253</v>
      </c>
      <c r="I1245" s="8"/>
      <c r="J1245" s="21"/>
      <c r="K1245" s="8"/>
      <c r="L1245" s="8"/>
      <c r="M1245" s="8"/>
      <c r="N1245" s="8"/>
      <c r="O1245" s="8"/>
      <c r="P1245" s="8"/>
      <c r="Q1245" s="8"/>
      <c r="R1245" s="8"/>
    </row>
    <row r="1246">
      <c r="A1246" s="194" t="str">
        <f>'рабочая форма матрица трассиров'!D665</f>
        <v>При выборе радиобаттонов "Память"/ "Сим-карта"/ "Связь" происходят следующие изменения:</v>
      </c>
      <c r="B1246" s="74" t="str">
        <f>'рабочая форма матрица трассиров'!B665</f>
        <v>ID5.1.1.1.2.7</v>
      </c>
      <c r="C1246" s="18" t="s">
        <v>34</v>
      </c>
      <c r="D1246" s="36" t="str">
        <f t="shared" si="509"/>
        <v>5.1.1.1.2.7</v>
      </c>
      <c r="E1246" s="26" t="s">
        <v>1474</v>
      </c>
      <c r="G1246" s="8"/>
      <c r="H1246" s="27" t="s">
        <v>253</v>
      </c>
      <c r="I1246" s="8"/>
      <c r="J1246" s="21"/>
      <c r="K1246" s="8"/>
      <c r="L1246" s="8"/>
      <c r="M1246" s="8"/>
      <c r="N1246" s="8"/>
      <c r="O1246" s="8"/>
      <c r="P1246" s="8"/>
      <c r="Q1246" s="8"/>
      <c r="R1246" s="8"/>
    </row>
    <row r="1247">
      <c r="A1247" s="194" t="str">
        <f>'рабочая форма матрица трассиров'!D666</f>
        <v>- название товара содержит соответствующий параметр;</v>
      </c>
      <c r="B1247" s="41"/>
      <c r="C1247" s="18" t="s">
        <v>34</v>
      </c>
      <c r="G1247" s="8"/>
      <c r="I1247" s="8"/>
      <c r="J1247" s="21"/>
      <c r="K1247" s="8"/>
      <c r="L1247" s="8"/>
      <c r="M1247" s="8"/>
      <c r="N1247" s="8"/>
      <c r="O1247" s="8"/>
      <c r="P1247" s="8"/>
      <c r="Q1247" s="8"/>
      <c r="R1247" s="8"/>
    </row>
    <row r="1248">
      <c r="A1248" s="194" t="str">
        <f>'рабочая форма матрица трассиров'!D667</f>
        <v>- изменяется код товара;</v>
      </c>
      <c r="B1248" s="41"/>
      <c r="G1248" s="8"/>
      <c r="I1248" s="8"/>
      <c r="J1248" s="21"/>
      <c r="K1248" s="8"/>
      <c r="L1248" s="8"/>
      <c r="M1248" s="8"/>
      <c r="N1248" s="8"/>
      <c r="O1248" s="8"/>
      <c r="P1248" s="8"/>
      <c r="Q1248" s="8"/>
      <c r="R1248" s="8"/>
    </row>
    <row r="1249">
      <c r="A1249" s="194" t="str">
        <f>'рабочая форма матрица трассиров'!D668</f>
        <v>- изменяется артикул;</v>
      </c>
      <c r="B1249" s="41"/>
      <c r="G1249" s="8"/>
      <c r="I1249" s="8"/>
      <c r="J1249" s="21"/>
      <c r="K1249" s="8"/>
      <c r="L1249" s="8"/>
      <c r="M1249" s="8"/>
      <c r="N1249" s="8"/>
      <c r="O1249" s="8"/>
      <c r="P1249" s="8"/>
      <c r="Q1249" s="8"/>
      <c r="R1249" s="8"/>
    </row>
    <row r="1250">
      <c r="A1250" s="194" t="str">
        <f>'рабочая форма матрица трассиров'!D669</f>
        <v>- изменяется цена (зависит от товара)</v>
      </c>
      <c r="B1250" s="41"/>
      <c r="G1250" s="8"/>
      <c r="I1250" s="8"/>
      <c r="J1250" s="21"/>
      <c r="K1250" s="8"/>
      <c r="L1250" s="8"/>
      <c r="M1250" s="8"/>
      <c r="N1250" s="8"/>
      <c r="O1250" s="8"/>
      <c r="P1250" s="8"/>
      <c r="Q1250" s="8"/>
      <c r="R1250" s="8"/>
    </row>
    <row r="1251">
      <c r="A1251" s="313" t="str">
        <f>'рабочая форма матрица трассиров'!A670</f>
        <v>8. Тэг "Бесплатная доставка"</v>
      </c>
      <c r="C1251" s="20"/>
      <c r="D1251" s="4"/>
      <c r="E1251" s="4"/>
      <c r="G1251" s="8"/>
      <c r="H1251" s="8"/>
      <c r="I1251" s="8"/>
      <c r="J1251" s="21"/>
      <c r="K1251" s="8"/>
      <c r="L1251" s="8"/>
      <c r="M1251" s="8"/>
      <c r="N1251" s="8"/>
      <c r="O1251" s="8"/>
      <c r="P1251" s="8"/>
      <c r="Q1251" s="8"/>
      <c r="R1251" s="8"/>
    </row>
    <row r="1252">
      <c r="A1252" s="120" t="str">
        <f>'рабочая форма матрица трассиров'!D671</f>
        <v>Появляется при сумме заказа более 10000 рублей и в городе, отличном от Санкт-Петербурга</v>
      </c>
      <c r="B1252" s="4" t="str">
        <f>'рабочая форма матрица трассиров'!B671</f>
        <v>ID5.1.1.1.3.1</v>
      </c>
      <c r="C1252" s="18" t="s">
        <v>34</v>
      </c>
      <c r="D1252" s="36" t="str">
        <f>MID(B1252,3,12)</f>
        <v>5.1.1.1.3.1</v>
      </c>
      <c r="E1252" s="51" t="s">
        <v>1480</v>
      </c>
      <c r="G1252" s="8"/>
      <c r="H1252" s="27" t="s">
        <v>253</v>
      </c>
      <c r="I1252" s="8"/>
      <c r="J1252" s="21"/>
      <c r="K1252" s="8"/>
      <c r="L1252" s="8"/>
      <c r="M1252" s="8"/>
      <c r="N1252" s="8"/>
      <c r="O1252" s="8"/>
      <c r="P1252" s="8"/>
      <c r="Q1252" s="8"/>
      <c r="R1252" s="8"/>
    </row>
    <row r="1253">
      <c r="A1253" s="313" t="str">
        <f>'рабочая форма матрица трассиров'!A672</f>
        <v>9. Тэг «Новинка»</v>
      </c>
      <c r="C1253" s="20"/>
      <c r="D1253" s="4"/>
      <c r="E1253" s="4"/>
      <c r="G1253" s="8"/>
      <c r="H1253" s="8"/>
      <c r="I1253" s="8"/>
      <c r="J1253" s="21"/>
      <c r="K1253" s="8"/>
      <c r="L1253" s="8"/>
      <c r="M1253" s="8"/>
      <c r="N1253" s="8"/>
      <c r="O1253" s="8"/>
      <c r="P1253" s="8"/>
      <c r="Q1253" s="8"/>
      <c r="R1253" s="8"/>
    </row>
    <row r="1254">
      <c r="A1254" s="90" t="str">
        <f>'рабочая форма матрица трассиров'!D680</f>
        <v>Тэг "В наличии" есть в карточке только у товаров в наличии</v>
      </c>
      <c r="B1254" s="4" t="str">
        <f>'рабочая форма матрица трассиров'!B673</f>
        <v>ID5.1.1.1.4.1</v>
      </c>
      <c r="C1254" s="18" t="s">
        <v>34</v>
      </c>
      <c r="D1254" s="36" t="str">
        <f>MID(B1254,3,12)</f>
        <v>5.1.1.1.4.1</v>
      </c>
      <c r="E1254" s="51" t="s">
        <v>1487</v>
      </c>
      <c r="G1254" s="8"/>
      <c r="H1254" s="27" t="s">
        <v>253</v>
      </c>
      <c r="I1254" s="8"/>
      <c r="J1254" s="21"/>
      <c r="K1254" s="8"/>
      <c r="L1254" s="8"/>
      <c r="M1254" s="8"/>
      <c r="N1254" s="8"/>
      <c r="O1254" s="8"/>
      <c r="P1254" s="8"/>
      <c r="Q1254" s="8"/>
      <c r="R1254" s="8"/>
    </row>
    <row r="1255">
      <c r="A1255" s="313" t="str">
        <f>'рабочая форма матрица трассиров'!A674</f>
        <v>10. Слайдер с фото и кнопкой "Увеличить"</v>
      </c>
      <c r="C1255" s="20"/>
      <c r="D1255" s="20"/>
      <c r="E1255" s="4"/>
      <c r="G1255" s="8"/>
      <c r="H1255" s="8"/>
      <c r="I1255" s="8"/>
      <c r="J1255" s="21"/>
      <c r="K1255" s="8"/>
      <c r="L1255" s="8"/>
      <c r="M1255" s="8"/>
      <c r="N1255" s="8"/>
      <c r="O1255" s="8"/>
      <c r="P1255" s="8"/>
      <c r="Q1255" s="8"/>
      <c r="R1255" s="8"/>
    </row>
    <row r="1256">
      <c r="A1256" s="120" t="str">
        <f>'рабочая форма матрица трассиров'!D675</f>
        <v>При нажатии на кнопку "Увеличить" слайдер с фото разворачивается на все окно</v>
      </c>
      <c r="B1256" s="4" t="str">
        <f>'рабочая форма матрица трассиров'!B675</f>
        <v>ID5.1.1.5.1</v>
      </c>
      <c r="C1256" s="18" t="s">
        <v>34</v>
      </c>
      <c r="D1256" s="36" t="str">
        <f t="shared" ref="D1256:D1259" si="510">MID(B1256,3,12)</f>
        <v>5.1.1.5.1</v>
      </c>
      <c r="E1256" s="51" t="s">
        <v>1492</v>
      </c>
      <c r="G1256" s="8"/>
      <c r="H1256" s="27" t="s">
        <v>253</v>
      </c>
      <c r="I1256" s="8"/>
      <c r="J1256" s="21"/>
      <c r="K1256" s="8"/>
      <c r="L1256" s="8"/>
      <c r="M1256" s="8"/>
      <c r="N1256" s="8"/>
      <c r="O1256" s="8"/>
      <c r="P1256" s="8"/>
      <c r="Q1256" s="8"/>
      <c r="R1256" s="8"/>
    </row>
    <row r="1257">
      <c r="A1257" s="120" t="str">
        <f>'рабочая форма матрица трассиров'!D676</f>
        <v>Есть возможность просмотреть фото в слайдере нажатием на кнопки влево в вправо</v>
      </c>
      <c r="B1257" s="4" t="str">
        <f>'рабочая форма матрица трассиров'!B676</f>
        <v>ID5.1.1.5.2</v>
      </c>
      <c r="C1257" s="18" t="s">
        <v>24</v>
      </c>
      <c r="D1257" s="36" t="str">
        <f t="shared" si="510"/>
        <v>5.1.1.5.2</v>
      </c>
      <c r="E1257" s="51" t="s">
        <v>1496</v>
      </c>
      <c r="G1257" s="8"/>
      <c r="H1257" s="27" t="s">
        <v>253</v>
      </c>
      <c r="I1257" s="8"/>
      <c r="J1257" s="21"/>
      <c r="K1257" s="8"/>
      <c r="L1257" s="8"/>
      <c r="M1257" s="8"/>
      <c r="N1257" s="8"/>
      <c r="O1257" s="8"/>
      <c r="P1257" s="8"/>
      <c r="Q1257" s="8"/>
      <c r="R1257" s="8"/>
    </row>
    <row r="1258">
      <c r="A1258" s="120" t="str">
        <f>'рабочая форма матрица трассиров'!D677</f>
        <v>При нажатии на кнопку Закрыть окно сворачивается в первоначальный размер</v>
      </c>
      <c r="B1258" s="4" t="str">
        <f>'рабочая форма матрица трассиров'!B677</f>
        <v>ID5.1.1.5.3</v>
      </c>
      <c r="C1258" s="18" t="s">
        <v>34</v>
      </c>
      <c r="D1258" s="36" t="str">
        <f t="shared" si="510"/>
        <v>5.1.1.5.3</v>
      </c>
      <c r="E1258" s="51" t="s">
        <v>1501</v>
      </c>
      <c r="G1258" s="8"/>
      <c r="H1258" s="27" t="s">
        <v>253</v>
      </c>
      <c r="I1258" s="8"/>
      <c r="J1258" s="21"/>
      <c r="K1258" s="8"/>
      <c r="L1258" s="8"/>
      <c r="M1258" s="8"/>
      <c r="N1258" s="8"/>
      <c r="O1258" s="8"/>
      <c r="P1258" s="8"/>
      <c r="Q1258" s="8"/>
      <c r="R1258" s="8"/>
    </row>
    <row r="1259">
      <c r="A1259" s="120" t="str">
        <f>'рабочая форма матрица трассиров'!D678</f>
        <v>При наведении на кнопку "Увеличить" кнопка становится темнее</v>
      </c>
      <c r="B1259" s="4" t="str">
        <f>'рабочая форма матрица трассиров'!B678</f>
        <v>ID5.1.1.5.4</v>
      </c>
      <c r="C1259" s="18" t="s">
        <v>34</v>
      </c>
      <c r="D1259" s="36" t="str">
        <f t="shared" si="510"/>
        <v>5.1.1.5.4</v>
      </c>
      <c r="E1259" s="4" t="s">
        <v>1506</v>
      </c>
      <c r="G1259" s="8"/>
      <c r="H1259" s="27" t="s">
        <v>253</v>
      </c>
      <c r="I1259" s="8"/>
      <c r="J1259" s="21"/>
      <c r="K1259" s="8"/>
      <c r="L1259" s="8"/>
      <c r="M1259" s="8"/>
      <c r="N1259" s="8"/>
      <c r="O1259" s="8"/>
      <c r="P1259" s="8"/>
      <c r="Q1259" s="8"/>
      <c r="R1259" s="8"/>
    </row>
    <row r="1260">
      <c r="A1260" s="313" t="str">
        <f>'рабочая форма матрица трассиров'!A679</f>
        <v>11. Тэг "В наличии"</v>
      </c>
      <c r="C1260" s="20"/>
      <c r="D1260" s="4"/>
      <c r="E1260" s="4"/>
      <c r="G1260" s="8"/>
      <c r="H1260" s="8"/>
      <c r="I1260" s="8"/>
      <c r="J1260" s="21"/>
      <c r="K1260" s="8"/>
      <c r="L1260" s="8"/>
      <c r="M1260" s="8"/>
      <c r="N1260" s="8"/>
      <c r="O1260" s="8"/>
      <c r="P1260" s="8"/>
      <c r="Q1260" s="8"/>
      <c r="R1260" s="8"/>
    </row>
    <row r="1261">
      <c r="A1261" s="90" t="str">
        <f>'рабочая форма матрица трассиров'!D680</f>
        <v>Тэг "В наличии" есть в карточке только у товаров в наличии</v>
      </c>
      <c r="B1261" s="4" t="s">
        <v>1508</v>
      </c>
      <c r="C1261" s="18" t="s">
        <v>34</v>
      </c>
      <c r="D1261" s="4" t="s">
        <v>1509</v>
      </c>
      <c r="E1261" s="4" t="s">
        <v>1510</v>
      </c>
      <c r="G1261" s="8"/>
      <c r="H1261" s="27" t="s">
        <v>253</v>
      </c>
      <c r="I1261" s="8"/>
      <c r="J1261" s="21"/>
      <c r="K1261" s="8"/>
      <c r="L1261" s="8"/>
      <c r="M1261" s="8"/>
      <c r="N1261" s="8"/>
      <c r="O1261" s="8"/>
      <c r="P1261" s="8"/>
      <c r="Q1261" s="8"/>
      <c r="R1261" s="8"/>
    </row>
    <row r="1262">
      <c r="A1262" s="313" t="str">
        <f>'рабочая форма матрица трассиров'!A681</f>
        <v>13. Кнопка "Купить"</v>
      </c>
      <c r="C1262" s="20"/>
      <c r="D1262" s="4"/>
      <c r="E1262" s="4"/>
      <c r="G1262" s="8"/>
      <c r="H1262" s="8"/>
      <c r="I1262" s="8"/>
      <c r="J1262" s="21"/>
      <c r="K1262" s="8"/>
      <c r="L1262" s="8"/>
      <c r="M1262" s="8"/>
      <c r="N1262" s="8"/>
      <c r="O1262" s="8"/>
      <c r="P1262" s="8"/>
      <c r="Q1262" s="8"/>
      <c r="R1262" s="8"/>
    </row>
    <row r="1263">
      <c r="A1263" s="88" t="s">
        <v>1511</v>
      </c>
      <c r="B1263" s="4" t="s">
        <v>1512</v>
      </c>
      <c r="C1263" s="18" t="s">
        <v>14</v>
      </c>
      <c r="D1263" s="26" t="s">
        <v>1513</v>
      </c>
      <c r="E1263" s="51" t="s">
        <v>1514</v>
      </c>
      <c r="G1263" s="8"/>
      <c r="H1263" s="27" t="s">
        <v>253</v>
      </c>
      <c r="I1263" s="8"/>
      <c r="J1263" s="21"/>
      <c r="K1263" s="8"/>
      <c r="L1263" s="8"/>
      <c r="M1263" s="8"/>
      <c r="N1263" s="8"/>
      <c r="O1263" s="8"/>
      <c r="P1263" s="8"/>
      <c r="Q1263" s="8"/>
      <c r="R1263" s="8"/>
    </row>
    <row r="1264">
      <c r="A1264" s="90" t="str">
        <f>'рабочая форма матрица трассиров'!D683</f>
        <v>После однократного нажатия на кнопку "Купить" она меняется на "В корзине"</v>
      </c>
      <c r="B1264" s="4" t="s">
        <v>1515</v>
      </c>
      <c r="C1264" s="18" t="s">
        <v>34</v>
      </c>
      <c r="D1264" s="4" t="s">
        <v>1516</v>
      </c>
      <c r="E1264" s="51" t="s">
        <v>1517</v>
      </c>
      <c r="G1264" s="8"/>
      <c r="H1264" s="27" t="s">
        <v>253</v>
      </c>
      <c r="I1264" s="8"/>
      <c r="J1264" s="21"/>
      <c r="K1264" s="8"/>
      <c r="L1264" s="8"/>
      <c r="M1264" s="8"/>
      <c r="N1264" s="8"/>
      <c r="O1264" s="8"/>
      <c r="P1264" s="8"/>
      <c r="Q1264" s="8"/>
      <c r="R1264" s="8"/>
    </row>
    <row r="1265">
      <c r="A1265" s="90" t="str">
        <f>'рабочая форма матрица трассиров'!D684</f>
        <v>После нажатия на кнопку "В корзине" происходит переход на страницу Корзина</v>
      </c>
      <c r="B1265" s="4" t="s">
        <v>1518</v>
      </c>
      <c r="C1265" s="18" t="s">
        <v>14</v>
      </c>
      <c r="D1265" s="4" t="s">
        <v>1519</v>
      </c>
      <c r="E1265" s="51" t="s">
        <v>1520</v>
      </c>
      <c r="G1265" s="8"/>
      <c r="H1265" s="27" t="s">
        <v>253</v>
      </c>
      <c r="I1265" s="8"/>
      <c r="J1265" s="21"/>
      <c r="K1265" s="8"/>
      <c r="L1265" s="8"/>
      <c r="M1265" s="8"/>
      <c r="N1265" s="8"/>
      <c r="O1265" s="8"/>
      <c r="P1265" s="8"/>
      <c r="Q1265" s="8"/>
      <c r="R1265" s="8"/>
    </row>
    <row r="1266">
      <c r="A1266" s="90" t="str">
        <f>'рабочая форма матрица трассиров'!D685</f>
        <v>При наведении курсора на кнопку "Купить"/"В корзине" цвет кнопки меняется с голубого на прозрачный ( с #0081ff на #fff)</v>
      </c>
      <c r="B1266" s="4" t="s">
        <v>1521</v>
      </c>
      <c r="C1266" s="18" t="s">
        <v>34</v>
      </c>
      <c r="D1266" s="26" t="s">
        <v>1522</v>
      </c>
      <c r="E1266" s="20" t="s">
        <v>1523</v>
      </c>
      <c r="G1266" s="8"/>
      <c r="H1266" s="27" t="s">
        <v>253</v>
      </c>
      <c r="I1266" s="8"/>
      <c r="J1266" s="21"/>
      <c r="K1266" s="8"/>
      <c r="L1266" s="8"/>
      <c r="M1266" s="8"/>
      <c r="N1266" s="8"/>
      <c r="O1266" s="8"/>
      <c r="P1266" s="8"/>
      <c r="Q1266" s="8"/>
      <c r="R1266" s="8"/>
    </row>
    <row r="1267">
      <c r="A1267" s="90" t="str">
        <f>'рабочая форма матрица трассиров'!D686</f>
        <v>При наведении курсора на кнопку "Купить"/"В корзине" цвет текста меняется с белого на голубой  ( с #fff на  #0081ff)</v>
      </c>
      <c r="B1267" s="4" t="s">
        <v>1524</v>
      </c>
      <c r="C1267" s="18" t="s">
        <v>34</v>
      </c>
      <c r="G1267" s="8"/>
      <c r="I1267" s="8"/>
      <c r="J1267" s="21"/>
      <c r="K1267" s="8"/>
      <c r="L1267" s="8"/>
      <c r="M1267" s="8"/>
      <c r="N1267" s="8"/>
      <c r="O1267" s="8"/>
      <c r="P1267" s="8"/>
      <c r="Q1267" s="8"/>
      <c r="R1267" s="8"/>
    </row>
    <row r="1268">
      <c r="A1268" s="313" t="str">
        <f>'рабочая форма матрица трассиров'!A687</f>
        <v>14.Кнопка "Сравнить"</v>
      </c>
      <c r="C1268" s="20"/>
      <c r="D1268" s="4"/>
      <c r="E1268" s="4"/>
      <c r="G1268" s="8"/>
      <c r="H1268" s="8"/>
      <c r="I1268" s="8"/>
      <c r="J1268" s="21"/>
      <c r="K1268" s="8"/>
      <c r="L1268" s="8"/>
      <c r="M1268" s="8"/>
      <c r="N1268" s="8"/>
      <c r="O1268" s="8"/>
      <c r="P1268" s="8"/>
      <c r="Q1268" s="8"/>
      <c r="R1268" s="8"/>
    </row>
    <row r="1269" ht="33.0" customHeight="1">
      <c r="A1269" s="58" t="s">
        <v>1525</v>
      </c>
      <c r="B1269" s="26" t="s">
        <v>1526</v>
      </c>
      <c r="C1269" s="18" t="s">
        <v>34</v>
      </c>
      <c r="D1269" s="36" t="str">
        <f>MID(B1269,3,20)</f>
        <v>5.1.1.9.1</v>
      </c>
      <c r="E1269" s="26" t="s">
        <v>1527</v>
      </c>
      <c r="G1269" s="8"/>
      <c r="H1269" s="27" t="s">
        <v>253</v>
      </c>
      <c r="I1269" s="8"/>
      <c r="J1269" s="21"/>
      <c r="K1269" s="8"/>
      <c r="L1269" s="8"/>
      <c r="M1269" s="8"/>
      <c r="N1269" s="8"/>
      <c r="O1269" s="8"/>
      <c r="P1269" s="8"/>
      <c r="Q1269" s="8"/>
      <c r="R1269" s="8"/>
    </row>
    <row r="1270">
      <c r="A1270" s="61" t="str">
        <f t="shared" ref="A1270:B1270" si="511">A950</f>
        <v>Требования к кнопке "Сравнить":</v>
      </c>
      <c r="B1270" s="44" t="str">
        <f t="shared" si="511"/>
        <v>ID3.1.4.4</v>
      </c>
      <c r="C1270" s="18" t="s">
        <v>34</v>
      </c>
      <c r="D1270" s="130" t="s">
        <v>1528</v>
      </c>
      <c r="E1270" s="44" t="str">
        <f t="shared" ref="E1270:E1275" si="512">E950</f>
        <v>Проверка требований к кнопке Сравнить:</v>
      </c>
      <c r="G1270" s="8"/>
      <c r="H1270" s="27" t="s">
        <v>253</v>
      </c>
      <c r="I1270" s="8"/>
      <c r="J1270" s="21"/>
      <c r="K1270" s="8"/>
      <c r="L1270" s="8"/>
      <c r="M1270" s="8"/>
      <c r="N1270" s="8"/>
      <c r="O1270" s="8"/>
      <c r="P1270" s="8"/>
      <c r="Q1270" s="8"/>
      <c r="R1270" s="8"/>
    </row>
    <row r="1271">
      <c r="A1271" s="61" t="str">
        <f t="shared" ref="A1271:A1273" si="513">A951</f>
        <v>- при однократном нажатии на кнопку "Сравнить":</v>
      </c>
      <c r="D1271" s="130"/>
      <c r="E1271" s="44" t="str">
        <f t="shared" si="512"/>
        <v>1. при однократном нажатии</v>
      </c>
      <c r="G1271" s="8"/>
      <c r="H1271" s="8"/>
      <c r="I1271" s="8"/>
      <c r="J1271" s="21"/>
      <c r="K1271" s="8"/>
      <c r="L1271" s="8"/>
      <c r="M1271" s="8"/>
      <c r="N1271" s="8"/>
      <c r="O1271" s="8"/>
      <c r="P1271" s="8"/>
      <c r="Q1271" s="8"/>
      <c r="R1271" s="8"/>
    </row>
    <row r="1272">
      <c r="A1272" s="61" t="str">
        <f t="shared" si="513"/>
        <v>- в Хедер 1 появляется значок "Сравнить товары" с числом напротив</v>
      </c>
      <c r="D1272" s="44" t="s">
        <v>1529</v>
      </c>
      <c r="E1272" s="44" t="str">
        <f t="shared" si="512"/>
        <v>- появление значка Сравнить товар с числом напротив в Хедер 1</v>
      </c>
      <c r="G1272" s="8"/>
      <c r="H1272" s="27" t="s">
        <v>253</v>
      </c>
      <c r="I1272" s="8"/>
      <c r="J1272" s="21"/>
      <c r="K1272" s="8"/>
      <c r="L1272" s="8"/>
      <c r="M1272" s="8"/>
      <c r="N1272" s="8"/>
      <c r="O1272" s="8"/>
      <c r="P1272" s="8"/>
      <c r="Q1272" s="8"/>
      <c r="R1272" s="8"/>
    </row>
    <row r="1273">
      <c r="A1273" s="61" t="str">
        <f t="shared" si="513"/>
        <v>- число напротив значка "Сравнить товары" = числу товаров, добавленных в сравнение</v>
      </c>
      <c r="D1273" s="44" t="s">
        <v>1530</v>
      </c>
      <c r="E1273" s="44" t="str">
        <f t="shared" si="512"/>
        <v>- соответствие числа напротив значка Сравнить товары с числом товаров в Сравнении</v>
      </c>
      <c r="G1273" s="8"/>
      <c r="H1273" s="27" t="s">
        <v>253</v>
      </c>
      <c r="I1273" s="8"/>
      <c r="J1273" s="21"/>
      <c r="K1273" s="8"/>
      <c r="L1273" s="8"/>
      <c r="M1273" s="8"/>
      <c r="N1273" s="8"/>
      <c r="O1273" s="8"/>
      <c r="P1273" s="8"/>
      <c r="Q1273" s="8"/>
      <c r="R1273" s="8"/>
    </row>
    <row r="1274">
      <c r="A1274" s="58" t="s">
        <v>1200</v>
      </c>
      <c r="D1274" s="44"/>
      <c r="E1274" s="44" t="str">
        <f t="shared" si="512"/>
        <v>2. при повторном нажатии</v>
      </c>
      <c r="G1274" s="8"/>
      <c r="H1274" s="8"/>
      <c r="I1274" s="8"/>
      <c r="J1274" s="21"/>
      <c r="K1274" s="8"/>
      <c r="L1274" s="8"/>
      <c r="M1274" s="8"/>
      <c r="N1274" s="8"/>
      <c r="O1274" s="8"/>
      <c r="P1274" s="8"/>
      <c r="Q1274" s="8"/>
      <c r="R1274" s="8"/>
    </row>
    <row r="1275">
      <c r="A1275" s="53"/>
      <c r="D1275" s="44" t="s">
        <v>1531</v>
      </c>
      <c r="E1275" s="44" t="str">
        <f t="shared" si="512"/>
        <v>- открытие окна Сравнение</v>
      </c>
      <c r="G1275" s="8"/>
      <c r="H1275" s="27" t="s">
        <v>253</v>
      </c>
      <c r="I1275" s="8"/>
      <c r="J1275" s="21"/>
      <c r="K1275" s="8"/>
      <c r="L1275" s="8"/>
      <c r="M1275" s="8"/>
      <c r="N1275" s="8"/>
      <c r="O1275" s="8"/>
      <c r="P1275" s="8"/>
      <c r="Q1275" s="8"/>
      <c r="R1275" s="8"/>
    </row>
    <row r="1276">
      <c r="A1276" s="61" t="str">
        <f t="shared" ref="A1276:B1276" si="514">A957</f>
        <v>После нажатия на превью товара происходит переход в окно "Карточка товара"</v>
      </c>
      <c r="B1276" s="44" t="str">
        <f t="shared" si="514"/>
        <v>ID3.1.4.5</v>
      </c>
      <c r="C1276" s="18" t="s">
        <v>34</v>
      </c>
      <c r="D1276" s="44" t="s">
        <v>1532</v>
      </c>
      <c r="E1276" s="44" t="str">
        <f t="shared" ref="E1276:E1277" si="515">E957</f>
        <v>Переход в окно Карточка товара при нажатии на превью товара</v>
      </c>
      <c r="G1276" s="8"/>
      <c r="H1276" s="27" t="s">
        <v>253</v>
      </c>
      <c r="I1276" s="8"/>
      <c r="J1276" s="21"/>
      <c r="K1276" s="8"/>
      <c r="L1276" s="8"/>
      <c r="M1276" s="8"/>
      <c r="N1276" s="8"/>
      <c r="O1276" s="8"/>
      <c r="P1276" s="8"/>
      <c r="Q1276" s="8"/>
      <c r="R1276" s="8"/>
    </row>
    <row r="1277" ht="30.0" customHeight="1">
      <c r="A1277" s="61" t="s">
        <v>1533</v>
      </c>
      <c r="B1277" s="44" t="str">
        <f>B958</f>
        <v>ID3.1.4.6</v>
      </c>
      <c r="C1277" s="18" t="s">
        <v>34</v>
      </c>
      <c r="D1277" s="44" t="s">
        <v>1534</v>
      </c>
      <c r="E1277" s="44" t="str">
        <f t="shared" si="515"/>
        <v>Прекращение изменений кнопки Сравнить при однократном нажатии на нее</v>
      </c>
      <c r="G1277" s="8"/>
      <c r="H1277" s="27" t="s">
        <v>253</v>
      </c>
      <c r="I1277" s="8"/>
      <c r="J1277" s="21"/>
      <c r="K1277" s="8"/>
      <c r="L1277" s="8"/>
      <c r="M1277" s="8"/>
      <c r="N1277" s="8"/>
      <c r="O1277" s="8"/>
      <c r="P1277" s="8"/>
      <c r="Q1277" s="8"/>
      <c r="R1277" s="8"/>
    </row>
    <row r="1278">
      <c r="A1278" s="313" t="str">
        <f>'рабочая форма матрица трассиров'!A689</f>
        <v>15. Эмоджи со ссылкой "Подробнее"</v>
      </c>
      <c r="C1278" s="20"/>
      <c r="D1278" s="26"/>
      <c r="E1278" s="4"/>
      <c r="G1278" s="8"/>
      <c r="H1278" s="8"/>
      <c r="I1278" s="8"/>
      <c r="J1278" s="21"/>
      <c r="K1278" s="8"/>
      <c r="L1278" s="8"/>
      <c r="M1278" s="8"/>
      <c r="N1278" s="8"/>
      <c r="O1278" s="8"/>
      <c r="P1278" s="8"/>
      <c r="Q1278" s="8"/>
      <c r="R1278" s="8"/>
    </row>
    <row r="1279">
      <c r="A1279" s="88" t="s">
        <v>1536</v>
      </c>
      <c r="B1279" s="4" t="s">
        <v>1537</v>
      </c>
      <c r="C1279" s="18" t="s">
        <v>34</v>
      </c>
      <c r="D1279" s="130" t="s">
        <v>1538</v>
      </c>
      <c r="E1279" s="51" t="s">
        <v>1539</v>
      </c>
      <c r="G1279" s="8"/>
      <c r="H1279" s="27" t="s">
        <v>253</v>
      </c>
      <c r="I1279" s="8"/>
      <c r="J1279" s="21"/>
      <c r="K1279" s="8"/>
      <c r="L1279" s="8"/>
      <c r="M1279" s="8"/>
      <c r="N1279" s="8"/>
      <c r="O1279" s="8"/>
      <c r="P1279" s="8"/>
      <c r="Q1279" s="8"/>
      <c r="R1279" s="8"/>
    </row>
    <row r="1280">
      <c r="A1280" s="313" t="str">
        <f>'рабочая форма матрица трассиров'!A691</f>
        <v>16. Ссылка "Получить в &lt;город&gt;"</v>
      </c>
      <c r="C1280" s="20"/>
      <c r="D1280" s="4"/>
      <c r="E1280" s="4"/>
      <c r="G1280" s="8"/>
      <c r="H1280" s="8"/>
      <c r="I1280" s="8"/>
      <c r="J1280" s="21"/>
      <c r="K1280" s="8"/>
      <c r="L1280" s="8"/>
      <c r="M1280" s="8"/>
      <c r="N1280" s="8"/>
      <c r="O1280" s="8"/>
      <c r="P1280" s="8"/>
      <c r="Q1280" s="8"/>
      <c r="R1280" s="8"/>
    </row>
    <row r="1281">
      <c r="A1281" s="58" t="s">
        <v>1540</v>
      </c>
      <c r="B1281" s="26" t="s">
        <v>1541</v>
      </c>
      <c r="C1281" s="18" t="s">
        <v>14</v>
      </c>
      <c r="D1281" s="36" t="str">
        <f>MID(B1281,3,20)</f>
        <v>5.1.1.11.1</v>
      </c>
      <c r="E1281" s="44" t="s">
        <v>1542</v>
      </c>
      <c r="G1281" s="8"/>
      <c r="H1281" s="27" t="s">
        <v>253</v>
      </c>
      <c r="I1281" s="8"/>
      <c r="J1281" s="21"/>
      <c r="K1281" s="8"/>
      <c r="L1281" s="8"/>
      <c r="M1281" s="8"/>
      <c r="N1281" s="8"/>
      <c r="O1281" s="8"/>
      <c r="P1281" s="8"/>
      <c r="Q1281" s="8"/>
      <c r="R1281" s="8"/>
    </row>
    <row r="1282" ht="65.25" customHeight="1">
      <c r="A1282" s="61" t="str">
        <f t="shared" ref="A1282:B1282" si="516">A22</f>
        <v>Окно должно содержать: 
1. Ссылку "Определить автоматически" 
2. Поле для выбора города вручную 
3. Кнопка "Сохранить" 
4. Кнопка "Закрыть"
</v>
      </c>
      <c r="B1282" s="44" t="str">
        <f t="shared" si="516"/>
        <v>ID1.1-2</v>
      </c>
      <c r="C1282" s="18" t="s">
        <v>14</v>
      </c>
      <c r="D1282" s="107" t="s">
        <v>1543</v>
      </c>
      <c r="E1282" s="44" t="str">
        <f>E22</f>
        <v>Содержание окна выбора города</v>
      </c>
      <c r="G1282" s="8"/>
      <c r="H1282" s="27" t="s">
        <v>253</v>
      </c>
      <c r="I1282" s="8"/>
      <c r="J1282" s="21"/>
      <c r="K1282" s="8"/>
      <c r="L1282" s="8"/>
      <c r="M1282" s="8"/>
      <c r="N1282" s="8"/>
      <c r="O1282" s="8"/>
      <c r="P1282" s="8"/>
      <c r="Q1282" s="8"/>
      <c r="R1282" s="8"/>
    </row>
    <row r="1283">
      <c r="A1283" s="316" t="str">
        <f t="shared" ref="A1283:A1286" si="517">A23</f>
        <v>Ссылка "Определить автоматически"</v>
      </c>
      <c r="B1283" s="56"/>
      <c r="C1283" s="18" t="s">
        <v>14</v>
      </c>
      <c r="D1283" s="107" t="s">
        <v>1544</v>
      </c>
      <c r="E1283" s="44" t="str">
        <f>E24</f>
        <v> Автоматическое определение города для пользователя за пределами РФ</v>
      </c>
      <c r="G1283" s="8"/>
      <c r="H1283" s="8"/>
      <c r="I1283" s="8"/>
      <c r="J1283" s="21"/>
      <c r="K1283" s="8"/>
      <c r="L1283" s="8"/>
      <c r="M1283" s="8"/>
      <c r="N1283" s="8"/>
      <c r="O1283" s="8"/>
      <c r="P1283" s="8"/>
      <c r="Q1283" s="8"/>
      <c r="R1283" s="8"/>
    </row>
    <row r="1284">
      <c r="A1284" s="61" t="str">
        <f t="shared" si="517"/>
        <v>При определении города автоматически, находясь за пределами России, система будет определять базовый город Санкт-Петербург</v>
      </c>
      <c r="B1284" s="44" t="str">
        <f t="shared" ref="B1284:B1286" si="518">B24</f>
        <v>ID1.1.1.1</v>
      </c>
      <c r="G1284" s="8"/>
      <c r="H1284" s="27" t="s">
        <v>253</v>
      </c>
      <c r="I1284" s="8"/>
      <c r="J1284" s="21"/>
      <c r="K1284" s="8"/>
      <c r="L1284" s="8"/>
      <c r="M1284" s="8"/>
      <c r="N1284" s="8"/>
      <c r="O1284" s="8"/>
      <c r="P1284" s="8"/>
      <c r="Q1284" s="8"/>
      <c r="R1284" s="8"/>
    </row>
    <row r="1285">
      <c r="A1285" s="61" t="str">
        <f t="shared" si="517"/>
        <v>При нажатии на Ссылку "Определить автоматически" в поле ввода должно появиться название города, соответствующее местоположению пользователя</v>
      </c>
      <c r="B1285" s="44" t="str">
        <f t="shared" si="518"/>
        <v>ID1.1.1.2</v>
      </c>
      <c r="C1285" s="18" t="s">
        <v>14</v>
      </c>
      <c r="D1285" s="107" t="s">
        <v>1545</v>
      </c>
      <c r="E1285" s="44" t="str">
        <f>E25</f>
        <v>Автоматическое определение города для пользователя из РФ</v>
      </c>
      <c r="G1285" s="8"/>
      <c r="H1285" s="27" t="s">
        <v>253</v>
      </c>
      <c r="I1285" s="8"/>
      <c r="J1285" s="21"/>
      <c r="K1285" s="8"/>
      <c r="L1285" s="8"/>
      <c r="M1285" s="8"/>
      <c r="N1285" s="8"/>
      <c r="O1285" s="8"/>
      <c r="P1285" s="8"/>
      <c r="Q1285" s="8"/>
      <c r="R1285" s="8"/>
    </row>
    <row r="1286">
      <c r="A1286" s="61" t="str">
        <f t="shared" si="517"/>
        <v>При выборе города автоматически, окно должно свернуться</v>
      </c>
      <c r="B1286" s="44" t="str">
        <f t="shared" si="518"/>
        <v>ID1.1.1.3</v>
      </c>
      <c r="D1286" s="107" t="s">
        <v>1546</v>
      </c>
      <c r="E1286" s="44" t="s">
        <v>1547</v>
      </c>
      <c r="G1286" s="8"/>
      <c r="I1286" s="8"/>
      <c r="J1286" s="21"/>
      <c r="K1286" s="8"/>
      <c r="L1286" s="8"/>
      <c r="M1286" s="8"/>
      <c r="N1286" s="8"/>
      <c r="O1286" s="8"/>
      <c r="P1286" s="8"/>
      <c r="Q1286" s="8"/>
      <c r="R1286" s="8"/>
    </row>
    <row r="1287">
      <c r="A1287" s="316" t="str">
        <f t="shared" ref="A1287:A1290" si="519">A28</f>
        <v>Поле для выбора города вручную</v>
      </c>
      <c r="B1287" s="56"/>
      <c r="C1287" s="18" t="s">
        <v>14</v>
      </c>
      <c r="D1287" s="107" t="s">
        <v>1548</v>
      </c>
      <c r="G1287" s="8"/>
      <c r="H1287" s="8"/>
      <c r="I1287" s="8"/>
      <c r="J1287" s="21"/>
      <c r="K1287" s="8"/>
      <c r="L1287" s="8"/>
      <c r="M1287" s="8"/>
      <c r="N1287" s="8"/>
      <c r="O1287" s="8"/>
      <c r="P1287" s="8"/>
      <c r="Q1287" s="8"/>
      <c r="R1287" s="8"/>
    </row>
    <row r="1288">
      <c r="A1288" s="61" t="str">
        <f t="shared" si="519"/>
        <v>Поле ввода должно содержать плейсхолдер "Введите Ваш город"</v>
      </c>
      <c r="B1288" s="44" t="str">
        <f t="shared" ref="B1288:B1290" si="521">B29</f>
        <v>ID1.1.2.1</v>
      </c>
      <c r="E1288" s="44" t="str">
        <f t="shared" ref="E1288:G1288" si="520">E29</f>
        <v>Ввод существующего в БД города вручную</v>
      </c>
      <c r="F1288" s="44" t="str">
        <f t="shared" si="520"/>
        <v>g-1</v>
      </c>
      <c r="G1288" s="44" t="str">
        <f t="shared" si="520"/>
        <v>Томск</v>
      </c>
      <c r="H1288" s="27" t="s">
        <v>253</v>
      </c>
      <c r="I1288" s="8"/>
      <c r="J1288" s="21"/>
      <c r="K1288" s="8"/>
      <c r="L1288" s="8"/>
      <c r="M1288" s="8"/>
      <c r="N1288" s="8"/>
      <c r="O1288" s="8"/>
      <c r="P1288" s="8"/>
      <c r="Q1288" s="8"/>
      <c r="R1288" s="8"/>
    </row>
    <row r="1289">
      <c r="A1289" s="61" t="str">
        <f t="shared" si="519"/>
        <v>После ввода первых двух букв города из списка должен открыться дропдаун- список городов</v>
      </c>
      <c r="B1289" s="44" t="str">
        <f t="shared" si="521"/>
        <v>ID1.1.2.2</v>
      </c>
      <c r="E1289" s="44" t="str">
        <f t="shared" ref="E1289:G1289" si="522">E30</f>
        <v>Ввод с помощью вставки ctrl+ V</v>
      </c>
      <c r="F1289" s="44" t="str">
        <f t="shared" si="522"/>
        <v>g-7</v>
      </c>
      <c r="G1289" s="44" t="str">
        <f t="shared" si="522"/>
        <v>ctrl+ V</v>
      </c>
      <c r="H1289" s="27" t="s">
        <v>253</v>
      </c>
      <c r="I1289" s="8"/>
      <c r="J1289" s="21"/>
      <c r="K1289" s="8"/>
      <c r="L1289" s="8"/>
      <c r="M1289" s="8"/>
      <c r="N1289" s="8"/>
      <c r="O1289" s="8"/>
      <c r="P1289" s="8"/>
      <c r="Q1289" s="8"/>
      <c r="R1289" s="8"/>
    </row>
    <row r="1290">
      <c r="A1290" s="61" t="str">
        <f t="shared" si="519"/>
        <v>Все значения в дропдаун-списке должны быть отсортированы по алфавиту</v>
      </c>
      <c r="B1290" s="44" t="str">
        <f t="shared" si="521"/>
        <v>ID1.1.2.3</v>
      </c>
      <c r="E1290" s="44" t="str">
        <f t="shared" ref="E1290:G1290" si="523">E31</f>
        <v>Проверка функционала дропдаун-списка - наличие сортировки</v>
      </c>
      <c r="F1290" s="44" t="str">
        <f t="shared" si="523"/>
        <v/>
      </c>
      <c r="G1290" s="44" t="str">
        <f t="shared" si="523"/>
        <v/>
      </c>
      <c r="H1290" s="27" t="s">
        <v>253</v>
      </c>
      <c r="I1290" s="8"/>
      <c r="J1290" s="21"/>
      <c r="K1290" s="8"/>
      <c r="L1290" s="8"/>
      <c r="M1290" s="8"/>
      <c r="N1290" s="8"/>
      <c r="O1290" s="8"/>
      <c r="P1290" s="8"/>
      <c r="Q1290" s="8"/>
      <c r="R1290" s="8"/>
    </row>
    <row r="1291">
      <c r="A1291" s="61" t="str">
        <f t="shared" ref="A1291:B1291" si="524">A33</f>
        <v>Из дропдаун-списка можно выбрать только одно значение</v>
      </c>
      <c r="B1291" s="44" t="str">
        <f t="shared" si="524"/>
        <v>ID1.1.2.5</v>
      </c>
      <c r="F1291" s="44" t="str">
        <f>F33</f>
        <v/>
      </c>
      <c r="I1291" s="8"/>
      <c r="J1291" s="21"/>
      <c r="K1291" s="8"/>
      <c r="L1291" s="8"/>
      <c r="M1291" s="8"/>
      <c r="N1291" s="8"/>
      <c r="O1291" s="8"/>
      <c r="P1291" s="8"/>
      <c r="Q1291" s="8"/>
      <c r="R1291" s="8"/>
    </row>
    <row r="1292">
      <c r="A1292" s="316" t="str">
        <f t="shared" ref="A1292:B1292" si="525">A34</f>
        <v>Кнопка "Сохранить"</v>
      </c>
      <c r="B1292" s="44" t="str">
        <f t="shared" si="525"/>
        <v/>
      </c>
      <c r="D1292" s="130"/>
      <c r="E1292" s="44" t="str">
        <f t="shared" ref="E1292:G1292" si="526">E34</f>
        <v/>
      </c>
      <c r="F1292" s="44" t="str">
        <f t="shared" si="526"/>
        <v/>
      </c>
      <c r="G1292" s="44" t="str">
        <f t="shared" si="526"/>
        <v/>
      </c>
      <c r="H1292" s="8"/>
      <c r="I1292" s="8"/>
      <c r="J1292" s="21"/>
      <c r="K1292" s="8"/>
      <c r="L1292" s="8"/>
      <c r="M1292" s="8"/>
      <c r="N1292" s="8"/>
      <c r="O1292" s="8"/>
      <c r="P1292" s="8"/>
      <c r="Q1292" s="8"/>
      <c r="R1292" s="8"/>
    </row>
    <row r="1293">
      <c r="A1293" s="61" t="str">
        <f t="shared" ref="A1293:B1293" si="527">A35</f>
        <v>Кнопка "Сохранить" становится активной только в случае, если введеный в поле ввода город соответствует городу из списка</v>
      </c>
      <c r="B1293" s="44" t="str">
        <f t="shared" si="527"/>
        <v>ID1.1.3.1</v>
      </c>
      <c r="C1293" s="18" t="s">
        <v>14</v>
      </c>
      <c r="D1293" s="107" t="s">
        <v>1549</v>
      </c>
      <c r="E1293" s="44" t="str">
        <f t="shared" ref="E1293:G1293" si="528">E35</f>
        <v>Ввод существующего в БД города вручную</v>
      </c>
      <c r="F1293" s="44" t="str">
        <f t="shared" si="528"/>
        <v>g-1</v>
      </c>
      <c r="G1293" s="44" t="str">
        <f t="shared" si="528"/>
        <v>Томск</v>
      </c>
      <c r="H1293" s="27" t="s">
        <v>253</v>
      </c>
      <c r="I1293" s="8"/>
      <c r="J1293" s="21"/>
      <c r="K1293" s="8"/>
      <c r="L1293" s="8"/>
      <c r="M1293" s="8"/>
      <c r="N1293" s="8"/>
      <c r="O1293" s="8"/>
      <c r="P1293" s="8"/>
      <c r="Q1293" s="8"/>
      <c r="R1293" s="8"/>
    </row>
    <row r="1294">
      <c r="A1294" s="53"/>
      <c r="D1294" s="107" t="s">
        <v>1550</v>
      </c>
      <c r="E1294" s="44" t="str">
        <f t="shared" ref="E1294:G1294" si="529">E36</f>
        <v>Ввод с помощью вставки ctrl+ V</v>
      </c>
      <c r="F1294" s="44" t="str">
        <f t="shared" si="529"/>
        <v>g-7</v>
      </c>
      <c r="G1294" s="44" t="str">
        <f t="shared" si="529"/>
        <v>ctrl+ V</v>
      </c>
      <c r="H1294" s="27" t="s">
        <v>253</v>
      </c>
      <c r="I1294" s="8"/>
      <c r="J1294" s="21"/>
      <c r="K1294" s="8"/>
      <c r="L1294" s="8"/>
      <c r="M1294" s="8"/>
      <c r="N1294" s="8"/>
      <c r="O1294" s="8"/>
      <c r="P1294" s="8"/>
      <c r="Q1294" s="8"/>
      <c r="R1294" s="8"/>
    </row>
    <row r="1295">
      <c r="A1295" s="61" t="str">
        <f t="shared" ref="A1295:B1295" si="530">A37</f>
        <v>Если города нет в списке или введены некорректные данные - кнопка "Сохранить" будет disabled</v>
      </c>
      <c r="B1295" s="44" t="str">
        <f t="shared" si="530"/>
        <v>ID1.1.3.2</v>
      </c>
      <c r="C1295" s="18" t="s">
        <v>34</v>
      </c>
      <c r="D1295" s="107" t="s">
        <v>1551</v>
      </c>
      <c r="E1295" s="44" t="str">
        <f t="shared" ref="E1295:G1295" si="531">E37</f>
        <v>Ввод существующего в БД города на латинице</v>
      </c>
      <c r="F1295" s="44" t="str">
        <f t="shared" si="531"/>
        <v>g-2</v>
      </c>
      <c r="G1295" s="44" t="str">
        <f t="shared" si="531"/>
        <v>Tomsk</v>
      </c>
      <c r="H1295" s="27" t="s">
        <v>253</v>
      </c>
      <c r="I1295" s="8"/>
      <c r="J1295" s="21"/>
      <c r="K1295" s="8"/>
      <c r="L1295" s="8"/>
      <c r="M1295" s="8"/>
      <c r="N1295" s="8"/>
      <c r="O1295" s="8"/>
      <c r="P1295" s="8"/>
      <c r="Q1295" s="8"/>
      <c r="R1295" s="8"/>
    </row>
    <row r="1296">
      <c r="A1296" s="53"/>
      <c r="D1296" s="107" t="s">
        <v>1552</v>
      </c>
      <c r="E1296" s="44" t="str">
        <f t="shared" ref="E1296:G1296" si="532">E38</f>
        <v>Поведение кнопки при вводе числа в поле ввода города</v>
      </c>
      <c r="F1296" s="44" t="str">
        <f t="shared" si="532"/>
        <v>g-3</v>
      </c>
      <c r="G1296" s="202">
        <f t="shared" si="532"/>
        <v>123</v>
      </c>
      <c r="H1296" s="27" t="s">
        <v>253</v>
      </c>
      <c r="I1296" s="8"/>
      <c r="J1296" s="21"/>
      <c r="K1296" s="8"/>
      <c r="L1296" s="8"/>
      <c r="M1296" s="8"/>
      <c r="N1296" s="8"/>
      <c r="O1296" s="8"/>
      <c r="P1296" s="8"/>
      <c r="Q1296" s="8"/>
      <c r="R1296" s="8"/>
    </row>
    <row r="1297">
      <c r="A1297" s="53"/>
      <c r="D1297" s="107" t="s">
        <v>1553</v>
      </c>
      <c r="E1297" s="44" t="str">
        <f t="shared" ref="E1297:G1297" si="533">E39</f>
        <v>Поведение кнопки при вводе ссылки в поле ввода города</v>
      </c>
      <c r="F1297" s="44" t="str">
        <f t="shared" si="533"/>
        <v>g-5</v>
      </c>
      <c r="G1297" s="232" t="str">
        <f t="shared" si="533"/>
        <v>https://dk.ispot.ru/shop/</v>
      </c>
      <c r="H1297" s="27" t="s">
        <v>253</v>
      </c>
      <c r="I1297" s="8"/>
      <c r="J1297" s="21"/>
      <c r="K1297" s="8"/>
      <c r="L1297" s="8"/>
      <c r="M1297" s="8"/>
      <c r="N1297" s="8"/>
      <c r="O1297" s="8"/>
      <c r="P1297" s="8"/>
      <c r="Q1297" s="8"/>
      <c r="R1297" s="8"/>
    </row>
    <row r="1298">
      <c r="A1298" s="53"/>
      <c r="D1298" s="107" t="s">
        <v>1554</v>
      </c>
      <c r="E1298" s="44" t="str">
        <f t="shared" ref="E1298:G1298" si="534">E40</f>
        <v>Поведение кнопки при вводе запроса SQL</v>
      </c>
      <c r="F1298" s="44" t="str">
        <f t="shared" si="534"/>
        <v>g-6</v>
      </c>
      <c r="G1298" s="44" t="str">
        <f t="shared" si="534"/>
        <v>SELECT * FROM</v>
      </c>
      <c r="H1298" s="27" t="s">
        <v>253</v>
      </c>
      <c r="I1298" s="8"/>
      <c r="J1298" s="21"/>
      <c r="K1298" s="8"/>
      <c r="L1298" s="8"/>
      <c r="M1298" s="8"/>
      <c r="N1298" s="8"/>
      <c r="O1298" s="8"/>
      <c r="P1298" s="8"/>
      <c r="Q1298" s="8"/>
      <c r="R1298" s="8"/>
    </row>
    <row r="1299">
      <c r="A1299" s="61" t="str">
        <f t="shared" ref="A1299:B1299" si="535">A41</f>
        <v>При оставлении поля пустым, кнопка "Сохранить" будет неактивной</v>
      </c>
      <c r="B1299" s="44" t="str">
        <f t="shared" si="535"/>
        <v>ID1.1.3.3</v>
      </c>
      <c r="C1299" s="18" t="s">
        <v>34</v>
      </c>
      <c r="D1299" s="107" t="s">
        <v>1555</v>
      </c>
      <c r="E1299" s="44" t="str">
        <f t="shared" ref="E1299:G1299" si="536">E41</f>
        <v>Поведение кнопки при пустом поле ввода</v>
      </c>
      <c r="F1299" s="44" t="str">
        <f t="shared" si="536"/>
        <v>g-4</v>
      </c>
      <c r="G1299" s="44" t="str">
        <f t="shared" si="536"/>
        <v>оставить пустым</v>
      </c>
      <c r="H1299" s="27" t="s">
        <v>253</v>
      </c>
      <c r="I1299" s="8"/>
      <c r="J1299" s="21"/>
      <c r="K1299" s="8"/>
      <c r="L1299" s="8"/>
      <c r="M1299" s="8"/>
      <c r="N1299" s="8"/>
      <c r="O1299" s="8"/>
      <c r="P1299" s="8"/>
      <c r="Q1299" s="8"/>
      <c r="R1299" s="8"/>
    </row>
    <row r="1300">
      <c r="A1300" s="316" t="str">
        <f t="shared" ref="A1300:B1300" si="537">A42</f>
        <v>Кнопка "Закрыть"</v>
      </c>
      <c r="B1300" s="44" t="str">
        <f t="shared" si="537"/>
        <v/>
      </c>
      <c r="C1300" s="18" t="s">
        <v>34</v>
      </c>
      <c r="D1300" s="107" t="s">
        <v>1556</v>
      </c>
      <c r="E1300" s="44" t="str">
        <f t="shared" ref="E1300:F1300" si="538">E42</f>
        <v/>
      </c>
      <c r="F1300" s="44" t="str">
        <f t="shared" si="538"/>
        <v/>
      </c>
      <c r="G1300" s="8"/>
      <c r="H1300" s="8"/>
      <c r="I1300" s="8"/>
      <c r="J1300" s="21"/>
      <c r="K1300" s="8"/>
      <c r="L1300" s="8"/>
      <c r="M1300" s="8"/>
      <c r="N1300" s="8"/>
      <c r="O1300" s="8"/>
      <c r="P1300" s="8"/>
      <c r="Q1300" s="8"/>
      <c r="R1300" s="8"/>
    </row>
    <row r="1301">
      <c r="A1301" s="61" t="str">
        <f t="shared" ref="A1301:B1301" si="539">A43</f>
        <v>При нажатии на кнопку "Закрыть" окно должно закрыться</v>
      </c>
      <c r="B1301" s="44" t="str">
        <f t="shared" si="539"/>
        <v>ID1.1.4</v>
      </c>
      <c r="E1301" s="44" t="str">
        <f t="shared" ref="E1301:F1301" si="540">E43</f>
        <v>Закрытие окна при нажатии на кнопку Закрыть</v>
      </c>
      <c r="F1301" s="44" t="str">
        <f t="shared" si="540"/>
        <v/>
      </c>
      <c r="G1301" s="8"/>
      <c r="H1301" s="27" t="s">
        <v>253</v>
      </c>
      <c r="I1301" s="8"/>
      <c r="J1301" s="21"/>
      <c r="K1301" s="8"/>
      <c r="L1301" s="8"/>
      <c r="M1301" s="8"/>
      <c r="N1301" s="8"/>
      <c r="O1301" s="8"/>
      <c r="P1301" s="8"/>
      <c r="Q1301" s="8"/>
      <c r="R1301" s="8"/>
    </row>
    <row r="1302">
      <c r="A1302" s="313" t="str">
        <f>'рабочая форма матрица трассиров'!A693</f>
        <v>17. Типы доставки с рассчитанной стоимостью и датой</v>
      </c>
      <c r="B1302" s="26"/>
      <c r="C1302" s="20"/>
      <c r="D1302" s="44"/>
      <c r="E1302" s="51"/>
      <c r="G1302" s="8"/>
      <c r="H1302" s="8"/>
      <c r="I1302" s="8"/>
      <c r="J1302" s="21"/>
      <c r="K1302" s="8"/>
      <c r="L1302" s="8"/>
      <c r="M1302" s="8"/>
      <c r="N1302" s="8"/>
      <c r="O1302" s="8"/>
      <c r="P1302" s="8"/>
      <c r="Q1302" s="8"/>
      <c r="R1302" s="8"/>
    </row>
    <row r="1303">
      <c r="A1303" s="727" t="s">
        <v>1557</v>
      </c>
      <c r="B1303" s="26" t="str">
        <f>'рабочая форма матрица трассиров'!B694</f>
        <v>ID5.1.1.11.1.1.1</v>
      </c>
      <c r="C1303" s="18" t="s">
        <v>14</v>
      </c>
      <c r="D1303" s="36" t="str">
        <f>MID(B1303,3,15)</f>
        <v>5.1.1.11.1.1.1</v>
      </c>
      <c r="E1303" s="51" t="s">
        <v>1558</v>
      </c>
      <c r="G1303" s="8"/>
      <c r="H1303" s="27" t="s">
        <v>253</v>
      </c>
      <c r="I1303" s="8"/>
      <c r="J1303" s="21"/>
      <c r="K1303" s="8"/>
      <c r="L1303" s="8"/>
      <c r="M1303" s="8"/>
      <c r="N1303" s="8"/>
      <c r="O1303" s="8"/>
      <c r="P1303" s="8"/>
      <c r="Q1303" s="8"/>
      <c r="R1303" s="8"/>
    </row>
    <row r="1304">
      <c r="A1304" s="313" t="str">
        <f>'рабочая форма матрица трассиров'!A695</f>
        <v>18.Сссылка "Условия доставки"</v>
      </c>
      <c r="B1304" s="56"/>
      <c r="C1304" s="20"/>
      <c r="D1304" s="4"/>
      <c r="E1304" s="4"/>
      <c r="G1304" s="8"/>
      <c r="H1304" s="8"/>
      <c r="I1304" s="8"/>
      <c r="J1304" s="21"/>
      <c r="K1304" s="8"/>
      <c r="L1304" s="8"/>
      <c r="M1304" s="8"/>
      <c r="N1304" s="8"/>
      <c r="O1304" s="8"/>
      <c r="P1304" s="8"/>
      <c r="Q1304" s="8"/>
      <c r="R1304" s="8"/>
    </row>
    <row r="1305">
      <c r="A1305" s="727" t="s">
        <v>1559</v>
      </c>
      <c r="B1305" s="4" t="s">
        <v>1560</v>
      </c>
      <c r="C1305" s="18" t="s">
        <v>14</v>
      </c>
      <c r="D1305" s="36" t="str">
        <f>MID(B1305,3,12)</f>
        <v>5.1.1.12.1</v>
      </c>
      <c r="E1305" s="51" t="s">
        <v>1561</v>
      </c>
      <c r="G1305" s="8"/>
      <c r="H1305" s="27" t="s">
        <v>253</v>
      </c>
      <c r="I1305" s="8"/>
      <c r="J1305" s="21"/>
      <c r="K1305" s="8"/>
      <c r="L1305" s="8"/>
      <c r="M1305" s="8"/>
      <c r="N1305" s="8"/>
      <c r="O1305" s="8"/>
      <c r="P1305" s="8"/>
      <c r="Q1305" s="8"/>
      <c r="R1305" s="8"/>
    </row>
    <row r="1306">
      <c r="A1306" s="313" t="str">
        <f>'рабочая форма матрица трассиров'!A697</f>
        <v>19. Ссылка "Возврат товаров"</v>
      </c>
      <c r="B1306" s="56"/>
      <c r="C1306" s="20"/>
      <c r="D1306" s="4"/>
      <c r="E1306" s="4"/>
      <c r="G1306" s="8"/>
      <c r="H1306" s="8"/>
      <c r="I1306" s="8"/>
      <c r="J1306" s="21"/>
      <c r="K1306" s="8"/>
      <c r="L1306" s="8"/>
      <c r="M1306" s="8"/>
      <c r="N1306" s="8"/>
      <c r="O1306" s="8"/>
      <c r="P1306" s="8"/>
      <c r="Q1306" s="8"/>
      <c r="R1306" s="8"/>
    </row>
    <row r="1307">
      <c r="A1307" s="727" t="s">
        <v>1562</v>
      </c>
      <c r="B1307" s="4" t="s">
        <v>1563</v>
      </c>
      <c r="C1307" s="18" t="s">
        <v>14</v>
      </c>
      <c r="D1307" s="4" t="s">
        <v>1564</v>
      </c>
      <c r="E1307" s="51" t="s">
        <v>1565</v>
      </c>
      <c r="G1307" s="8"/>
      <c r="H1307" s="27" t="s">
        <v>253</v>
      </c>
      <c r="I1307" s="8"/>
      <c r="J1307" s="21"/>
      <c r="K1307" s="8"/>
      <c r="L1307" s="8"/>
      <c r="M1307" s="8"/>
      <c r="N1307" s="8"/>
      <c r="O1307" s="8"/>
      <c r="P1307" s="8"/>
      <c r="Q1307" s="8"/>
      <c r="R1307" s="8"/>
    </row>
    <row r="1308">
      <c r="A1308" s="313" t="str">
        <f>'рабочая форма матрица трассиров'!A699</f>
        <v>20. Ссылка "Способы оплаты"</v>
      </c>
      <c r="B1308" s="56"/>
      <c r="C1308" s="20"/>
      <c r="D1308" s="4"/>
      <c r="E1308" s="4"/>
      <c r="G1308" s="8"/>
      <c r="H1308" s="8"/>
      <c r="I1308" s="8"/>
      <c r="J1308" s="21"/>
      <c r="K1308" s="8"/>
      <c r="L1308" s="8"/>
      <c r="M1308" s="8"/>
      <c r="N1308" s="8"/>
      <c r="O1308" s="8"/>
      <c r="P1308" s="8"/>
      <c r="Q1308" s="8"/>
      <c r="R1308" s="8"/>
    </row>
    <row r="1309">
      <c r="A1309" s="727" t="s">
        <v>1566</v>
      </c>
      <c r="B1309" s="4" t="s">
        <v>1567</v>
      </c>
      <c r="C1309" s="18" t="s">
        <v>14</v>
      </c>
      <c r="D1309" s="4" t="s">
        <v>1568</v>
      </c>
      <c r="E1309" s="291" t="s">
        <v>1569</v>
      </c>
      <c r="G1309" s="8"/>
      <c r="H1309" s="27" t="s">
        <v>253</v>
      </c>
      <c r="I1309" s="8"/>
      <c r="J1309" s="21"/>
      <c r="K1309" s="8"/>
      <c r="L1309" s="8"/>
      <c r="M1309" s="8"/>
      <c r="N1309" s="8"/>
      <c r="O1309" s="8"/>
      <c r="P1309" s="8"/>
      <c r="Q1309" s="8"/>
      <c r="R1309" s="8"/>
    </row>
    <row r="1310">
      <c r="A1310" s="313" t="str">
        <f>'рабочая форма матрица трассиров'!A701</f>
        <v>21. Вкладка "Описание"</v>
      </c>
      <c r="C1310" s="20"/>
      <c r="D1310" s="4"/>
      <c r="E1310" s="4"/>
      <c r="G1310" s="8"/>
      <c r="H1310" s="8"/>
      <c r="I1310" s="8"/>
      <c r="J1310" s="21"/>
      <c r="K1310" s="8"/>
      <c r="L1310" s="8"/>
      <c r="M1310" s="8"/>
      <c r="N1310" s="8"/>
      <c r="O1310" s="8"/>
      <c r="P1310" s="8"/>
      <c r="Q1310" s="8"/>
      <c r="R1310" s="8"/>
    </row>
    <row r="1311">
      <c r="A1311" s="120" t="str">
        <f>'рабочая форма матрица трассиров'!D702</f>
        <v>Вкладка "Описание" содержит контент, в т.ч. это может быть видео (с Youtube)</v>
      </c>
      <c r="B1311" s="26" t="s">
        <v>1570</v>
      </c>
      <c r="C1311" s="18" t="s">
        <v>34</v>
      </c>
      <c r="D1311" s="26" t="s">
        <v>1571</v>
      </c>
      <c r="E1311" s="20" t="s">
        <v>1572</v>
      </c>
      <c r="G1311" s="8"/>
      <c r="H1311" s="27" t="s">
        <v>253</v>
      </c>
      <c r="I1311" s="8"/>
      <c r="J1311" s="21"/>
      <c r="K1311" s="8"/>
      <c r="L1311" s="8"/>
      <c r="M1311" s="8"/>
      <c r="N1311" s="8"/>
      <c r="O1311" s="8"/>
      <c r="P1311" s="8"/>
      <c r="Q1311" s="8"/>
      <c r="R1311" s="8"/>
    </row>
    <row r="1312" ht="29.25" customHeight="1">
      <c r="A1312" s="120" t="str">
        <f>'рабочая форма матрица трассиров'!D703</f>
        <v>Наличие кнопки "Описать" зависит от конкретного товара</v>
      </c>
      <c r="B1312" s="4" t="s">
        <v>1573</v>
      </c>
      <c r="C1312" s="18" t="s">
        <v>34</v>
      </c>
      <c r="G1312" s="8"/>
      <c r="I1312" s="8"/>
      <c r="J1312" s="21"/>
      <c r="K1312" s="8"/>
      <c r="L1312" s="8"/>
      <c r="M1312" s="8"/>
      <c r="N1312" s="8"/>
      <c r="O1312" s="8"/>
      <c r="P1312" s="8"/>
      <c r="Q1312" s="8"/>
      <c r="R1312" s="8"/>
    </row>
    <row r="1313">
      <c r="A1313" s="313" t="str">
        <f>'рабочая форма матрица трассиров'!A704</f>
        <v>22. Вкладка "Характеристики"</v>
      </c>
      <c r="B1313" s="56"/>
      <c r="C1313" s="20"/>
      <c r="D1313" s="4"/>
      <c r="E1313" s="4"/>
      <c r="G1313" s="8"/>
      <c r="H1313" s="8"/>
      <c r="I1313" s="8"/>
      <c r="J1313" s="21"/>
      <c r="K1313" s="8"/>
      <c r="L1313" s="8"/>
      <c r="M1313" s="8"/>
      <c r="N1313" s="8"/>
      <c r="O1313" s="8"/>
      <c r="P1313" s="8"/>
      <c r="Q1313" s="8"/>
      <c r="R1313" s="8"/>
    </row>
    <row r="1314">
      <c r="A1314" s="90" t="str">
        <f>'рабочая форма матрица трассиров'!D705</f>
        <v>Вкладка "Характеристики" представляет собой список характеристик в форме таблицы</v>
      </c>
      <c r="B1314" s="26" t="s">
        <v>1574</v>
      </c>
      <c r="C1314" s="18" t="s">
        <v>34</v>
      </c>
      <c r="D1314" s="26" t="s">
        <v>1575</v>
      </c>
      <c r="E1314" s="26" t="s">
        <v>1576</v>
      </c>
      <c r="G1314" s="8"/>
      <c r="H1314" s="27" t="s">
        <v>253</v>
      </c>
      <c r="I1314" s="8"/>
      <c r="J1314" s="21"/>
      <c r="K1314" s="8"/>
      <c r="L1314" s="8"/>
      <c r="M1314" s="8"/>
      <c r="N1314" s="8"/>
      <c r="O1314" s="8"/>
      <c r="P1314" s="8"/>
      <c r="Q1314" s="8"/>
      <c r="R1314" s="8"/>
    </row>
    <row r="1315">
      <c r="A1315" s="313" t="str">
        <f>'рабочая форма матрица трассиров'!A706</f>
        <v>23. Блок "Аксессуары"</v>
      </c>
      <c r="C1315" s="20"/>
      <c r="D1315" s="4"/>
      <c r="E1315" s="4"/>
      <c r="G1315" s="8"/>
      <c r="H1315" s="8"/>
      <c r="I1315" s="8"/>
      <c r="J1315" s="21"/>
      <c r="K1315" s="8"/>
      <c r="L1315" s="8"/>
      <c r="M1315" s="8"/>
      <c r="N1315" s="8"/>
      <c r="O1315" s="8"/>
      <c r="P1315" s="8"/>
      <c r="Q1315" s="8"/>
      <c r="R1315" s="8"/>
    </row>
    <row r="1316">
      <c r="A1316" s="90" t="str">
        <f>'рабочая форма матрица трассиров'!D707</f>
        <v>Блок аксессуары содержит:</v>
      </c>
      <c r="B1316" s="26" t="s">
        <v>1577</v>
      </c>
      <c r="C1316" s="18" t="s">
        <v>34</v>
      </c>
      <c r="D1316" s="26" t="s">
        <v>1578</v>
      </c>
      <c r="E1316" s="20" t="s">
        <v>1579</v>
      </c>
      <c r="G1316" s="8"/>
      <c r="H1316" s="27" t="s">
        <v>253</v>
      </c>
      <c r="I1316" s="8"/>
      <c r="J1316" s="21"/>
      <c r="K1316" s="8"/>
      <c r="L1316" s="8"/>
      <c r="M1316" s="8"/>
      <c r="N1316" s="8"/>
      <c r="O1316" s="8"/>
      <c r="P1316" s="8"/>
      <c r="Q1316" s="8"/>
      <c r="R1316" s="8"/>
    </row>
    <row r="1317">
      <c r="A1317" s="90" t="str">
        <f>'рабочая форма матрица трассиров'!D708</f>
        <v>- вкладки с товарами</v>
      </c>
      <c r="G1317" s="8"/>
      <c r="I1317" s="8"/>
      <c r="J1317" s="21"/>
      <c r="K1317" s="8"/>
      <c r="L1317" s="8"/>
      <c r="M1317" s="8"/>
      <c r="N1317" s="8"/>
      <c r="O1317" s="8"/>
      <c r="P1317" s="8"/>
      <c r="Q1317" s="8"/>
      <c r="R1317" s="8"/>
    </row>
    <row r="1318">
      <c r="A1318" s="90" t="str">
        <f>'рабочая форма матрица трассиров'!D709</f>
        <v>- слайдер товаров</v>
      </c>
      <c r="G1318" s="8"/>
      <c r="I1318" s="8"/>
      <c r="J1318" s="21"/>
      <c r="K1318" s="8"/>
      <c r="L1318" s="8"/>
      <c r="M1318" s="8"/>
      <c r="N1318" s="8"/>
      <c r="O1318" s="8"/>
      <c r="P1318" s="8"/>
      <c r="Q1318" s="8"/>
      <c r="R1318" s="8"/>
    </row>
    <row r="1319">
      <c r="A1319" s="90" t="str">
        <f>'рабочая форма матрица трассиров'!D710</f>
        <v>Количество вкладок и их содержание зависят от товара</v>
      </c>
      <c r="G1319" s="8"/>
      <c r="I1319" s="8"/>
      <c r="J1319" s="21"/>
      <c r="K1319" s="8"/>
      <c r="L1319" s="8"/>
      <c r="M1319" s="8"/>
      <c r="N1319" s="8"/>
      <c r="O1319" s="8"/>
      <c r="P1319" s="8"/>
      <c r="Q1319" s="8"/>
      <c r="R1319" s="8"/>
    </row>
    <row r="1320">
      <c r="A1320" s="61" t="str">
        <f>'рабочая форма матрица трассиров'!D708</f>
        <v>- вкладки с товарами</v>
      </c>
      <c r="B1320" s="26" t="s">
        <v>1580</v>
      </c>
      <c r="C1320" s="18" t="s">
        <v>24</v>
      </c>
      <c r="D1320" s="26" t="s">
        <v>1581</v>
      </c>
      <c r="E1320" s="298" t="s">
        <v>1582</v>
      </c>
      <c r="G1320" s="8"/>
      <c r="H1320" s="27" t="s">
        <v>253</v>
      </c>
      <c r="I1320" s="21"/>
      <c r="J1320" s="8"/>
      <c r="K1320" s="27"/>
      <c r="L1320" s="8"/>
      <c r="M1320" s="8"/>
      <c r="N1320" s="8"/>
      <c r="O1320" s="8"/>
      <c r="P1320" s="8"/>
    </row>
    <row r="1321">
      <c r="A1321" s="61" t="str">
        <f>'рабочая форма матрица трассиров'!D709</f>
        <v>- слайдер товаров</v>
      </c>
      <c r="B1321" s="26" t="s">
        <v>1585</v>
      </c>
      <c r="C1321" s="18" t="s">
        <v>34</v>
      </c>
      <c r="D1321" s="26" t="s">
        <v>1586</v>
      </c>
      <c r="E1321" s="299" t="s">
        <v>1587</v>
      </c>
      <c r="G1321" s="8"/>
      <c r="H1321" s="27" t="s">
        <v>253</v>
      </c>
      <c r="I1321" s="21"/>
      <c r="J1321" s="8"/>
      <c r="K1321" s="27" t="s">
        <v>16</v>
      </c>
      <c r="L1321" s="8"/>
      <c r="M1321" s="8"/>
      <c r="N1321" s="8"/>
      <c r="O1321" s="8"/>
      <c r="P1321" s="8"/>
    </row>
    <row r="1322">
      <c r="A1322" s="61" t="str">
        <f>'рабочая форма матрица трассиров'!D710</f>
        <v>Количество вкладок и их содержание зависят от товара</v>
      </c>
      <c r="B1322" s="26" t="s">
        <v>1589</v>
      </c>
      <c r="C1322" s="18" t="s">
        <v>34</v>
      </c>
      <c r="D1322" s="26" t="s">
        <v>1590</v>
      </c>
      <c r="E1322" s="20" t="s">
        <v>1591</v>
      </c>
      <c r="G1322" s="8"/>
      <c r="H1322" s="27" t="s">
        <v>253</v>
      </c>
      <c r="I1322" s="21"/>
      <c r="J1322" s="8"/>
      <c r="K1322" s="27" t="s">
        <v>16</v>
      </c>
      <c r="L1322" s="8"/>
      <c r="M1322" s="8"/>
      <c r="N1322" s="8"/>
      <c r="O1322" s="8"/>
      <c r="P1322" s="8"/>
    </row>
    <row r="1323">
      <c r="A1323" s="313" t="str">
        <f>'рабочая форма матрица трассиров'!A714</f>
        <v>24. Вкладка "Отзывы и впечатления"</v>
      </c>
      <c r="B1323" s="56"/>
      <c r="C1323" s="20"/>
      <c r="D1323" s="4"/>
      <c r="E1323" s="4"/>
      <c r="G1323" s="8"/>
      <c r="H1323" s="8"/>
      <c r="I1323" s="8"/>
      <c r="J1323" s="21"/>
      <c r="K1323" s="8"/>
      <c r="L1323" s="8"/>
      <c r="M1323" s="8"/>
      <c r="N1323" s="8"/>
      <c r="O1323" s="8"/>
      <c r="P1323" s="8"/>
      <c r="Q1323" s="8"/>
      <c r="R1323" s="8"/>
    </row>
    <row r="1324">
      <c r="A1324" s="120" t="str">
        <f>'рабочая форма матрица трассиров'!D715</f>
        <v>Если отзывов нет, вкладка содержит:
1. сообщение "У нас пока нет ни одного отзыва про &lt;название товара&gt;.
Будьте первым!"
2. блок "Оставить отзыв"</v>
      </c>
      <c r="B1324" s="26" t="s">
        <v>1592</v>
      </c>
      <c r="C1324" s="18" t="s">
        <v>34</v>
      </c>
      <c r="D1324" s="36" t="str">
        <f t="shared" ref="D1324:D1327" si="541">MID(B1324,3,12)</f>
        <v>5.1.1.18-1</v>
      </c>
      <c r="E1324" s="20" t="s">
        <v>1593</v>
      </c>
      <c r="G1324" s="8"/>
      <c r="H1324" s="27" t="s">
        <v>253</v>
      </c>
      <c r="I1324" s="8"/>
      <c r="J1324" s="21"/>
      <c r="K1324" s="8"/>
      <c r="L1324" s="8"/>
      <c r="M1324" s="8"/>
      <c r="N1324" s="8"/>
      <c r="O1324" s="8"/>
      <c r="P1324" s="8"/>
      <c r="Q1324" s="8"/>
      <c r="R1324" s="8"/>
    </row>
    <row r="1325">
      <c r="A1325" s="120" t="str">
        <f>'рабочая форма матрица трассиров'!D716</f>
        <v>После заполнения отзыва в блоке "Отправить отзыв", пользователь увидит свой отзыв только в случае положительной модерации</v>
      </c>
      <c r="B1325" s="26" t="s">
        <v>1594</v>
      </c>
      <c r="C1325" s="18" t="s">
        <v>34</v>
      </c>
      <c r="D1325" s="36" t="str">
        <f t="shared" si="541"/>
        <v>5.1.1.18-2</v>
      </c>
      <c r="E1325" s="4" t="s">
        <v>1595</v>
      </c>
      <c r="G1325" s="8"/>
      <c r="H1325" s="27" t="s">
        <v>253</v>
      </c>
      <c r="I1325" s="8"/>
      <c r="J1325" s="45" t="s">
        <v>4295</v>
      </c>
      <c r="K1325" s="8"/>
      <c r="L1325" s="8"/>
      <c r="M1325" s="8"/>
      <c r="N1325" s="8"/>
      <c r="O1325" s="8"/>
      <c r="P1325" s="8"/>
      <c r="Q1325" s="8"/>
      <c r="R1325" s="8"/>
    </row>
    <row r="1326">
      <c r="A1326" s="120" t="str">
        <f>'рабочая форма матрица трассиров'!D717</f>
        <v>Пользователь не может удалить/изменить свой отзыв.</v>
      </c>
      <c r="B1326" s="26" t="s">
        <v>1596</v>
      </c>
      <c r="C1326" s="18" t="s">
        <v>34</v>
      </c>
      <c r="D1326" s="36" t="str">
        <f t="shared" si="541"/>
        <v>5.1.1.18-3</v>
      </c>
      <c r="E1326" s="4" t="s">
        <v>1597</v>
      </c>
      <c r="G1326" s="8"/>
      <c r="H1326" s="27" t="s">
        <v>253</v>
      </c>
      <c r="I1326" s="8"/>
      <c r="J1326" s="45" t="s">
        <v>4295</v>
      </c>
      <c r="K1326" s="8"/>
      <c r="L1326" s="8"/>
      <c r="M1326" s="8"/>
      <c r="N1326" s="8"/>
      <c r="O1326" s="8"/>
      <c r="P1326" s="8"/>
      <c r="Q1326" s="8"/>
      <c r="R1326" s="8"/>
    </row>
    <row r="1327">
      <c r="A1327" s="315" t="str">
        <f>'рабочая форма матрица трассиров'!D718</f>
        <v>Если отзывы есть, вкладка содержит:</v>
      </c>
      <c r="B1327" s="26" t="s">
        <v>1598</v>
      </c>
      <c r="C1327" s="18" t="s">
        <v>34</v>
      </c>
      <c r="D1327" s="36" t="str">
        <f t="shared" si="541"/>
        <v>5.1.1.18-4</v>
      </c>
      <c r="E1327" s="39" t="s">
        <v>1599</v>
      </c>
      <c r="G1327" s="8"/>
      <c r="H1327" s="27" t="s">
        <v>253</v>
      </c>
      <c r="I1327" s="8"/>
      <c r="J1327" s="21"/>
      <c r="K1327" s="8"/>
      <c r="L1327" s="8"/>
      <c r="M1327" s="8"/>
      <c r="N1327" s="8"/>
      <c r="O1327" s="8"/>
      <c r="P1327" s="8"/>
      <c r="Q1327" s="8"/>
      <c r="R1327" s="8"/>
    </row>
    <row r="1328">
      <c r="A1328" s="315" t="str">
        <f>'рабочая форма матрица трассиров'!D719</f>
        <v>- блок с отзывом</v>
      </c>
      <c r="E1328" s="53"/>
      <c r="G1328" s="8"/>
      <c r="I1328" s="8"/>
      <c r="J1328" s="21"/>
      <c r="K1328" s="8"/>
      <c r="L1328" s="8"/>
      <c r="M1328" s="8"/>
      <c r="N1328" s="8"/>
      <c r="O1328" s="8"/>
      <c r="P1328" s="8"/>
      <c r="Q1328" s="8"/>
      <c r="R1328" s="8"/>
    </row>
    <row r="1329">
      <c r="A1329" s="315" t="str">
        <f>'рабочая форма матрица трассиров'!D720</f>
        <v>- блок "Отправить отзыв"</v>
      </c>
      <c r="E1329" s="53"/>
      <c r="G1329" s="8"/>
      <c r="I1329" s="8"/>
      <c r="J1329" s="21"/>
      <c r="K1329" s="8"/>
      <c r="L1329" s="8"/>
      <c r="M1329" s="8"/>
      <c r="N1329" s="8"/>
      <c r="O1329" s="8"/>
      <c r="P1329" s="8"/>
      <c r="Q1329" s="8"/>
      <c r="R1329" s="8"/>
    </row>
    <row r="1330">
      <c r="A1330" s="39" t="str">
        <f>'рабочая форма матрица трассиров'!D721</f>
        <v>Если вкладка содержит несколько отзывов, они располагаются друг под другом в виде ленты</v>
      </c>
      <c r="B1330" s="26" t="s">
        <v>1600</v>
      </c>
      <c r="C1330" s="18" t="s">
        <v>34</v>
      </c>
      <c r="D1330" s="36" t="str">
        <f t="shared" ref="D1330:D1331" si="542">MID(B1330,3,12)</f>
        <v>5.1.1.18-5</v>
      </c>
      <c r="E1330" s="291" t="s">
        <v>1601</v>
      </c>
      <c r="G1330" s="8"/>
      <c r="H1330" s="27" t="s">
        <v>253</v>
      </c>
      <c r="I1330" s="8"/>
      <c r="J1330" s="21"/>
      <c r="K1330" s="8"/>
      <c r="L1330" s="8"/>
      <c r="M1330" s="8"/>
      <c r="N1330" s="8"/>
      <c r="O1330" s="8"/>
      <c r="P1330" s="8"/>
      <c r="Q1330" s="8"/>
      <c r="R1330" s="8"/>
    </row>
    <row r="1331">
      <c r="A1331" s="39" t="str">
        <f>'рабочая форма матрица трассиров'!D722</f>
        <v>Каждый отзыв публикуется в полном объеме, без сокращения и скрытия части текста</v>
      </c>
      <c r="B1331" s="26" t="s">
        <v>1602</v>
      </c>
      <c r="C1331" s="18" t="s">
        <v>34</v>
      </c>
      <c r="D1331" s="36" t="str">
        <f t="shared" si="542"/>
        <v>5.1.1.18-6</v>
      </c>
      <c r="E1331" s="291" t="s">
        <v>1603</v>
      </c>
      <c r="G1331" s="8"/>
      <c r="H1331" s="27" t="s">
        <v>253</v>
      </c>
      <c r="I1331" s="8"/>
      <c r="J1331" s="45" t="s">
        <v>4295</v>
      </c>
      <c r="K1331" s="8"/>
      <c r="L1331" s="8"/>
      <c r="M1331" s="8"/>
      <c r="N1331" s="8"/>
      <c r="O1331" s="8"/>
      <c r="P1331" s="8"/>
      <c r="Q1331" s="8"/>
      <c r="R1331" s="8"/>
    </row>
    <row r="1332">
      <c r="A1332" s="316" t="str">
        <f>'рабочая форма матрица трассиров'!A723</f>
        <v>Блок "Оставить отзыв"</v>
      </c>
      <c r="B1332" s="56"/>
      <c r="C1332" s="20"/>
      <c r="D1332" s="4"/>
      <c r="E1332" s="4"/>
      <c r="G1332" s="8"/>
      <c r="H1332" s="8"/>
      <c r="I1332" s="8"/>
      <c r="J1332" s="21"/>
      <c r="K1332" s="8"/>
      <c r="L1332" s="8"/>
      <c r="M1332" s="8"/>
      <c r="N1332" s="8"/>
      <c r="O1332" s="8"/>
      <c r="P1332" s="8"/>
      <c r="Q1332" s="8"/>
      <c r="R1332" s="8"/>
    </row>
    <row r="1333">
      <c r="A1333" s="120" t="str">
        <f>'рабочая форма матрица трассиров'!D724</f>
        <v>Блок "Оставить отзыв" содержит:
1. индикатор оценки в формате звезд (необязательное)
2. поле ввода с плейсхолдером "Имя" (обязательное)
3. поле ввода "E-mail" с пометкой "*Ваш e-mail не будет публиковаться" (обязательное)
4. динамическое поле ввода "Отзыв" (обязательное)
5. Кнопка "Отправить"</v>
      </c>
      <c r="B1333" s="26" t="s">
        <v>1604</v>
      </c>
      <c r="C1333" s="18" t="s">
        <v>34</v>
      </c>
      <c r="D1333" s="36" t="str">
        <f t="shared" ref="D1333:D1334" si="543">MID(B1333,3,12)</f>
        <v>5.1.1.18.1-1</v>
      </c>
      <c r="E1333" s="26" t="s">
        <v>1605</v>
      </c>
      <c r="G1333" s="8"/>
      <c r="H1333" s="27" t="s">
        <v>253</v>
      </c>
      <c r="I1333" s="8"/>
      <c r="J1333" s="21"/>
      <c r="K1333" s="8"/>
      <c r="L1333" s="8"/>
      <c r="M1333" s="8"/>
      <c r="N1333" s="8"/>
      <c r="O1333" s="8"/>
      <c r="P1333" s="8"/>
      <c r="Q1333" s="8"/>
      <c r="R1333" s="8"/>
    </row>
    <row r="1334">
      <c r="A1334" s="120" t="str">
        <f>'рабочая форма матрица трассиров'!D725</f>
        <v>Индикатор оценки - звезды - позволяет выставить оценку от 0 до 5</v>
      </c>
      <c r="B1334" s="26" t="s">
        <v>1606</v>
      </c>
      <c r="C1334" s="18" t="s">
        <v>34</v>
      </c>
      <c r="D1334" s="36" t="str">
        <f t="shared" si="543"/>
        <v>5.1.1.18.1.1</v>
      </c>
      <c r="E1334" s="291" t="s">
        <v>1607</v>
      </c>
      <c r="G1334" s="8"/>
      <c r="H1334" s="27" t="s">
        <v>253</v>
      </c>
      <c r="I1334" s="8"/>
      <c r="J1334" s="21"/>
      <c r="K1334" s="8"/>
      <c r="L1334" s="8"/>
      <c r="M1334" s="8"/>
      <c r="N1334" s="8"/>
      <c r="O1334" s="8"/>
      <c r="P1334" s="8"/>
      <c r="Q1334" s="8"/>
      <c r="R1334" s="8"/>
    </row>
    <row r="1335">
      <c r="A1335" s="727" t="s">
        <v>1608</v>
      </c>
      <c r="B1335" s="26" t="s">
        <v>1609</v>
      </c>
      <c r="C1335" s="18"/>
      <c r="D1335" s="364"/>
      <c r="E1335" s="4" t="s">
        <v>352</v>
      </c>
      <c r="G1335" s="302"/>
      <c r="H1335" s="27" t="s">
        <v>253</v>
      </c>
      <c r="I1335" s="8"/>
      <c r="J1335" s="21"/>
      <c r="K1335" s="8"/>
      <c r="L1335" s="8"/>
      <c r="M1335" s="8"/>
      <c r="N1335" s="8"/>
      <c r="O1335" s="8"/>
      <c r="P1335" s="8"/>
      <c r="Q1335" s="8"/>
      <c r="R1335" s="8"/>
    </row>
    <row r="1336">
      <c r="A1336" s="102" t="s">
        <v>953</v>
      </c>
      <c r="B1336" s="20" t="str">
        <f>B707</f>
        <v>ID1.6.3.1.1.1</v>
      </c>
      <c r="C1336" s="18" t="s">
        <v>34</v>
      </c>
      <c r="D1336" s="360" t="s">
        <v>1610</v>
      </c>
      <c r="E1336" s="20" t="s">
        <v>1611</v>
      </c>
      <c r="F1336" s="51" t="str">
        <f>'Таблицы принятия решений'!B77</f>
        <v>О 1</v>
      </c>
      <c r="G1336" s="317" t="str">
        <f>'Таблицы принятия решений'!B79</f>
        <v>Виктория-Мария</v>
      </c>
      <c r="H1336" s="27" t="s">
        <v>253</v>
      </c>
      <c r="I1336" s="8"/>
      <c r="J1336" s="21"/>
      <c r="K1336" s="8"/>
      <c r="L1336" s="8"/>
      <c r="M1336" s="8"/>
      <c r="N1336" s="8"/>
      <c r="O1336" s="8"/>
      <c r="P1336" s="8"/>
      <c r="Q1336" s="8"/>
      <c r="R1336" s="8"/>
    </row>
    <row r="1337">
      <c r="A1337" s="53"/>
      <c r="D1337" s="360" t="s">
        <v>1612</v>
      </c>
      <c r="E1337" s="20" t="s">
        <v>1613</v>
      </c>
      <c r="F1337" s="51" t="str">
        <f>'Таблицы принятия решений'!L77</f>
        <v>О 11</v>
      </c>
      <c r="G1337" s="51" t="str">
        <f>'Таблицы принятия решений'!L79</f>
        <v>Ян</v>
      </c>
      <c r="H1337" s="27" t="s">
        <v>253</v>
      </c>
      <c r="I1337" s="8"/>
      <c r="J1337" s="21"/>
      <c r="K1337" s="8"/>
      <c r="L1337" s="8"/>
      <c r="M1337" s="8"/>
      <c r="N1337" s="8"/>
      <c r="O1337" s="8"/>
      <c r="P1337" s="8"/>
      <c r="Q1337" s="8"/>
      <c r="R1337" s="8"/>
    </row>
    <row r="1338">
      <c r="A1338" s="102" t="s">
        <v>1614</v>
      </c>
      <c r="B1338" s="26" t="s">
        <v>1615</v>
      </c>
      <c r="C1338" s="18"/>
      <c r="D1338" s="130"/>
      <c r="E1338" s="4" t="s">
        <v>370</v>
      </c>
      <c r="H1338" s="8"/>
      <c r="I1338" s="8"/>
      <c r="J1338" s="21"/>
      <c r="K1338" s="8"/>
      <c r="L1338" s="8"/>
      <c r="M1338" s="8"/>
      <c r="N1338" s="8"/>
      <c r="O1338" s="8"/>
      <c r="P1338" s="8"/>
      <c r="Q1338" s="8"/>
      <c r="R1338" s="8"/>
    </row>
    <row r="1339">
      <c r="A1339" s="120" t="str">
        <f t="shared" ref="A1339:A1340" si="544">A93</f>
        <v>1.Это Combobox, содержит плейсхолдер "Ваш email" и кнопку внутри </v>
      </c>
      <c r="B1339" s="303" t="s">
        <v>162</v>
      </c>
      <c r="C1339" s="18" t="s">
        <v>34</v>
      </c>
      <c r="D1339" s="36" t="s">
        <v>1616</v>
      </c>
      <c r="E1339" s="51" t="str">
        <f t="shared" ref="E1339:E1340" si="545">E93</f>
        <v>Проверка наличия плейсхолдера "Ваш email" и кнопки внутри</v>
      </c>
      <c r="G1339" s="8"/>
      <c r="H1339" s="27" t="s">
        <v>253</v>
      </c>
      <c r="I1339" s="8"/>
      <c r="J1339" s="21"/>
      <c r="K1339" s="8"/>
      <c r="L1339" s="8"/>
      <c r="M1339" s="8"/>
      <c r="N1339" s="8"/>
      <c r="O1339" s="8"/>
      <c r="P1339" s="8"/>
      <c r="Q1339" s="8"/>
      <c r="R1339" s="8"/>
    </row>
    <row r="1340">
      <c r="A1340" s="120" t="str">
        <f t="shared" si="544"/>
        <v>2.Поле содержит маску с обязательными атрибутами - "собака" и "точка"</v>
      </c>
      <c r="B1340" s="303" t="s">
        <v>165</v>
      </c>
      <c r="C1340" s="18" t="s">
        <v>34</v>
      </c>
      <c r="D1340" s="36" t="s">
        <v>1617</v>
      </c>
      <c r="E1340" s="51" t="str">
        <f t="shared" si="545"/>
        <v>Ввод email с обязательными атрибутами - "собака" и точка с точкой и тире в именной области</v>
      </c>
      <c r="F1340" s="56" t="str">
        <f>'Таблицы принятия решений'!B77</f>
        <v>О 1</v>
      </c>
      <c r="G1340" s="8" t="str">
        <f>'Таблицы принятия решений'!B80</f>
        <v>t.est-t@yandex.ru</v>
      </c>
      <c r="H1340" s="27" t="s">
        <v>253</v>
      </c>
      <c r="I1340" s="8"/>
      <c r="J1340" s="21"/>
      <c r="K1340" s="8"/>
      <c r="L1340" s="8"/>
      <c r="M1340" s="8"/>
      <c r="N1340" s="8"/>
      <c r="O1340" s="8"/>
      <c r="P1340" s="8"/>
      <c r="Q1340" s="8"/>
      <c r="R1340" s="8"/>
    </row>
    <row r="1341">
      <c r="A1341" s="120" t="str">
        <f t="shared" ref="A1341:B1341" si="546">A96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341" s="20" t="str">
        <f t="shared" si="546"/>
        <v>ID1.2.7.2.3</v>
      </c>
      <c r="C1341" s="18" t="s">
        <v>34</v>
      </c>
      <c r="D1341" s="36" t="s">
        <v>1618</v>
      </c>
      <c r="E1341" s="20" t="s">
        <v>1619</v>
      </c>
      <c r="F1341" s="56" t="str">
        <f>'Таблицы принятия решений'!I77</f>
        <v>О 8</v>
      </c>
      <c r="G1341" s="78" t="str">
        <f>'Таблицы принятия решений'!I80</f>
        <v>t.est-t.ru</v>
      </c>
      <c r="H1341" s="27" t="s">
        <v>253</v>
      </c>
      <c r="I1341" s="8"/>
      <c r="J1341" s="21"/>
      <c r="K1341" s="8"/>
      <c r="L1341" s="8"/>
      <c r="M1341" s="8"/>
      <c r="N1341" s="8"/>
      <c r="O1341" s="8"/>
      <c r="P1341" s="8"/>
      <c r="Q1341" s="8"/>
      <c r="R1341" s="8"/>
    </row>
    <row r="1342">
      <c r="A1342" s="120" t="str">
        <f t="shared" ref="A1342:B1342" si="547">A97</f>
        <v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342" s="51" t="str">
        <f t="shared" si="547"/>
        <v>ID1.2.7.2.4</v>
      </c>
      <c r="C1342" s="18" t="s">
        <v>34</v>
      </c>
      <c r="D1342" s="36" t="s">
        <v>1620</v>
      </c>
      <c r="E1342" s="51" t="s">
        <v>1621</v>
      </c>
      <c r="F1342" s="56" t="str">
        <f>'Таблицы принятия решений'!K77</f>
        <v>О 10</v>
      </c>
      <c r="G1342" s="8" t="str">
        <f>'Таблицы принятия решений'!K80</f>
        <v>t.est-t@yandex</v>
      </c>
      <c r="H1342" s="27" t="s">
        <v>253</v>
      </c>
      <c r="I1342" s="8"/>
      <c r="J1342" s="21"/>
      <c r="K1342" s="8"/>
      <c r="L1342" s="8"/>
      <c r="M1342" s="8"/>
      <c r="N1342" s="8"/>
      <c r="O1342" s="8"/>
      <c r="P1342" s="8"/>
      <c r="Q1342" s="8"/>
      <c r="R1342" s="8"/>
    </row>
    <row r="1343">
      <c r="A1343" s="43" t="s">
        <v>1624</v>
      </c>
      <c r="B1343" s="20" t="str">
        <f>B98</f>
        <v>ID1.2.7.2.5</v>
      </c>
      <c r="C1343" s="18" t="s">
        <v>24</v>
      </c>
      <c r="D1343" s="36" t="s">
        <v>1625</v>
      </c>
      <c r="E1343" s="51" t="s">
        <v>1626</v>
      </c>
      <c r="F1343" s="56" t="str">
        <f>'Таблицы принятия решений'!D77</f>
        <v>О 3</v>
      </c>
      <c r="G1343" s="8" t="s">
        <v>75</v>
      </c>
      <c r="H1343" s="27" t="s">
        <v>253</v>
      </c>
      <c r="I1343" s="8"/>
      <c r="J1343" s="21"/>
      <c r="K1343" s="8"/>
      <c r="L1343" s="8"/>
      <c r="M1343" s="8"/>
      <c r="N1343" s="8"/>
      <c r="O1343" s="8"/>
      <c r="P1343" s="8"/>
      <c r="Q1343" s="8"/>
      <c r="R1343" s="8"/>
    </row>
    <row r="1344">
      <c r="A1344" s="53"/>
      <c r="D1344" s="36" t="s">
        <v>1627</v>
      </c>
      <c r="E1344" s="51" t="s">
        <v>1628</v>
      </c>
      <c r="F1344" s="56" t="str">
        <f>'Таблицы принятия решений'!F77</f>
        <v>О 5</v>
      </c>
      <c r="G1344" s="56" t="str">
        <f>'Таблицы принятия решений'!F80</f>
        <v>@yandex.ru</v>
      </c>
      <c r="H1344" s="27" t="s">
        <v>253</v>
      </c>
      <c r="I1344" s="8"/>
      <c r="J1344" s="21"/>
      <c r="K1344" s="8"/>
      <c r="L1344" s="8"/>
      <c r="M1344" s="8"/>
      <c r="N1344" s="8"/>
      <c r="O1344" s="8"/>
      <c r="P1344" s="8"/>
      <c r="Q1344" s="8"/>
      <c r="R1344" s="8"/>
    </row>
    <row r="1345">
      <c r="A1345" s="53"/>
      <c r="D1345" s="36" t="s">
        <v>1629</v>
      </c>
      <c r="E1345" s="51" t="s">
        <v>1630</v>
      </c>
      <c r="F1345" s="56" t="str">
        <f>'Таблицы принятия решений'!G77</f>
        <v>О 6</v>
      </c>
      <c r="G1345" s="8" t="str">
        <f>'Таблицы принятия решений'!G80</f>
        <v>ш@yandex.ru</v>
      </c>
      <c r="H1345" s="27" t="s">
        <v>253</v>
      </c>
      <c r="I1345" s="8"/>
      <c r="J1345" s="21"/>
      <c r="K1345" s="8"/>
      <c r="L1345" s="8"/>
      <c r="M1345" s="8"/>
      <c r="N1345" s="8"/>
      <c r="O1345" s="8"/>
      <c r="P1345" s="8"/>
      <c r="Q1345" s="8"/>
      <c r="R1345" s="8"/>
    </row>
    <row r="1346">
      <c r="A1346" s="53"/>
      <c r="D1346" s="36" t="s">
        <v>1631</v>
      </c>
      <c r="E1346" s="51" t="s">
        <v>1632</v>
      </c>
      <c r="F1346" s="56" t="str">
        <f>'Таблицы принятия решений'!H77</f>
        <v>О 7</v>
      </c>
      <c r="G1346" s="8" t="str">
        <f>'Таблицы принятия решений'!H80</f>
        <v>t.est-t@$.ru</v>
      </c>
      <c r="H1346" s="27" t="s">
        <v>253</v>
      </c>
      <c r="I1346" s="8"/>
      <c r="J1346" s="21"/>
      <c r="K1346" s="8"/>
      <c r="L1346" s="8"/>
      <c r="M1346" s="8"/>
      <c r="N1346" s="8"/>
      <c r="O1346" s="8"/>
      <c r="P1346" s="8"/>
      <c r="Q1346" s="8"/>
      <c r="R1346" s="8"/>
    </row>
    <row r="1347">
      <c r="A1347" s="53"/>
      <c r="D1347" s="36" t="s">
        <v>1633</v>
      </c>
      <c r="E1347" s="51" t="s">
        <v>1634</v>
      </c>
      <c r="F1347" s="56" t="str">
        <f>'Таблицы принятия решений'!J77</f>
        <v>О 9</v>
      </c>
      <c r="G1347" s="8" t="str">
        <f>'Таблицы принятия решений'!J80</f>
        <v>ccc@f..ru</v>
      </c>
      <c r="H1347" s="27" t="s">
        <v>253</v>
      </c>
      <c r="I1347" s="8"/>
      <c r="J1347" s="21"/>
      <c r="K1347" s="8"/>
      <c r="L1347" s="8"/>
      <c r="M1347" s="8"/>
      <c r="N1347" s="8"/>
      <c r="O1347" s="8"/>
      <c r="P1347" s="8"/>
      <c r="Q1347" s="8"/>
      <c r="R1347" s="8"/>
    </row>
    <row r="1348">
      <c r="A1348" s="102" t="s">
        <v>1635</v>
      </c>
      <c r="B1348" s="26" t="s">
        <v>1636</v>
      </c>
      <c r="C1348" s="18" t="s">
        <v>34</v>
      </c>
      <c r="D1348" s="36" t="s">
        <v>1637</v>
      </c>
      <c r="E1348" s="20" t="s">
        <v>1638</v>
      </c>
      <c r="F1348" s="304" t="str">
        <f>'Таблицы принятия решений'!B77</f>
        <v>О 1</v>
      </c>
      <c r="G1348" s="8" t="str">
        <f>'Таблицы принятия решений'!B81</f>
        <v>a</v>
      </c>
      <c r="H1348" s="27" t="s">
        <v>253</v>
      </c>
      <c r="I1348" s="8"/>
      <c r="J1348" s="21"/>
      <c r="K1348" s="8"/>
      <c r="L1348" s="8"/>
      <c r="M1348" s="8"/>
      <c r="N1348" s="8"/>
      <c r="O1348" s="8"/>
      <c r="P1348" s="8"/>
      <c r="Q1348" s="8"/>
      <c r="R1348" s="8"/>
    </row>
    <row r="1349">
      <c r="A1349" s="53"/>
      <c r="D1349" s="36" t="s">
        <v>1639</v>
      </c>
      <c r="F1349" s="304" t="str">
        <f>'Таблицы принятия решений'!L77</f>
        <v>О 11</v>
      </c>
      <c r="G1349" s="93" t="str">
        <f>'Таблицы принятия решений'!L81</f>
        <v>Самое заметное отличие Pro-серии – это первая во всей линейке модель, в которой используются амбушюры. Общая форма тоже стала другая, это изменение позже унаследуют AirPods 3-го поколения и AirPods Pro второго.</v>
      </c>
      <c r="H1349" s="27" t="s">
        <v>253</v>
      </c>
      <c r="I1349" s="8"/>
      <c r="J1349" s="21"/>
      <c r="K1349" s="8"/>
      <c r="L1349" s="8"/>
      <c r="M1349" s="8"/>
      <c r="N1349" s="8"/>
      <c r="O1349" s="8"/>
      <c r="P1349" s="8"/>
      <c r="Q1349" s="8"/>
      <c r="R1349" s="8"/>
    </row>
    <row r="1350">
      <c r="A1350" s="120" t="str">
        <f>'рабочая форма матрица трассиров'!D729</f>
        <v>После заполнения обязательных реквизитов и нажатия на кнопку "Отправить" должно появиться сообщение "Спасибо за Ваш отзыв! Мы опубликуем его, как только убедимся, что в нем не содержится спам 😉"</v>
      </c>
      <c r="B1350" s="26" t="s">
        <v>1640</v>
      </c>
      <c r="C1350" s="18" t="s">
        <v>34</v>
      </c>
      <c r="D1350" s="36" t="s">
        <v>1641</v>
      </c>
      <c r="E1350" s="20" t="s">
        <v>1642</v>
      </c>
      <c r="G1350" s="8"/>
      <c r="H1350" s="27" t="s">
        <v>253</v>
      </c>
      <c r="I1350" s="8"/>
      <c r="J1350" s="21"/>
      <c r="K1350" s="8"/>
      <c r="L1350" s="8"/>
      <c r="M1350" s="8"/>
      <c r="N1350" s="8"/>
      <c r="O1350" s="8"/>
      <c r="P1350" s="8"/>
      <c r="Q1350" s="8"/>
      <c r="R1350" s="8"/>
    </row>
    <row r="1351">
      <c r="A1351" s="120" t="str">
        <f>'рабочая форма матрица трассиров'!D730</f>
        <v>При оставлении поля ввода "Имя" пустым после нажатия на кнопку "Отправить" поле становится красным </v>
      </c>
      <c r="B1351" s="26" t="s">
        <v>1643</v>
      </c>
      <c r="C1351" s="18" t="s">
        <v>34</v>
      </c>
      <c r="D1351" s="36" t="s">
        <v>1644</v>
      </c>
      <c r="E1351" s="291" t="s">
        <v>1645</v>
      </c>
      <c r="F1351" s="56" t="str">
        <f>'Таблицы принятия решений'!C77</f>
        <v>О 2</v>
      </c>
      <c r="G1351" s="8" t="s">
        <v>75</v>
      </c>
      <c r="H1351" s="27" t="s">
        <v>253</v>
      </c>
      <c r="I1351" s="8"/>
      <c r="J1351" s="21"/>
      <c r="K1351" s="8"/>
      <c r="L1351" s="8"/>
      <c r="M1351" s="8"/>
      <c r="N1351" s="8"/>
      <c r="O1351" s="8"/>
      <c r="P1351" s="8"/>
      <c r="Q1351" s="8"/>
      <c r="R1351" s="8"/>
    </row>
    <row r="1352">
      <c r="A1352" s="120" t="str">
        <f>'рабочая форма матрица трассиров'!D731</f>
        <v>При оставлении поля ввода "E-mail" пустым, либо его некорректном заполнении, после нажатия на кнопку "Отправить" поле становится красным </v>
      </c>
      <c r="B1352" s="26" t="s">
        <v>1646</v>
      </c>
      <c r="C1352" s="18" t="s">
        <v>34</v>
      </c>
      <c r="D1352" s="36" t="s">
        <v>1647</v>
      </c>
      <c r="E1352" s="20" t="s">
        <v>1648</v>
      </c>
      <c r="F1352" s="56" t="str">
        <f>'Таблицы принятия решений'!D77</f>
        <v>О 3</v>
      </c>
      <c r="G1352" s="8" t="s">
        <v>75</v>
      </c>
      <c r="H1352" s="27" t="s">
        <v>253</v>
      </c>
      <c r="I1352" s="8"/>
      <c r="J1352" s="21"/>
      <c r="K1352" s="8"/>
      <c r="L1352" s="8"/>
      <c r="M1352" s="8"/>
      <c r="N1352" s="8"/>
      <c r="O1352" s="8"/>
      <c r="P1352" s="8"/>
      <c r="Q1352" s="8"/>
      <c r="R1352" s="8"/>
    </row>
    <row r="1353">
      <c r="A1353" s="120" t="str">
        <f>'рабочая форма матрица трассиров'!D732</f>
        <v>При оставлении поля "Отзыв" пустым после нажатия на кнопку "Отправить" поле становится красным</v>
      </c>
      <c r="B1353" s="26" t="s">
        <v>1649</v>
      </c>
      <c r="C1353" s="18" t="s">
        <v>34</v>
      </c>
      <c r="D1353" s="36" t="s">
        <v>1650</v>
      </c>
      <c r="E1353" s="291" t="s">
        <v>1651</v>
      </c>
      <c r="F1353" s="56" t="str">
        <f>'Таблицы принятия решений'!E77</f>
        <v>О 4</v>
      </c>
      <c r="G1353" s="8" t="s">
        <v>75</v>
      </c>
      <c r="H1353" s="27" t="s">
        <v>253</v>
      </c>
      <c r="I1353" s="8"/>
      <c r="J1353" s="21"/>
      <c r="K1353" s="8"/>
      <c r="L1353" s="8"/>
      <c r="M1353" s="8"/>
      <c r="N1353" s="8"/>
      <c r="O1353" s="8"/>
      <c r="P1353" s="8"/>
      <c r="Q1353" s="8"/>
      <c r="R1353" s="8"/>
    </row>
    <row r="1354">
      <c r="A1354" s="120" t="str">
        <f>'рабочая форма матрица трассиров'!D733</f>
        <v>При наведении курсора на кнопку "Отправить" цвет кнопки меняется с голубого на прозрачный ( с #0081ff на #fff)</v>
      </c>
      <c r="B1354" s="26" t="s">
        <v>1652</v>
      </c>
      <c r="C1354" s="18" t="s">
        <v>34</v>
      </c>
      <c r="D1354" s="36" t="s">
        <v>1653</v>
      </c>
      <c r="E1354" s="20" t="s">
        <v>1654</v>
      </c>
      <c r="G1354" s="8"/>
      <c r="H1354" s="27" t="s">
        <v>253</v>
      </c>
      <c r="I1354" s="8"/>
      <c r="J1354" s="21"/>
      <c r="K1354" s="8"/>
      <c r="L1354" s="8"/>
      <c r="M1354" s="8"/>
      <c r="N1354" s="8"/>
      <c r="O1354" s="8"/>
      <c r="P1354" s="8"/>
      <c r="Q1354" s="8"/>
      <c r="R1354" s="8"/>
    </row>
    <row r="1355">
      <c r="A1355" s="120" t="str">
        <f>'рабочая форма матрица трассиров'!D734</f>
        <v>При наведении курсора на кнопку "Отправить" цвет текста меняется с белого на голубой  ( с #fff на  #0081ff)</v>
      </c>
      <c r="B1355" s="20" t="s">
        <v>1655</v>
      </c>
      <c r="C1355" s="18" t="s">
        <v>34</v>
      </c>
      <c r="D1355" s="36" t="s">
        <v>1656</v>
      </c>
      <c r="G1355" s="8"/>
      <c r="I1355" s="8"/>
      <c r="J1355" s="21"/>
      <c r="K1355" s="8"/>
      <c r="L1355" s="8"/>
      <c r="M1355" s="8"/>
      <c r="N1355" s="8"/>
      <c r="O1355" s="8"/>
      <c r="P1355" s="8"/>
      <c r="Q1355" s="8"/>
      <c r="R1355" s="8"/>
    </row>
    <row r="1356">
      <c r="A1356" s="316" t="str">
        <f>'рабочая форма матрица трассиров'!A735</f>
        <v>Блок с отзывом</v>
      </c>
      <c r="C1356" s="20"/>
      <c r="D1356" s="4"/>
      <c r="E1356" s="4"/>
      <c r="G1356" s="8"/>
      <c r="H1356" s="8"/>
      <c r="I1356" s="8"/>
      <c r="J1356" s="21"/>
      <c r="K1356" s="8"/>
      <c r="L1356" s="8"/>
      <c r="M1356" s="8"/>
      <c r="N1356" s="8"/>
      <c r="O1356" s="8"/>
      <c r="P1356" s="8"/>
      <c r="Q1356" s="8"/>
      <c r="R1356" s="8"/>
    </row>
    <row r="1357">
      <c r="A1357" s="120" t="str">
        <f>'рабочая форма матрица трассиров'!D736</f>
        <v>Блок содержит:</v>
      </c>
      <c r="B1357" s="305" t="s">
        <v>1657</v>
      </c>
      <c r="C1357" s="18" t="s">
        <v>34</v>
      </c>
      <c r="D1357" s="36" t="str">
        <f>MID(B1357,3,12)</f>
        <v>5.1.1.18.2-1</v>
      </c>
      <c r="E1357" s="26" t="s">
        <v>1658</v>
      </c>
      <c r="G1357" s="8"/>
      <c r="H1357" s="27" t="s">
        <v>253</v>
      </c>
      <c r="I1357" s="8"/>
      <c r="J1357" s="21"/>
      <c r="K1357" s="8"/>
      <c r="L1357" s="8"/>
      <c r="M1357" s="8"/>
      <c r="N1357" s="8"/>
      <c r="O1357" s="8"/>
      <c r="P1357" s="8"/>
      <c r="Q1357" s="8"/>
      <c r="R1357" s="8"/>
    </row>
    <row r="1358">
      <c r="A1358" s="120" t="str">
        <f>'рабочая форма матрица трассиров'!D737</f>
        <v>
1. в названии вкладки присутствует число, соответствующее количеству отзывов</v>
      </c>
      <c r="G1358" s="8"/>
      <c r="I1358" s="8"/>
      <c r="J1358" s="21"/>
      <c r="K1358" s="8"/>
      <c r="L1358" s="8"/>
      <c r="M1358" s="8"/>
      <c r="N1358" s="8"/>
      <c r="O1358" s="8"/>
      <c r="P1358" s="8"/>
      <c r="Q1358" s="8"/>
      <c r="R1358" s="8"/>
    </row>
    <row r="1359">
      <c r="A1359" s="120" t="str">
        <f>'рабочая форма матрица трассиров'!D738</f>
        <v>2. индикатор оценки в формате звезд и среднюю оценку в формате .../5 </v>
      </c>
      <c r="G1359" s="8"/>
      <c r="I1359" s="8"/>
      <c r="J1359" s="21"/>
      <c r="K1359" s="8"/>
      <c r="L1359" s="8"/>
      <c r="M1359" s="8"/>
      <c r="N1359" s="8"/>
      <c r="O1359" s="8"/>
      <c r="P1359" s="8"/>
      <c r="Q1359" s="8"/>
      <c r="R1359" s="8"/>
    </row>
    <row r="1360">
      <c r="A1360" s="120" t="str">
        <f>'рабочая форма матрица трассиров'!D739</f>
        <v>3. карточки с отзывами</v>
      </c>
      <c r="G1360" s="8"/>
      <c r="I1360" s="8"/>
      <c r="J1360" s="21"/>
      <c r="K1360" s="8"/>
      <c r="L1360" s="8"/>
      <c r="M1360" s="8"/>
      <c r="N1360" s="8"/>
      <c r="O1360" s="8"/>
      <c r="P1360" s="8"/>
      <c r="Q1360" s="8"/>
      <c r="R1360" s="8"/>
    </row>
    <row r="1361">
      <c r="A1361" s="120" t="str">
        <f>'рабочая форма матрица трассиров'!D740</f>
        <v>4. форму для отправки отзыва</v>
      </c>
      <c r="G1361" s="8"/>
      <c r="I1361" s="8"/>
      <c r="J1361" s="21"/>
      <c r="K1361" s="8"/>
      <c r="L1361" s="8"/>
      <c r="M1361" s="8"/>
      <c r="N1361" s="8"/>
      <c r="O1361" s="8"/>
      <c r="P1361" s="8"/>
      <c r="Q1361" s="8"/>
      <c r="R1361" s="8"/>
    </row>
    <row r="1362">
      <c r="A1362" s="313" t="str">
        <f>'рабочая форма матрица трассиров'!A741</f>
        <v>26. Блок "iSpot"</v>
      </c>
      <c r="C1362" s="20"/>
      <c r="D1362" s="4"/>
      <c r="E1362" s="4"/>
      <c r="G1362" s="8"/>
      <c r="H1362" s="8"/>
      <c r="I1362" s="8"/>
      <c r="J1362" s="21"/>
      <c r="K1362" s="8"/>
      <c r="L1362" s="8"/>
      <c r="M1362" s="8"/>
      <c r="N1362" s="8"/>
      <c r="O1362" s="8"/>
      <c r="P1362" s="8"/>
      <c r="Q1362" s="8"/>
      <c r="R1362" s="8"/>
    </row>
    <row r="1363">
      <c r="A1363" s="727" t="s">
        <v>270</v>
      </c>
      <c r="B1363" s="4" t="s">
        <v>1659</v>
      </c>
      <c r="C1363" s="18"/>
      <c r="D1363" s="140" t="s">
        <v>1660</v>
      </c>
      <c r="E1363" s="4" t="s">
        <v>1273</v>
      </c>
      <c r="G1363" s="8"/>
      <c r="H1363" s="8"/>
      <c r="I1363" s="8"/>
      <c r="J1363" s="21"/>
      <c r="K1363" s="8"/>
      <c r="L1363" s="8"/>
      <c r="M1363" s="8"/>
      <c r="N1363" s="8"/>
      <c r="O1363" s="8"/>
      <c r="P1363" s="8"/>
      <c r="Q1363" s="8"/>
      <c r="R1363" s="8"/>
    </row>
    <row r="1364">
      <c r="A1364" s="120" t="str">
        <f t="shared" ref="A1364:B1364" si="548">A70</f>
        <v>Блок должен содержать:
- кнопку "iSpot"
- ссылка tel
- ссылка mailto
- ссылку WhatsApp с иконкой мессенджера
- ссылку Telegram с иконкой мессенджера</v>
      </c>
      <c r="B1364" s="20" t="str">
        <f t="shared" si="548"/>
        <v>ID1.2.5.1</v>
      </c>
      <c r="C1364" s="18" t="s">
        <v>34</v>
      </c>
      <c r="D1364" s="107" t="s">
        <v>1661</v>
      </c>
      <c r="E1364" s="20" t="str">
        <f t="shared" ref="E1364:E1369" si="549">E70</f>
        <v>Содержание блока iSpot</v>
      </c>
      <c r="G1364" s="8"/>
      <c r="H1364" s="27" t="s">
        <v>253</v>
      </c>
      <c r="I1364" s="8"/>
      <c r="J1364" s="21"/>
      <c r="K1364" s="8"/>
      <c r="L1364" s="8"/>
      <c r="M1364" s="8"/>
      <c r="N1364" s="8"/>
      <c r="O1364" s="8"/>
      <c r="P1364" s="8"/>
      <c r="Q1364" s="8"/>
      <c r="R1364" s="8"/>
    </row>
    <row r="1365">
      <c r="A1365" s="53"/>
      <c r="C1365" s="18" t="s">
        <v>34</v>
      </c>
      <c r="D1365" s="107" t="s">
        <v>1662</v>
      </c>
      <c r="E1365" s="51" t="str">
        <f t="shared" si="549"/>
        <v>Наличие ссылки tel, mailto, WhatsApp, Telegram при локации отличной от Санкт-Петербурга</v>
      </c>
      <c r="G1365" s="8"/>
      <c r="H1365" s="27" t="s">
        <v>253</v>
      </c>
      <c r="I1365" s="8"/>
      <c r="J1365" s="21"/>
      <c r="K1365" s="8"/>
      <c r="L1365" s="8"/>
      <c r="M1365" s="8"/>
      <c r="N1365" s="8"/>
      <c r="O1365" s="8"/>
      <c r="P1365" s="8"/>
      <c r="Q1365" s="8"/>
      <c r="R1365" s="8"/>
    </row>
    <row r="1366">
      <c r="A1366" s="53"/>
      <c r="C1366" s="18" t="s">
        <v>34</v>
      </c>
      <c r="D1366" s="107" t="s">
        <v>1663</v>
      </c>
      <c r="E1366" s="51" t="str">
        <f t="shared" si="549"/>
        <v>При локации Санкт-Петербурга блок не содержит ссылку tel, mailto,  WhatsApp, Telegram</v>
      </c>
      <c r="G1366" s="8"/>
      <c r="H1366" s="27" t="s">
        <v>253</v>
      </c>
      <c r="I1366" s="8"/>
      <c r="J1366" s="21"/>
      <c r="K1366" s="8"/>
      <c r="L1366" s="8"/>
      <c r="M1366" s="8"/>
      <c r="N1366" s="8"/>
      <c r="O1366" s="8"/>
      <c r="P1366" s="8"/>
      <c r="Q1366" s="8"/>
      <c r="R1366" s="8"/>
    </row>
    <row r="1367">
      <c r="A1367" s="120" t="str">
        <f t="shared" ref="A1367:A1368" si="550">A73</f>
        <v>При нажатии на кнопку iSpot должен произойти переход вверх страницы</v>
      </c>
      <c r="B1367" s="140" t="s">
        <v>123</v>
      </c>
      <c r="C1367" s="18" t="s">
        <v>34</v>
      </c>
      <c r="D1367" s="107" t="s">
        <v>1664</v>
      </c>
      <c r="E1367" s="51" t="str">
        <f t="shared" si="549"/>
        <v>Переход вверх страницы при нажатии на кнопку iSpot</v>
      </c>
      <c r="G1367" s="8"/>
      <c r="H1367" s="27" t="s">
        <v>253</v>
      </c>
      <c r="I1367" s="8"/>
      <c r="J1367" s="21"/>
      <c r="K1367" s="8"/>
      <c r="L1367" s="8"/>
      <c r="M1367" s="8"/>
      <c r="N1367" s="8"/>
      <c r="O1367" s="8"/>
      <c r="P1367" s="8"/>
      <c r="Q1367" s="8"/>
      <c r="R1367" s="8"/>
    </row>
    <row r="1368">
      <c r="A1368" s="120" t="str">
        <f t="shared" si="550"/>
        <v>При нажатии на ссылку tel должен прозойти переход на связанное приложение</v>
      </c>
      <c r="B1368" s="4" t="str">
        <f t="shared" ref="B1368:B1369" si="551">B74</f>
        <v>ID1.2.5.4</v>
      </c>
      <c r="C1368" s="18" t="s">
        <v>34</v>
      </c>
      <c r="D1368" s="107" t="s">
        <v>1665</v>
      </c>
      <c r="E1368" s="51" t="str">
        <f t="shared" si="549"/>
        <v>Перенаправление на связанное приложение при нажатии на ссылку tel</v>
      </c>
      <c r="G1368" s="8"/>
      <c r="H1368" s="27" t="s">
        <v>253</v>
      </c>
      <c r="I1368" s="8"/>
      <c r="J1368" s="21"/>
      <c r="K1368" s="8"/>
      <c r="L1368" s="8"/>
      <c r="M1368" s="8"/>
      <c r="N1368" s="8"/>
      <c r="O1368" s="8"/>
      <c r="P1368" s="8"/>
      <c r="Q1368" s="8"/>
      <c r="R1368" s="8"/>
    </row>
    <row r="1369">
      <c r="A1369" s="727" t="s">
        <v>129</v>
      </c>
      <c r="B1369" s="4" t="str">
        <f t="shared" si="551"/>
        <v>ID1.2.5.5</v>
      </c>
      <c r="C1369" s="18" t="s">
        <v>34</v>
      </c>
      <c r="D1369" s="107" t="s">
        <v>1666</v>
      </c>
      <c r="E1369" s="20" t="str">
        <f t="shared" si="549"/>
        <v>Блок содержит ссылку mailto, по которой идет переход в учетную запись почты </v>
      </c>
      <c r="G1369" s="8"/>
      <c r="H1369" s="27" t="s">
        <v>253</v>
      </c>
      <c r="I1369" s="8"/>
      <c r="J1369" s="21"/>
      <c r="K1369" s="8"/>
      <c r="L1369" s="8"/>
      <c r="M1369" s="8"/>
      <c r="N1369" s="8"/>
      <c r="O1369" s="8"/>
      <c r="P1369" s="8"/>
      <c r="Q1369" s="8"/>
      <c r="R1369" s="8"/>
    </row>
    <row r="1370">
      <c r="A1370" s="120" t="str">
        <f t="shared" ref="A1370:A1374" si="552">A76</f>
        <v>При нажатии на ссылку mailto должен произойти переход в учетную запись почты</v>
      </c>
      <c r="B1370" s="140" t="s">
        <v>133</v>
      </c>
      <c r="G1370" s="8"/>
      <c r="I1370" s="8"/>
      <c r="J1370" s="21"/>
      <c r="K1370" s="8"/>
      <c r="L1370" s="8"/>
      <c r="M1370" s="8"/>
      <c r="N1370" s="8"/>
      <c r="O1370" s="8"/>
      <c r="P1370" s="8"/>
      <c r="Q1370" s="8"/>
      <c r="R1370" s="8"/>
    </row>
    <row r="1371">
      <c r="A1371" s="120" t="str">
        <f t="shared" si="552"/>
        <v>Должен содержать ссылку WhatsApp с иконкой мессенджера</v>
      </c>
      <c r="B1371" s="4" t="str">
        <f>B77</f>
        <v>ID1.2.5.7</v>
      </c>
      <c r="C1371" s="18" t="s">
        <v>34</v>
      </c>
      <c r="D1371" s="107" t="s">
        <v>1667</v>
      </c>
      <c r="E1371" s="20" t="str">
        <f>E77</f>
        <v>Блок содержит ссылку WhatsApp, которая переводит в приложение WhatsApp</v>
      </c>
      <c r="G1371" s="8"/>
      <c r="H1371" s="27" t="s">
        <v>253</v>
      </c>
      <c r="I1371" s="8"/>
      <c r="J1371" s="21"/>
      <c r="K1371" s="8"/>
      <c r="L1371" s="8"/>
      <c r="M1371" s="8"/>
      <c r="N1371" s="8"/>
      <c r="O1371" s="8"/>
      <c r="P1371" s="8"/>
      <c r="Q1371" s="8"/>
      <c r="R1371" s="8"/>
    </row>
    <row r="1372">
      <c r="A1372" s="120" t="str">
        <f t="shared" si="552"/>
        <v>При нажатии на ссылку WhatsApp  должен произойти переход в приложение WhatsApp </v>
      </c>
      <c r="B1372" s="140" t="s">
        <v>137</v>
      </c>
      <c r="G1372" s="8"/>
      <c r="I1372" s="8"/>
      <c r="J1372" s="21"/>
      <c r="K1372" s="8"/>
      <c r="L1372" s="8"/>
      <c r="M1372" s="8"/>
      <c r="N1372" s="8"/>
      <c r="O1372" s="8"/>
      <c r="P1372" s="8"/>
      <c r="Q1372" s="8"/>
      <c r="R1372" s="8"/>
    </row>
    <row r="1373">
      <c r="A1373" s="120" t="str">
        <f t="shared" si="552"/>
        <v>Должен содержать ссылку Telegram с иконкой мессенджера</v>
      </c>
      <c r="B1373" s="4" t="str">
        <f t="shared" ref="B1373:B1374" si="553">B79</f>
        <v>ID1.2.5.9</v>
      </c>
      <c r="C1373" s="18" t="s">
        <v>34</v>
      </c>
      <c r="D1373" s="107" t="s">
        <v>1668</v>
      </c>
      <c r="E1373" s="20" t="str">
        <f>E79</f>
        <v>Блок содержит ссылку Telegram, которая переводит в приложение Telegram</v>
      </c>
      <c r="G1373" s="8"/>
      <c r="H1373" s="27" t="s">
        <v>253</v>
      </c>
      <c r="I1373" s="8"/>
      <c r="J1373" s="21"/>
      <c r="K1373" s="8"/>
      <c r="L1373" s="8"/>
      <c r="M1373" s="8"/>
      <c r="N1373" s="8"/>
      <c r="O1373" s="8"/>
      <c r="P1373" s="8"/>
      <c r="Q1373" s="8"/>
      <c r="R1373" s="8"/>
    </row>
    <row r="1374">
      <c r="A1374" s="120" t="str">
        <f t="shared" si="552"/>
        <v>При нажатии на ссылку Telegram  должен произойти переход в приложение Telegram </v>
      </c>
      <c r="B1374" s="4" t="str">
        <f t="shared" si="553"/>
        <v>ID1.2.5.10</v>
      </c>
      <c r="G1374" s="8"/>
      <c r="I1374" s="8"/>
      <c r="J1374" s="21"/>
      <c r="K1374" s="8"/>
      <c r="L1374" s="8"/>
      <c r="M1374" s="8"/>
      <c r="N1374" s="8"/>
      <c r="O1374" s="8"/>
      <c r="P1374" s="8"/>
      <c r="Q1374" s="8"/>
      <c r="R1374" s="8"/>
    </row>
    <row r="1375">
      <c r="A1375" s="313" t="str">
        <f>'рабочая форма матрица трассиров'!A743</f>
        <v>27. Блок "Нужна помощь"</v>
      </c>
      <c r="B1375" s="56"/>
      <c r="C1375" s="20"/>
      <c r="D1375" s="4"/>
      <c r="E1375" s="4"/>
      <c r="G1375" s="8"/>
      <c r="H1375" s="8"/>
      <c r="I1375" s="8"/>
      <c r="J1375" s="21"/>
      <c r="K1375" s="8"/>
      <c r="L1375" s="8"/>
      <c r="M1375" s="8"/>
      <c r="N1375" s="8"/>
      <c r="O1375" s="8"/>
      <c r="P1375" s="8"/>
      <c r="Q1375" s="8"/>
      <c r="R1375" s="8"/>
    </row>
    <row r="1376">
      <c r="A1376" s="727" t="s">
        <v>282</v>
      </c>
      <c r="B1376" s="4" t="s">
        <v>1669</v>
      </c>
      <c r="C1376" s="20"/>
      <c r="D1376" s="103"/>
      <c r="E1376" s="4" t="s">
        <v>1670</v>
      </c>
      <c r="G1376" s="8"/>
      <c r="H1376" s="8"/>
      <c r="I1376" s="8"/>
      <c r="J1376" s="21"/>
      <c r="K1376" s="8"/>
      <c r="L1376" s="8"/>
      <c r="M1376" s="8"/>
      <c r="N1376" s="8"/>
      <c r="O1376" s="8"/>
      <c r="P1376" s="8"/>
      <c r="Q1376" s="8"/>
      <c r="R1376" s="8"/>
    </row>
    <row r="1377">
      <c r="A1377" s="120" t="str">
        <f t="shared" ref="A1377:B1377" si="554">A82</f>
        <v>Блок "Нужна помощь" содержит:
- ссылка tel
- ссылка mailto
- ссылку WhatsApp с иконкой мессенджера
- ссылку WhatsApp с иконкой мессенджера"</v>
      </c>
      <c r="B1377" s="20" t="str">
        <f t="shared" si="554"/>
        <v>ID1.2.6.1</v>
      </c>
      <c r="C1377" s="18" t="s">
        <v>34</v>
      </c>
      <c r="D1377" s="107" t="s">
        <v>1671</v>
      </c>
      <c r="E1377" s="20" t="str">
        <f t="shared" ref="E1377:E1379" si="556">E82</f>
        <v>Содержание блока Нужна помощь</v>
      </c>
      <c r="G1377" s="8"/>
      <c r="H1377" s="27" t="s">
        <v>253</v>
      </c>
      <c r="I1377" s="8"/>
      <c r="J1377" s="21"/>
      <c r="K1377" s="8"/>
      <c r="L1377" s="8"/>
      <c r="M1377" s="8"/>
      <c r="N1377" s="8"/>
      <c r="O1377" s="8"/>
      <c r="P1377" s="8"/>
      <c r="Q1377" s="8"/>
      <c r="R1377" s="8"/>
    </row>
    <row r="1378">
      <c r="A1378" s="120" t="str">
        <f t="shared" ref="A1378:B1378" si="555">A83</f>
        <v>При нажатии на ссылку tel должен произойти переход на связанное приложение</v>
      </c>
      <c r="B1378" s="4" t="str">
        <f t="shared" si="555"/>
        <v>ID1.2.6.2</v>
      </c>
      <c r="C1378" s="18" t="s">
        <v>34</v>
      </c>
      <c r="D1378" s="306" t="s">
        <v>1672</v>
      </c>
      <c r="E1378" s="20" t="str">
        <f t="shared" si="556"/>
        <v>Идет перенаправление на связанное приложение при нажатии на ссылку tel</v>
      </c>
      <c r="G1378" s="8"/>
      <c r="H1378" s="27" t="s">
        <v>253</v>
      </c>
      <c r="I1378" s="8"/>
      <c r="J1378" s="21"/>
      <c r="K1378" s="8"/>
      <c r="L1378" s="8"/>
      <c r="M1378" s="8"/>
      <c r="N1378" s="8"/>
      <c r="O1378" s="8"/>
      <c r="P1378" s="8"/>
      <c r="Q1378" s="8"/>
      <c r="R1378" s="8"/>
    </row>
    <row r="1379">
      <c r="A1379" s="727" t="s">
        <v>129</v>
      </c>
      <c r="B1379" s="4" t="str">
        <f>B84</f>
        <v>ID1.2.6.3</v>
      </c>
      <c r="C1379" s="18" t="s">
        <v>34</v>
      </c>
      <c r="D1379" s="107" t="s">
        <v>1673</v>
      </c>
      <c r="E1379" s="20" t="str">
        <f t="shared" si="556"/>
        <v>Блок содержит ссылку mailto, по которой идет переход в учетную запись почты </v>
      </c>
      <c r="G1379" s="8"/>
      <c r="H1379" s="27" t="s">
        <v>253</v>
      </c>
      <c r="I1379" s="8"/>
      <c r="J1379" s="21"/>
      <c r="K1379" s="8"/>
      <c r="L1379" s="8"/>
      <c r="M1379" s="8"/>
      <c r="N1379" s="8"/>
      <c r="O1379" s="8"/>
      <c r="P1379" s="8"/>
      <c r="Q1379" s="8"/>
      <c r="R1379" s="8"/>
    </row>
    <row r="1380">
      <c r="A1380" s="120" t="str">
        <f t="shared" ref="A1380:B1380" si="557">A85</f>
        <v>При нажатии на ссылку mailto должен произойти переход в учетную запись почты</v>
      </c>
      <c r="B1380" s="4" t="str">
        <f t="shared" si="557"/>
        <v>ID1.2.6.4</v>
      </c>
      <c r="G1380" s="8"/>
      <c r="H1380" s="27" t="s">
        <v>253</v>
      </c>
      <c r="I1380" s="8"/>
      <c r="J1380" s="21"/>
      <c r="K1380" s="8"/>
      <c r="L1380" s="8"/>
      <c r="M1380" s="8"/>
      <c r="N1380" s="8"/>
      <c r="O1380" s="8"/>
      <c r="P1380" s="8"/>
      <c r="Q1380" s="8"/>
      <c r="R1380" s="8"/>
    </row>
    <row r="1381">
      <c r="A1381" s="120" t="str">
        <f t="shared" ref="A1381:B1381" si="558">A86</f>
        <v>Должен содержать ссылку WhatsApp с иконкой мессенджера</v>
      </c>
      <c r="B1381" s="4" t="str">
        <f t="shared" si="558"/>
        <v>ID1.2.6.5</v>
      </c>
      <c r="C1381" s="18" t="s">
        <v>34</v>
      </c>
      <c r="D1381" s="107" t="s">
        <v>1674</v>
      </c>
      <c r="E1381" s="20" t="str">
        <f>E86</f>
        <v>Блок содержит ссылку WhatsApp, которая переводит в приложение WhatsApp</v>
      </c>
      <c r="G1381" s="8"/>
      <c r="H1381" s="27" t="s">
        <v>253</v>
      </c>
      <c r="I1381" s="8"/>
      <c r="J1381" s="21"/>
      <c r="K1381" s="8"/>
      <c r="L1381" s="8"/>
      <c r="M1381" s="8"/>
      <c r="N1381" s="8"/>
      <c r="O1381" s="8"/>
      <c r="P1381" s="8"/>
      <c r="Q1381" s="8"/>
      <c r="R1381" s="8"/>
    </row>
    <row r="1382">
      <c r="A1382" s="120" t="str">
        <f t="shared" ref="A1382:B1382" si="559">A87</f>
        <v>При нажатии на ссылку WhatsApp  должен произойти переход в приложение WhatsApp </v>
      </c>
      <c r="B1382" s="4" t="str">
        <f t="shared" si="559"/>
        <v>ID1.2.6.6</v>
      </c>
      <c r="G1382" s="8"/>
      <c r="I1382" s="8"/>
      <c r="J1382" s="21"/>
      <c r="K1382" s="8"/>
      <c r="L1382" s="8"/>
      <c r="M1382" s="8"/>
      <c r="N1382" s="8"/>
      <c r="O1382" s="8"/>
      <c r="P1382" s="8"/>
      <c r="Q1382" s="8"/>
      <c r="R1382" s="8"/>
    </row>
    <row r="1383">
      <c r="A1383" s="120" t="str">
        <f t="shared" ref="A1383:B1383" si="560">A88</f>
        <v>Должен содержать ссылку Telegram с иконкой мессенджера</v>
      </c>
      <c r="B1383" s="4" t="str">
        <f t="shared" si="560"/>
        <v>ID1.2.6.7</v>
      </c>
      <c r="C1383" s="18" t="s">
        <v>34</v>
      </c>
      <c r="D1383" s="107" t="s">
        <v>1675</v>
      </c>
      <c r="E1383" s="20" t="str">
        <f>E88</f>
        <v>Блок содержит ссылку Telegram, которая переводит в приложение Telegram</v>
      </c>
      <c r="G1383" s="8"/>
      <c r="H1383" s="27" t="s">
        <v>253</v>
      </c>
      <c r="I1383" s="8"/>
      <c r="J1383" s="21"/>
      <c r="K1383" s="8"/>
      <c r="L1383" s="8"/>
      <c r="M1383" s="8"/>
      <c r="N1383" s="8"/>
      <c r="O1383" s="8"/>
      <c r="P1383" s="8"/>
      <c r="Q1383" s="8"/>
      <c r="R1383" s="8"/>
    </row>
    <row r="1384">
      <c r="A1384" s="120" t="str">
        <f t="shared" ref="A1384:B1384" si="561">A89</f>
        <v>При нажатии на ссылку Telegram   должен произойти переход в приложение Telegram </v>
      </c>
      <c r="B1384" s="4" t="str">
        <f t="shared" si="561"/>
        <v>ID1.2.6.8</v>
      </c>
      <c r="G1384" s="8"/>
      <c r="I1384" s="8"/>
      <c r="J1384" s="21"/>
      <c r="K1384" s="8"/>
      <c r="L1384" s="8"/>
      <c r="M1384" s="8"/>
      <c r="N1384" s="8"/>
      <c r="O1384" s="8"/>
      <c r="P1384" s="8"/>
      <c r="Q1384" s="8"/>
      <c r="R1384" s="8"/>
    </row>
    <row r="1385">
      <c r="A1385" s="313" t="str">
        <f>'рабочая форма матрица трассиров'!A745</f>
        <v>28. Блок "Подпишитесь на рассылку"</v>
      </c>
      <c r="B1385" s="4"/>
      <c r="C1385" s="4"/>
      <c r="D1385" s="4"/>
      <c r="E1385" s="4"/>
      <c r="G1385" s="8"/>
      <c r="H1385" s="8"/>
      <c r="I1385" s="8"/>
      <c r="J1385" s="21"/>
      <c r="K1385" s="8"/>
      <c r="L1385" s="8"/>
      <c r="M1385" s="8"/>
      <c r="N1385" s="8"/>
      <c r="O1385" s="8"/>
      <c r="P1385" s="8"/>
      <c r="Q1385" s="8"/>
      <c r="R1385" s="8"/>
    </row>
    <row r="1386">
      <c r="A1386" s="727" t="s">
        <v>288</v>
      </c>
      <c r="B1386" s="4" t="s">
        <v>1676</v>
      </c>
      <c r="C1386" s="20"/>
      <c r="D1386" s="103"/>
      <c r="E1386" s="4" t="s">
        <v>1677</v>
      </c>
      <c r="G1386" s="8"/>
      <c r="H1386" s="8"/>
      <c r="I1386" s="8"/>
      <c r="J1386" s="21"/>
      <c r="K1386" s="8"/>
      <c r="L1386" s="8"/>
      <c r="M1386" s="8"/>
      <c r="N1386" s="8"/>
      <c r="O1386" s="8"/>
      <c r="P1386" s="8"/>
      <c r="Q1386" s="8"/>
      <c r="R1386" s="8"/>
    </row>
    <row r="1387">
      <c r="A1387" s="120" t="str">
        <f t="shared" ref="A1387:B1387" si="562">A91</f>
        <v>Должен содержать:
1.текстовое поле ввода Email 
2. кнопку в поле ввода Emal
3. чек-бокс "Я даю согласие на обработку персональных данных"</v>
      </c>
      <c r="B1387" s="51" t="str">
        <f t="shared" si="562"/>
        <v>ID1.2.7.1</v>
      </c>
      <c r="C1387" s="18" t="s">
        <v>34</v>
      </c>
      <c r="D1387" s="107" t="s">
        <v>1678</v>
      </c>
      <c r="E1387" s="26" t="str">
        <f>E91</f>
        <v>Содержание блока Подпишитесь на рассылку</v>
      </c>
      <c r="G1387" s="8"/>
      <c r="H1387" s="27" t="s">
        <v>253</v>
      </c>
      <c r="I1387" s="8"/>
      <c r="J1387" s="21"/>
      <c r="K1387" s="8"/>
      <c r="L1387" s="8"/>
      <c r="M1387" s="8"/>
      <c r="N1387" s="8"/>
      <c r="O1387" s="8"/>
      <c r="P1387" s="8"/>
      <c r="Q1387" s="8"/>
      <c r="R1387" s="8"/>
    </row>
    <row r="1388" ht="18.0" customHeight="1">
      <c r="A1388" s="43" t="str">
        <f t="shared" ref="A1388:A1390" si="563">A92</f>
        <v>Поле ввода Email:
</v>
      </c>
      <c r="B1388" s="20"/>
      <c r="C1388" s="20"/>
      <c r="D1388" s="130"/>
      <c r="E1388" s="20" t="s">
        <v>370</v>
      </c>
      <c r="G1388" s="8"/>
      <c r="H1388" s="8"/>
      <c r="I1388" s="8"/>
      <c r="J1388" s="21"/>
      <c r="K1388" s="8"/>
      <c r="L1388" s="8"/>
      <c r="M1388" s="8"/>
      <c r="N1388" s="8"/>
      <c r="O1388" s="8"/>
      <c r="P1388" s="8"/>
      <c r="Q1388" s="8"/>
      <c r="R1388" s="8"/>
    </row>
    <row r="1389">
      <c r="A1389" s="43" t="str">
        <f t="shared" si="563"/>
        <v>1.Это Combobox, содержит плейсхолдер "Ваш email" и кнопку внутри </v>
      </c>
      <c r="B1389" s="307" t="s">
        <v>162</v>
      </c>
      <c r="C1389" s="18" t="s">
        <v>34</v>
      </c>
      <c r="D1389" s="107" t="s">
        <v>1679</v>
      </c>
      <c r="E1389" s="20" t="str">
        <f t="shared" ref="E1389:E1397" si="564">E93</f>
        <v>Проверка наличия плейсхолдера "Ваш email" и кнопки внутри</v>
      </c>
      <c r="G1389" s="8"/>
      <c r="H1389" s="27" t="s">
        <v>253</v>
      </c>
      <c r="I1389" s="8"/>
      <c r="J1389" s="21"/>
      <c r="K1389" s="8"/>
      <c r="L1389" s="8"/>
      <c r="M1389" s="8"/>
      <c r="N1389" s="8"/>
      <c r="O1389" s="8"/>
      <c r="P1389" s="8"/>
      <c r="Q1389" s="8"/>
      <c r="R1389" s="8"/>
    </row>
    <row r="1390">
      <c r="A1390" s="43" t="str">
        <f t="shared" si="563"/>
        <v>2.Поле содержит маску с обязательными атрибутами - "собака" и "точка"</v>
      </c>
      <c r="B1390" s="308" t="s">
        <v>165</v>
      </c>
      <c r="C1390" s="18" t="s">
        <v>24</v>
      </c>
      <c r="D1390" s="107" t="s">
        <v>1680</v>
      </c>
      <c r="E1390" s="20" t="str">
        <f t="shared" si="564"/>
        <v>Ввод email с обязательными атрибутами - "собака" и точка с точкой и тире в именной области</v>
      </c>
      <c r="F1390" s="56" t="str">
        <f t="shared" ref="F1390:G1390" si="565">F94</f>
        <v>ПР 1</v>
      </c>
      <c r="G1390" s="56" t="str">
        <f t="shared" si="565"/>
        <v>t.est-t@yandex.ru</v>
      </c>
      <c r="H1390" s="27" t="s">
        <v>253</v>
      </c>
      <c r="I1390" s="8"/>
      <c r="J1390" s="21"/>
      <c r="K1390" s="8"/>
      <c r="L1390" s="8"/>
      <c r="M1390" s="8"/>
      <c r="N1390" s="8"/>
      <c r="O1390" s="8"/>
      <c r="P1390" s="8"/>
      <c r="Q1390" s="8"/>
      <c r="R1390" s="8"/>
    </row>
    <row r="1391">
      <c r="A1391" s="53"/>
      <c r="D1391" s="20" t="s">
        <v>1681</v>
      </c>
      <c r="E1391" s="20" t="str">
        <f t="shared" si="564"/>
        <v>Ввод Email с кириллическим доменным именем </v>
      </c>
      <c r="F1391" s="56" t="str">
        <f t="shared" ref="F1391:G1391" si="566">F95</f>
        <v>ПР 2</v>
      </c>
      <c r="G1391" s="56" t="str">
        <f t="shared" si="566"/>
        <v>login_22@домен.рф</v>
      </c>
      <c r="H1391" s="27" t="s">
        <v>253</v>
      </c>
      <c r="I1391" s="8"/>
      <c r="J1391" s="21"/>
      <c r="K1391" s="8"/>
      <c r="L1391" s="8"/>
      <c r="M1391" s="8"/>
      <c r="N1391" s="8"/>
      <c r="O1391" s="8"/>
      <c r="P1391" s="8"/>
      <c r="Q1391" s="8"/>
      <c r="R1391" s="8"/>
    </row>
    <row r="1392">
      <c r="A1392" s="120" t="str">
        <f t="shared" ref="A1392:B1392" si="567">A96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392" s="26" t="str">
        <f t="shared" si="567"/>
        <v>ID1.2.7.2.3</v>
      </c>
      <c r="C1392" s="18" t="s">
        <v>34</v>
      </c>
      <c r="D1392" s="107" t="s">
        <v>1682</v>
      </c>
      <c r="E1392" s="20" t="str">
        <f t="shared" si="564"/>
        <v>Появление сообщения " Вы ввели некорректный email. Вернитесь в форму и проверьте введенный email адреса" при вводе email без обязательного атрибута "собака"</v>
      </c>
      <c r="F1392" s="56" t="str">
        <f t="shared" ref="F1392:G1392" si="568">F96</f>
        <v>ПР 5</v>
      </c>
      <c r="G1392" s="85" t="str">
        <f t="shared" si="568"/>
        <v>testgmail.com</v>
      </c>
      <c r="H1392" s="27" t="s">
        <v>253</v>
      </c>
      <c r="I1392" s="8"/>
      <c r="J1392" s="21"/>
      <c r="K1392" s="8"/>
      <c r="L1392" s="8"/>
      <c r="M1392" s="8"/>
      <c r="N1392" s="8"/>
      <c r="O1392" s="8"/>
      <c r="P1392" s="8"/>
      <c r="Q1392" s="8"/>
      <c r="R1392" s="8"/>
    </row>
    <row r="1393">
      <c r="A1393" s="120" t="str">
        <f t="shared" ref="A1393:B1393" si="569">A97</f>
        <v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393" s="26" t="str">
        <f t="shared" si="569"/>
        <v>ID1.2.7.2.4</v>
      </c>
      <c r="C1393" s="18" t="s">
        <v>34</v>
      </c>
      <c r="D1393" s="107" t="s">
        <v>1683</v>
      </c>
      <c r="E1393" s="20" t="str">
        <f t="shared" si="564"/>
        <v>Появление сообщения " Вы ввели некорректный email. Вернитесь в форму и проверьте введенный email адреса" при вводе email без обязательного атрибута "точка"</v>
      </c>
      <c r="F1393" s="56" t="str">
        <f t="shared" ref="F1393:G1393" si="570">F97</f>
        <v>ПР 6</v>
      </c>
      <c r="G1393" s="56" t="str">
        <f t="shared" si="570"/>
        <v>test@gmailcom</v>
      </c>
      <c r="H1393" s="27" t="s">
        <v>253</v>
      </c>
      <c r="I1393" s="8"/>
      <c r="J1393" s="21"/>
      <c r="K1393" s="8"/>
      <c r="L1393" s="8"/>
      <c r="M1393" s="8"/>
      <c r="N1393" s="8"/>
      <c r="O1393" s="8"/>
      <c r="P1393" s="8"/>
      <c r="Q1393" s="8"/>
      <c r="R1393" s="8"/>
    </row>
    <row r="1394">
      <c r="A1394" s="43" t="str">
        <f t="shared" ref="A1394:B1394" si="571">A98</f>
        <v>5. При незаполнении или некорректном заполнении поля, оно подсвечивается красным</v>
      </c>
      <c r="B1394" s="26" t="str">
        <f t="shared" si="571"/>
        <v>ID1.2.7.2.5</v>
      </c>
      <c r="C1394" s="18" t="s">
        <v>34</v>
      </c>
      <c r="D1394" s="107" t="s">
        <v>1684</v>
      </c>
      <c r="E1394" s="20" t="str">
        <f t="shared" si="564"/>
        <v>Подсвечивание поля ввода email при оставление пустым</v>
      </c>
      <c r="F1394" s="56" t="str">
        <f t="shared" ref="F1394:G1394" si="572">F98</f>
        <v>ПР 4</v>
      </c>
      <c r="G1394" s="56" t="str">
        <f t="shared" si="572"/>
        <v>ОСТАВИТЬ ПУСТЫМ</v>
      </c>
      <c r="H1394" s="27" t="s">
        <v>253</v>
      </c>
      <c r="I1394" s="8"/>
      <c r="J1394" s="21"/>
      <c r="K1394" s="8"/>
      <c r="L1394" s="8"/>
      <c r="M1394" s="8"/>
      <c r="N1394" s="8"/>
      <c r="O1394" s="8"/>
      <c r="P1394" s="8"/>
      <c r="Q1394" s="8"/>
      <c r="R1394" s="8"/>
    </row>
    <row r="1395">
      <c r="A1395" s="53"/>
      <c r="D1395" s="20" t="s">
        <v>1685</v>
      </c>
      <c r="E1395" s="20" t="str">
        <f t="shared" si="564"/>
        <v>Подсвечивание красным поля ввода email при некорректном заполнении - только пробелы</v>
      </c>
      <c r="F1395" s="56" t="str">
        <f t="shared" ref="F1395:G1395" si="573">F99</f>
        <v>ПР 8</v>
      </c>
      <c r="G1395" s="56" t="str">
        <f t="shared" si="573"/>
        <v>только пробелы</v>
      </c>
      <c r="H1395" s="27" t="s">
        <v>253</v>
      </c>
      <c r="I1395" s="8"/>
      <c r="J1395" s="21"/>
      <c r="K1395" s="8"/>
      <c r="L1395" s="8"/>
      <c r="M1395" s="8"/>
      <c r="N1395" s="8"/>
      <c r="O1395" s="8"/>
      <c r="P1395" s="8"/>
      <c r="Q1395" s="8"/>
      <c r="R1395" s="8"/>
    </row>
    <row r="1396">
      <c r="A1396" s="43" t="str">
        <f t="shared" ref="A1396:C1396" si="574">A100</f>
        <v>6. При вводе перед @ букв кириллицы - Запрос не отправлен.
Сообщение: "Часть адреса до символа "@" не должна содержать символ &lt;кириллица&gt;" </v>
      </c>
      <c r="B1396" s="26" t="str">
        <f t="shared" si="574"/>
        <v>ID1.2.7.2.6</v>
      </c>
      <c r="C1396" s="26" t="str">
        <f t="shared" si="574"/>
        <v>Регресионное, санити</v>
      </c>
      <c r="D1396" s="20" t="s">
        <v>1686</v>
      </c>
      <c r="E1396" s="26" t="str">
        <f t="shared" si="564"/>
        <v>Проверка при вводе кириллицы перед @ </v>
      </c>
      <c r="F1396" s="26" t="str">
        <f t="shared" ref="F1396:G1396" si="575">F100</f>
        <v>ПР 7</v>
      </c>
      <c r="G1396" s="26" t="str">
        <f t="shared" si="575"/>
        <v>шш@gmail.com</v>
      </c>
      <c r="H1396" s="27" t="s">
        <v>253</v>
      </c>
      <c r="I1396" s="8"/>
      <c r="J1396" s="21"/>
      <c r="K1396" s="8"/>
      <c r="L1396" s="8"/>
      <c r="M1396" s="8"/>
      <c r="N1396" s="8"/>
      <c r="O1396" s="8"/>
      <c r="P1396" s="8"/>
      <c r="Q1396" s="8"/>
      <c r="R1396" s="8"/>
    </row>
    <row r="1397">
      <c r="A1397" s="102" t="s">
        <v>182</v>
      </c>
      <c r="B1397" s="103" t="s">
        <v>183</v>
      </c>
      <c r="C1397" s="18" t="s">
        <v>34</v>
      </c>
      <c r="D1397" s="107" t="s">
        <v>1688</v>
      </c>
      <c r="E1397" s="20" t="str">
        <f t="shared" si="564"/>
        <v>Проверка отправки письма при отметке в чек-боксе и валидном email </v>
      </c>
      <c r="F1397" s="26" t="str">
        <f t="shared" ref="F1397:G1397" si="576">F101</f>
        <v>ПР 1</v>
      </c>
      <c r="G1397" s="26" t="str">
        <f t="shared" si="576"/>
        <v>t.est-t@yandex.ru</v>
      </c>
      <c r="H1397" s="27" t="s">
        <v>253</v>
      </c>
      <c r="I1397" s="8"/>
      <c r="J1397" s="21"/>
      <c r="K1397" s="8"/>
      <c r="L1397" s="8"/>
      <c r="M1397" s="8"/>
      <c r="N1397" s="8"/>
      <c r="O1397" s="8"/>
      <c r="P1397" s="8"/>
      <c r="Q1397" s="8"/>
      <c r="R1397" s="8"/>
    </row>
    <row r="1398">
      <c r="A1398" s="727" t="s">
        <v>188</v>
      </c>
      <c r="B1398" s="26" t="str">
        <f>B103</f>
        <v>ID1.2.7.4</v>
      </c>
      <c r="C1398" s="18" t="s">
        <v>34</v>
      </c>
      <c r="D1398" s="107" t="s">
        <v>1689</v>
      </c>
      <c r="E1398" s="20" t="str">
        <f t="shared" ref="E1398:G1398" si="577">E103</f>
        <v>Сообщение системы при успешной отправке письма</v>
      </c>
      <c r="F1398" s="20" t="str">
        <f t="shared" si="577"/>
        <v>ПР 1</v>
      </c>
      <c r="G1398" s="20" t="str">
        <f t="shared" si="577"/>
        <v>t.est-t@yandex.ru</v>
      </c>
      <c r="H1398" s="27" t="s">
        <v>253</v>
      </c>
      <c r="I1398" s="8"/>
      <c r="J1398" s="21"/>
      <c r="K1398" s="8"/>
      <c r="L1398" s="8"/>
      <c r="M1398" s="8"/>
      <c r="N1398" s="8"/>
      <c r="O1398" s="8"/>
      <c r="P1398" s="8"/>
      <c r="Q1398" s="8"/>
      <c r="R1398" s="8"/>
    </row>
    <row r="1399" ht="33.75" customHeight="1">
      <c r="A1399" s="53"/>
      <c r="D1399" s="20" t="s">
        <v>1690</v>
      </c>
      <c r="E1399" s="20" t="str">
        <f t="shared" ref="E1399:G1399" si="578">E104</f>
        <v>Сообщение системы при успешной отправке письма с email с кириллическим доменом</v>
      </c>
      <c r="F1399" s="20" t="str">
        <f t="shared" si="578"/>
        <v>ПР 2</v>
      </c>
      <c r="G1399" s="20" t="str">
        <f t="shared" si="578"/>
        <v>login_22@домен.рф</v>
      </c>
      <c r="H1399" s="27" t="s">
        <v>253</v>
      </c>
      <c r="I1399" s="8"/>
      <c r="J1399" s="21"/>
      <c r="K1399" s="8"/>
      <c r="L1399" s="8"/>
      <c r="M1399" s="8"/>
      <c r="N1399" s="8"/>
      <c r="O1399" s="8"/>
      <c r="P1399" s="8"/>
      <c r="Q1399" s="8"/>
      <c r="R1399" s="8"/>
    </row>
    <row r="1400">
      <c r="A1400" s="120" t="str">
        <f t="shared" ref="A1400:B1400" si="579">A105</f>
        <v>При нажатии на кнопку в поле ввода и отсутствии отметки в чек-боксе "Я даю согласие на обработку персональных данных" чек-бокс подсвечивается красным и форма не отправляется</v>
      </c>
      <c r="B1400" s="26" t="str">
        <f t="shared" si="579"/>
        <v>ID1.2.7.5</v>
      </c>
      <c r="C1400" s="18" t="s">
        <v>34</v>
      </c>
      <c r="D1400" s="107" t="s">
        <v>1691</v>
      </c>
      <c r="E1400" s="20" t="str">
        <f t="shared" ref="E1400:G1400" si="580">E105</f>
        <v>Отправка формы с неотмеченным чек-боксом "Я даю согласие на обработку персональных данных"</v>
      </c>
      <c r="F1400" s="20" t="str">
        <f t="shared" si="580"/>
        <v>ПР 3</v>
      </c>
      <c r="G1400" s="20" t="str">
        <f t="shared" si="580"/>
        <v>Без чек-бокса</v>
      </c>
      <c r="H1400" s="27" t="s">
        <v>253</v>
      </c>
      <c r="I1400" s="8"/>
      <c r="J1400" s="21"/>
      <c r="K1400" s="8"/>
      <c r="L1400" s="8"/>
      <c r="M1400" s="8"/>
      <c r="N1400" s="8"/>
      <c r="O1400" s="8"/>
      <c r="P1400" s="8"/>
      <c r="Q1400" s="8"/>
      <c r="R1400" s="8"/>
    </row>
    <row r="1401" ht="55.5" customHeight="1">
      <c r="A1401" s="727" t="s">
        <v>196</v>
      </c>
      <c r="B1401" s="26" t="str">
        <f>B106</f>
        <v>ID1.2.7.6</v>
      </c>
      <c r="C1401" s="18" t="s">
        <v>34</v>
      </c>
      <c r="D1401" s="107" t="s">
        <v>1692</v>
      </c>
      <c r="E1401" s="20" t="s">
        <v>1693</v>
      </c>
      <c r="F1401" s="20"/>
      <c r="G1401" s="20"/>
      <c r="H1401" s="27" t="s">
        <v>253</v>
      </c>
      <c r="I1401" s="8"/>
      <c r="J1401" s="21"/>
      <c r="K1401" s="8"/>
      <c r="L1401" s="8"/>
      <c r="M1401" s="8"/>
      <c r="N1401" s="8"/>
      <c r="O1401" s="8"/>
      <c r="P1401" s="8"/>
      <c r="Q1401" s="8"/>
      <c r="R1401" s="8"/>
    </row>
    <row r="1402">
      <c r="A1402" s="120" t="str">
        <f t="shared" ref="A1402:B1402" si="581">A108</f>
        <v>При оставлении поля ввода Email пустым и нажатии на кнопку "Отправить", поле должно подсвечиваться красным</v>
      </c>
      <c r="B1402" s="26" t="str">
        <f t="shared" si="581"/>
        <v>ID1.2.7.7</v>
      </c>
      <c r="C1402" s="18" t="s">
        <v>34</v>
      </c>
      <c r="D1402" s="107" t="s">
        <v>1694</v>
      </c>
      <c r="E1402" s="20" t="str">
        <f t="shared" ref="E1402:G1402" si="582">E108</f>
        <v>Сообщение системы об ошибке при оставлении поля email пустым</v>
      </c>
      <c r="F1402" s="20" t="str">
        <f t="shared" si="582"/>
        <v>ПР 4</v>
      </c>
      <c r="G1402" s="20" t="str">
        <f t="shared" si="582"/>
        <v>ОСТАВИТЬ ПУСТЫМ</v>
      </c>
      <c r="H1402" s="27" t="s">
        <v>253</v>
      </c>
      <c r="I1402" s="8"/>
      <c r="J1402" s="21"/>
      <c r="K1402" s="8"/>
      <c r="L1402" s="8"/>
      <c r="M1402" s="8"/>
      <c r="N1402" s="8"/>
      <c r="O1402" s="8"/>
      <c r="P1402" s="8"/>
      <c r="Q1402" s="8"/>
      <c r="R1402" s="8"/>
    </row>
    <row r="1403">
      <c r="A1403" s="53"/>
      <c r="D1403" s="20" t="s">
        <v>1695</v>
      </c>
      <c r="E1403" s="20" t="str">
        <f t="shared" ref="E1403:G1403" si="583">E109</f>
        <v>Сообщение системы об ошибке при заполнении поля email пробелами</v>
      </c>
      <c r="F1403" s="20" t="str">
        <f t="shared" si="583"/>
        <v>ПР 8</v>
      </c>
      <c r="G1403" s="20" t="str">
        <f t="shared" si="583"/>
        <v>только пробелы</v>
      </c>
      <c r="H1403" s="27" t="s">
        <v>253</v>
      </c>
      <c r="I1403" s="8"/>
      <c r="J1403" s="21"/>
      <c r="K1403" s="8"/>
      <c r="L1403" s="8"/>
      <c r="M1403" s="8"/>
      <c r="N1403" s="8"/>
      <c r="O1403" s="8"/>
      <c r="P1403" s="8"/>
      <c r="Q1403" s="8"/>
      <c r="R1403" s="8"/>
    </row>
    <row r="1404">
      <c r="A1404" s="43" t="str">
        <f t="shared" ref="A1404:B1404" si="584">A110</f>
        <v>При некорректном выполнении обязательных условий система не подтверждает подписку</v>
      </c>
      <c r="B1404" s="26" t="str">
        <f t="shared" si="584"/>
        <v>ID1.2.7.8</v>
      </c>
      <c r="C1404" s="18" t="s">
        <v>34</v>
      </c>
      <c r="D1404" s="107" t="s">
        <v>1696</v>
      </c>
      <c r="E1404" s="20" t="str">
        <f t="shared" ref="E1404:G1404" si="585">E110</f>
        <v>Подписка не подтверждается при невыполнении обязательных условий для подписки</v>
      </c>
      <c r="F1404" s="20" t="str">
        <f t="shared" si="585"/>
        <v/>
      </c>
      <c r="G1404" s="20" t="str">
        <f t="shared" si="585"/>
        <v/>
      </c>
      <c r="H1404" s="27" t="s">
        <v>253</v>
      </c>
      <c r="I1404" s="8"/>
      <c r="J1404" s="21"/>
      <c r="K1404" s="8"/>
      <c r="L1404" s="8"/>
      <c r="M1404" s="8"/>
      <c r="N1404" s="8"/>
      <c r="O1404" s="8"/>
      <c r="P1404" s="8"/>
      <c r="Q1404" s="8"/>
      <c r="R1404" s="8"/>
    </row>
    <row r="1405">
      <c r="A1405" s="120" t="str">
        <f t="shared" ref="A1405:B1405" si="586">A111</f>
        <v>Письмо о подтверждении подписки должно прийти на указанный email от: marketing@ispot.ru</v>
      </c>
      <c r="B1405" s="4" t="str">
        <f t="shared" si="586"/>
        <v>ID1.2.7.9</v>
      </c>
      <c r="C1405" s="18" t="s">
        <v>34</v>
      </c>
      <c r="D1405" s="103" t="s">
        <v>1697</v>
      </c>
      <c r="E1405" s="26" t="str">
        <f>E111</f>
        <v>Получение письма о подписке на Email</v>
      </c>
      <c r="G1405" s="8"/>
      <c r="H1405" s="8"/>
      <c r="I1405" s="8"/>
      <c r="J1405" s="21"/>
      <c r="K1405" s="8"/>
      <c r="L1405" s="8"/>
      <c r="M1405" s="8"/>
      <c r="N1405" s="8"/>
      <c r="O1405" s="8"/>
      <c r="P1405" s="8"/>
      <c r="Q1405" s="8"/>
      <c r="R1405" s="8"/>
    </row>
    <row r="1406">
      <c r="A1406" s="120" t="str">
        <f t="shared" ref="A1406:B1406" si="587">A112</f>
        <v>При подтверждении подписки пользователь получает на email письмо (в соответствии с шаблоном) следующего содержания: "Подтверждение подписки. Вы получили это письмо, так как Ваш email адрес  test@test.ru был указан при подписке на рассылку.
Для подтверждения подписки нажмите кнопку ниже:
Подтвердить подписку
В случае, если вы получили это письмо по ошибке, просто проигнорируйте его."</v>
      </c>
      <c r="B1406" s="26" t="str">
        <f t="shared" si="587"/>
        <v>ID1.2.7.10</v>
      </c>
      <c r="G1406" s="8"/>
      <c r="H1406" s="27" t="s">
        <v>253</v>
      </c>
      <c r="I1406" s="8"/>
      <c r="J1406" s="21"/>
      <c r="K1406" s="8"/>
      <c r="L1406" s="8"/>
      <c r="M1406" s="8"/>
      <c r="N1406" s="8"/>
      <c r="O1406" s="8"/>
      <c r="P1406" s="8"/>
      <c r="Q1406" s="8"/>
      <c r="R1406" s="8"/>
    </row>
    <row r="1407">
      <c r="A1407" s="120" t="str">
        <f t="shared" ref="A1407:B1407" si="588">A113</f>
        <v>Для подтверждения подписки пользователь должен перейти по ссылке в полученном письме. Система подтвердит подписку: "Поздравляем! Ваш адрес подтвержден."</v>
      </c>
      <c r="B1407" s="4" t="str">
        <f t="shared" si="588"/>
        <v>ID1.2.7.11</v>
      </c>
      <c r="C1407" s="18" t="s">
        <v>34</v>
      </c>
      <c r="D1407" s="103" t="s">
        <v>1698</v>
      </c>
      <c r="E1407" s="26" t="str">
        <f>E113</f>
        <v>Подтверить подписку переходом по ссылке из письма</v>
      </c>
      <c r="G1407" s="8"/>
      <c r="H1407" s="27" t="s">
        <v>253</v>
      </c>
      <c r="I1407" s="8"/>
      <c r="J1407" s="21"/>
      <c r="K1407" s="8"/>
      <c r="L1407" s="8"/>
      <c r="M1407" s="8"/>
      <c r="N1407" s="8"/>
      <c r="O1407" s="8"/>
      <c r="P1407" s="8"/>
      <c r="Q1407" s="8"/>
      <c r="R1407" s="8"/>
    </row>
    <row r="1408">
      <c r="A1408" s="258" t="str">
        <f>'рабочая форма матрица трассиров'!A747</f>
        <v>Страница "Карточка товара под заказ"</v>
      </c>
      <c r="B1408" s="3"/>
      <c r="C1408" s="20"/>
      <c r="D1408" s="4"/>
      <c r="E1408" s="4"/>
      <c r="G1408" s="8"/>
      <c r="H1408" s="8"/>
      <c r="I1408" s="8"/>
      <c r="J1408" s="21"/>
      <c r="K1408" s="8"/>
      <c r="L1408" s="8"/>
      <c r="M1408" s="8"/>
      <c r="N1408" s="8"/>
      <c r="O1408" s="8"/>
      <c r="P1408" s="8"/>
      <c r="Q1408" s="8"/>
      <c r="R1408" s="8"/>
    </row>
    <row r="1409">
      <c r="A1409" s="120" t="str">
        <f>'рабочая форма матрица трассиров'!D748</f>
        <v>Карточка товара "под заказ" означает, что товара нет в наличии на складе в данный момент и он не доступен к оформлению заказа (на него не установлена закупочная цена)</v>
      </c>
      <c r="B1409" s="26" t="s">
        <v>1699</v>
      </c>
      <c r="C1409" s="18" t="s">
        <v>34</v>
      </c>
      <c r="D1409" s="36" t="str">
        <f t="shared" ref="D1409:D1410" si="589">MID(B1409,3,12)</f>
        <v>5.1.2 - 1</v>
      </c>
      <c r="E1409" s="254" t="s">
        <v>1700</v>
      </c>
      <c r="G1409" s="8"/>
      <c r="H1409" s="27" t="s">
        <v>253</v>
      </c>
      <c r="I1409" s="8"/>
      <c r="J1409" s="45" t="s">
        <v>4295</v>
      </c>
      <c r="K1409" s="8"/>
      <c r="L1409" s="8"/>
      <c r="M1409" s="8"/>
      <c r="N1409" s="8"/>
      <c r="O1409" s="8"/>
      <c r="P1409" s="8"/>
      <c r="Q1409" s="8"/>
      <c r="R1409" s="8"/>
    </row>
    <row r="1410">
      <c r="A1410" s="120" t="str">
        <f>'рабочая форма матрица трассиров'!D749</f>
        <v>Переход на страницу "Карточка товара под заказ" происходит из:</v>
      </c>
      <c r="B1410" s="26" t="s">
        <v>1701</v>
      </c>
      <c r="C1410" s="18" t="s">
        <v>34</v>
      </c>
      <c r="D1410" s="36" t="str">
        <f t="shared" si="589"/>
        <v>5.1.2 - 2</v>
      </c>
      <c r="E1410" s="20" t="s">
        <v>1702</v>
      </c>
      <c r="G1410" s="8"/>
      <c r="H1410" s="27" t="s">
        <v>253</v>
      </c>
      <c r="I1410" s="8"/>
      <c r="J1410" s="21"/>
      <c r="K1410" s="8"/>
      <c r="L1410" s="8"/>
      <c r="M1410" s="8"/>
      <c r="N1410" s="8"/>
      <c r="O1410" s="8"/>
      <c r="P1410" s="8"/>
      <c r="Q1410" s="8"/>
      <c r="R1410" s="8"/>
    </row>
    <row r="1411">
      <c r="A1411" s="120" t="str">
        <f>'рабочая форма матрица трассиров'!D750</f>
        <v>- каталог</v>
      </c>
      <c r="G1411" s="8"/>
      <c r="I1411" s="8"/>
      <c r="J1411" s="21"/>
      <c r="K1411" s="8"/>
      <c r="L1411" s="8"/>
      <c r="M1411" s="8"/>
      <c r="N1411" s="8"/>
      <c r="O1411" s="8"/>
      <c r="P1411" s="8"/>
      <c r="Q1411" s="8"/>
      <c r="R1411" s="8"/>
    </row>
    <row r="1412">
      <c r="A1412" s="120" t="str">
        <f>'рабочая форма матрица трассиров'!D751</f>
        <v>- поиск</v>
      </c>
      <c r="G1412" s="8"/>
      <c r="I1412" s="8"/>
      <c r="J1412" s="21"/>
      <c r="K1412" s="8"/>
      <c r="L1412" s="8"/>
      <c r="M1412" s="8"/>
      <c r="N1412" s="8"/>
      <c r="O1412" s="8"/>
      <c r="P1412" s="8"/>
      <c r="Q1412" s="8"/>
      <c r="R1412" s="8"/>
    </row>
    <row r="1413">
      <c r="A1413" s="120" t="str">
        <f>'рабочая форма матрица трассиров'!D752</f>
        <v>Карточка товара "под заказ" соответствует требованию ID5.1 - 3, за исключением:</v>
      </c>
      <c r="B1413" s="26" t="s">
        <v>1703</v>
      </c>
      <c r="C1413" s="18" t="s">
        <v>34</v>
      </c>
      <c r="D1413" s="107" t="s">
        <v>1704</v>
      </c>
      <c r="E1413" s="26" t="s">
        <v>1705</v>
      </c>
      <c r="G1413" s="8"/>
      <c r="H1413" s="27" t="s">
        <v>253</v>
      </c>
      <c r="I1413" s="8"/>
      <c r="J1413" s="21"/>
      <c r="K1413" s="8"/>
      <c r="L1413" s="8"/>
      <c r="M1413" s="8"/>
      <c r="N1413" s="8"/>
      <c r="O1413" s="8"/>
      <c r="P1413" s="8"/>
      <c r="Q1413" s="8"/>
      <c r="R1413" s="8"/>
    </row>
    <row r="1414">
      <c r="A1414" s="319" t="str">
        <f>'рабочая форма матрица трассиров'!D753</f>
        <v>отсутствуют: </v>
      </c>
      <c r="G1414" s="8"/>
      <c r="I1414" s="8"/>
      <c r="J1414" s="21"/>
      <c r="K1414" s="8"/>
      <c r="L1414" s="8"/>
      <c r="M1414" s="8"/>
      <c r="N1414" s="8"/>
      <c r="O1414" s="8"/>
      <c r="P1414" s="8"/>
      <c r="Q1414" s="8"/>
      <c r="R1414" s="8"/>
    </row>
    <row r="1415">
      <c r="A1415" s="319" t="str">
        <f>'рабочая форма матрица трассиров'!D754</f>
        <v>11. значок "В наличии"</v>
      </c>
      <c r="G1415" s="8"/>
      <c r="I1415" s="8"/>
      <c r="J1415" s="21"/>
      <c r="K1415" s="8"/>
      <c r="L1415" s="8"/>
      <c r="M1415" s="8"/>
      <c r="N1415" s="8"/>
      <c r="O1415" s="8"/>
      <c r="P1415" s="8"/>
      <c r="Q1415" s="8"/>
      <c r="R1415" s="8"/>
    </row>
    <row r="1416">
      <c r="A1416" s="319" t="str">
        <f>'рабочая форма матрица трассиров'!D755</f>
        <v>13. кнопка "Купить"</v>
      </c>
      <c r="G1416" s="8"/>
      <c r="I1416" s="8"/>
      <c r="J1416" s="21"/>
      <c r="K1416" s="8"/>
      <c r="L1416" s="8"/>
      <c r="M1416" s="8"/>
      <c r="N1416" s="8"/>
      <c r="O1416" s="8"/>
      <c r="P1416" s="8"/>
      <c r="Q1416" s="8"/>
      <c r="R1416" s="8"/>
    </row>
    <row r="1417">
      <c r="A1417" s="319" t="str">
        <f>'рабочая форма матрица трассиров'!D756</f>
        <v>15. эмоджи со ссылкой "Подробнее"</v>
      </c>
      <c r="G1417" s="8"/>
      <c r="I1417" s="8"/>
      <c r="J1417" s="21"/>
      <c r="K1417" s="8"/>
      <c r="L1417" s="8"/>
      <c r="M1417" s="8"/>
      <c r="N1417" s="8"/>
      <c r="O1417" s="8"/>
      <c r="P1417" s="8"/>
      <c r="Q1417" s="8"/>
      <c r="R1417" s="8"/>
    </row>
    <row r="1418">
      <c r="A1418" s="319" t="str">
        <f>'рабочая форма матрица трассиров'!D757</f>
        <v>16. ссылка "Получить в &lt;город&gt;"</v>
      </c>
      <c r="G1418" s="8"/>
      <c r="I1418" s="8"/>
      <c r="J1418" s="21"/>
      <c r="K1418" s="8"/>
      <c r="L1418" s="8"/>
      <c r="M1418" s="8"/>
      <c r="N1418" s="8"/>
      <c r="O1418" s="8"/>
      <c r="P1418" s="8"/>
      <c r="Q1418" s="8"/>
      <c r="R1418" s="8"/>
    </row>
    <row r="1419">
      <c r="A1419" s="319" t="str">
        <f>'рабочая форма матрица трассиров'!D758</f>
        <v>17. типы доставки с рассчитанной стоимостью и датой</v>
      </c>
      <c r="G1419" s="8"/>
      <c r="I1419" s="8"/>
      <c r="J1419" s="21"/>
      <c r="K1419" s="8"/>
      <c r="L1419" s="8"/>
      <c r="M1419" s="8"/>
      <c r="N1419" s="8"/>
      <c r="O1419" s="8"/>
      <c r="P1419" s="8"/>
      <c r="Q1419" s="8"/>
      <c r="R1419" s="8"/>
    </row>
    <row r="1420">
      <c r="A1420" s="319" t="str">
        <f>'рабочая форма матрица трассиров'!D759</f>
        <v>присутствуют:</v>
      </c>
      <c r="G1420" s="8"/>
      <c r="I1420" s="8"/>
      <c r="J1420" s="21"/>
      <c r="K1420" s="8"/>
      <c r="L1420" s="8"/>
      <c r="M1420" s="8"/>
      <c r="N1420" s="8"/>
      <c r="O1420" s="8"/>
      <c r="P1420" s="8"/>
      <c r="Q1420" s="8"/>
      <c r="R1420" s="8"/>
    </row>
    <row r="1421">
      <c r="A1421" s="319" t="str">
        <f>'рабочая форма матрица трассиров'!D760</f>
        <v>- значок "Под заказ"</v>
      </c>
      <c r="G1421" s="8"/>
      <c r="I1421" s="8"/>
      <c r="J1421" s="21"/>
      <c r="K1421" s="8"/>
      <c r="L1421" s="8"/>
      <c r="M1421" s="8"/>
      <c r="N1421" s="8"/>
      <c r="O1421" s="8"/>
      <c r="P1421" s="8"/>
      <c r="Q1421" s="8"/>
      <c r="R1421" s="8"/>
    </row>
    <row r="1422">
      <c r="A1422" s="319" t="str">
        <f>'рабочая форма матрица трассиров'!D761</f>
        <v>- ссылка "Узнать о поступлении"</v>
      </c>
      <c r="G1422" s="8"/>
      <c r="I1422" s="8"/>
      <c r="J1422" s="21"/>
      <c r="K1422" s="8"/>
      <c r="L1422" s="8"/>
      <c r="M1422" s="8"/>
      <c r="N1422" s="8"/>
      <c r="O1422" s="8"/>
      <c r="P1422" s="8"/>
      <c r="Q1422" s="8"/>
      <c r="R1422" s="8"/>
    </row>
    <row r="1423">
      <c r="A1423" s="319" t="str">
        <f>'рабочая форма матрица трассиров'!D762</f>
        <v>- блок со слайдером</v>
      </c>
      <c r="G1423" s="8"/>
      <c r="I1423" s="8"/>
      <c r="J1423" s="21"/>
      <c r="K1423" s="8"/>
      <c r="L1423" s="8"/>
      <c r="M1423" s="8"/>
      <c r="N1423" s="8"/>
      <c r="O1423" s="8"/>
      <c r="P1423" s="8"/>
      <c r="Q1423" s="8"/>
      <c r="R1423" s="8"/>
    </row>
    <row r="1424">
      <c r="A1424" s="120" t="s">
        <v>1706</v>
      </c>
      <c r="B1424" s="26" t="str">
        <f>B1201</f>
        <v>ID5.1.1 - 3</v>
      </c>
      <c r="C1424" s="18" t="s">
        <v>34</v>
      </c>
      <c r="D1424" s="26" t="s">
        <v>1707</v>
      </c>
      <c r="E1424" s="26" t="s">
        <v>1708</v>
      </c>
      <c r="G1424" s="8"/>
      <c r="H1424" s="27" t="s">
        <v>253</v>
      </c>
      <c r="I1424" s="8"/>
      <c r="J1424" s="21"/>
      <c r="K1424" s="8"/>
      <c r="L1424" s="8"/>
      <c r="M1424" s="8"/>
      <c r="N1424" s="8"/>
      <c r="O1424" s="8"/>
      <c r="P1424" s="8"/>
      <c r="Q1424" s="8"/>
      <c r="R1424" s="8"/>
    </row>
    <row r="1425">
      <c r="A1425" s="120" t="s">
        <v>1709</v>
      </c>
      <c r="G1425" s="8"/>
      <c r="I1425" s="8"/>
      <c r="J1425" s="21"/>
      <c r="K1425" s="8"/>
      <c r="L1425" s="8"/>
      <c r="M1425" s="8"/>
      <c r="N1425" s="8"/>
      <c r="O1425" s="8"/>
      <c r="P1425" s="8"/>
      <c r="Q1425" s="8"/>
      <c r="R1425" s="8"/>
    </row>
    <row r="1426">
      <c r="A1426" s="120" t="s">
        <v>1710</v>
      </c>
      <c r="G1426" s="8"/>
      <c r="I1426" s="8"/>
      <c r="J1426" s="21"/>
      <c r="K1426" s="8"/>
      <c r="L1426" s="8"/>
      <c r="M1426" s="8"/>
      <c r="N1426" s="8"/>
      <c r="O1426" s="8"/>
      <c r="P1426" s="8"/>
      <c r="Q1426" s="8"/>
      <c r="R1426" s="8"/>
    </row>
    <row r="1427">
      <c r="A1427" s="120" t="s">
        <v>1711</v>
      </c>
      <c r="G1427" s="8"/>
      <c r="I1427" s="8"/>
      <c r="J1427" s="21"/>
      <c r="K1427" s="8"/>
      <c r="L1427" s="8"/>
      <c r="M1427" s="8"/>
      <c r="N1427" s="8"/>
      <c r="O1427" s="8"/>
      <c r="P1427" s="8"/>
      <c r="Q1427" s="8"/>
      <c r="R1427" s="8"/>
    </row>
    <row r="1428">
      <c r="A1428" s="120" t="s">
        <v>1712</v>
      </c>
      <c r="G1428" s="8"/>
      <c r="I1428" s="8"/>
      <c r="J1428" s="21"/>
      <c r="K1428" s="8"/>
      <c r="L1428" s="8"/>
      <c r="M1428" s="8"/>
      <c r="N1428" s="8"/>
      <c r="O1428" s="8"/>
      <c r="P1428" s="8"/>
      <c r="Q1428" s="8"/>
      <c r="R1428" s="8"/>
    </row>
    <row r="1429">
      <c r="A1429" s="120" t="s">
        <v>1713</v>
      </c>
      <c r="G1429" s="8"/>
      <c r="I1429" s="8"/>
      <c r="J1429" s="21"/>
      <c r="K1429" s="8"/>
      <c r="L1429" s="8"/>
      <c r="M1429" s="8"/>
      <c r="N1429" s="8"/>
      <c r="O1429" s="8"/>
      <c r="P1429" s="8"/>
      <c r="Q1429" s="8"/>
      <c r="R1429" s="8"/>
    </row>
    <row r="1430">
      <c r="A1430" s="120" t="s">
        <v>1714</v>
      </c>
      <c r="G1430" s="8"/>
      <c r="I1430" s="8"/>
      <c r="J1430" s="21"/>
      <c r="K1430" s="8"/>
      <c r="L1430" s="8"/>
      <c r="M1430" s="8"/>
      <c r="N1430" s="8"/>
      <c r="O1430" s="8"/>
      <c r="P1430" s="8"/>
      <c r="Q1430" s="8"/>
      <c r="R1430" s="8"/>
    </row>
    <row r="1431">
      <c r="A1431" s="120" t="s">
        <v>1715</v>
      </c>
      <c r="G1431" s="8"/>
      <c r="I1431" s="8"/>
      <c r="J1431" s="21"/>
      <c r="K1431" s="8"/>
      <c r="L1431" s="8"/>
      <c r="M1431" s="8"/>
      <c r="N1431" s="8"/>
      <c r="O1431" s="8"/>
      <c r="P1431" s="8"/>
      <c r="Q1431" s="8"/>
      <c r="R1431" s="8"/>
    </row>
    <row r="1432">
      <c r="A1432" s="120" t="s">
        <v>1716</v>
      </c>
      <c r="G1432" s="8"/>
      <c r="I1432" s="8"/>
      <c r="J1432" s="21"/>
      <c r="K1432" s="8"/>
      <c r="L1432" s="8"/>
      <c r="M1432" s="8"/>
      <c r="N1432" s="8"/>
      <c r="O1432" s="8"/>
      <c r="P1432" s="8"/>
      <c r="Q1432" s="8"/>
      <c r="R1432" s="8"/>
    </row>
    <row r="1433">
      <c r="A1433" s="120" t="s">
        <v>1717</v>
      </c>
      <c r="G1433" s="8"/>
      <c r="I1433" s="8"/>
      <c r="J1433" s="21"/>
      <c r="K1433" s="8"/>
      <c r="L1433" s="8"/>
      <c r="M1433" s="8"/>
      <c r="N1433" s="8"/>
      <c r="O1433" s="8"/>
      <c r="P1433" s="8"/>
      <c r="Q1433" s="8"/>
      <c r="R1433" s="8"/>
    </row>
    <row r="1434">
      <c r="A1434" s="120" t="s">
        <v>1718</v>
      </c>
      <c r="G1434" s="8"/>
      <c r="I1434" s="8"/>
      <c r="J1434" s="21"/>
      <c r="K1434" s="8"/>
      <c r="L1434" s="8"/>
      <c r="M1434" s="8"/>
      <c r="N1434" s="8"/>
      <c r="O1434" s="8"/>
      <c r="P1434" s="8"/>
      <c r="Q1434" s="8"/>
      <c r="R1434" s="8"/>
    </row>
    <row r="1435">
      <c r="A1435" s="120" t="s">
        <v>1719</v>
      </c>
      <c r="G1435" s="8"/>
      <c r="I1435" s="8"/>
      <c r="J1435" s="21"/>
      <c r="K1435" s="8"/>
      <c r="L1435" s="8"/>
      <c r="M1435" s="8"/>
      <c r="N1435" s="8"/>
      <c r="O1435" s="8"/>
      <c r="P1435" s="8"/>
      <c r="Q1435" s="8"/>
      <c r="R1435" s="8"/>
    </row>
    <row r="1436">
      <c r="A1436" s="120" t="s">
        <v>1720</v>
      </c>
      <c r="G1436" s="8"/>
      <c r="I1436" s="8"/>
      <c r="J1436" s="21"/>
      <c r="K1436" s="8"/>
      <c r="L1436" s="8"/>
      <c r="M1436" s="8"/>
      <c r="N1436" s="8"/>
      <c r="O1436" s="8"/>
      <c r="P1436" s="8"/>
      <c r="Q1436" s="8"/>
      <c r="R1436" s="8"/>
    </row>
    <row r="1437">
      <c r="A1437" s="120" t="s">
        <v>1721</v>
      </c>
      <c r="G1437" s="8"/>
      <c r="I1437" s="8"/>
      <c r="J1437" s="21"/>
      <c r="K1437" s="8"/>
      <c r="L1437" s="8"/>
      <c r="M1437" s="8"/>
      <c r="N1437" s="8"/>
      <c r="O1437" s="8"/>
      <c r="P1437" s="8"/>
      <c r="Q1437" s="8"/>
      <c r="R1437" s="8"/>
    </row>
    <row r="1438">
      <c r="A1438" s="120" t="s">
        <v>1722</v>
      </c>
      <c r="G1438" s="8"/>
      <c r="I1438" s="8"/>
      <c r="J1438" s="21"/>
      <c r="K1438" s="8"/>
      <c r="L1438" s="8"/>
      <c r="M1438" s="8"/>
      <c r="N1438" s="8"/>
      <c r="O1438" s="8"/>
      <c r="P1438" s="8"/>
      <c r="Q1438" s="8"/>
      <c r="R1438" s="8"/>
    </row>
    <row r="1439">
      <c r="A1439" s="120" t="s">
        <v>1723</v>
      </c>
      <c r="G1439" s="8"/>
      <c r="I1439" s="8"/>
      <c r="J1439" s="21"/>
      <c r="K1439" s="8"/>
      <c r="L1439" s="8"/>
      <c r="M1439" s="8"/>
      <c r="N1439" s="8"/>
      <c r="O1439" s="8"/>
      <c r="P1439" s="8"/>
      <c r="Q1439" s="8"/>
      <c r="R1439" s="8"/>
    </row>
    <row r="1440">
      <c r="A1440" s="120" t="s">
        <v>1724</v>
      </c>
      <c r="G1440" s="8"/>
      <c r="I1440" s="8"/>
      <c r="J1440" s="21"/>
      <c r="K1440" s="8"/>
      <c r="L1440" s="8"/>
      <c r="M1440" s="8"/>
      <c r="N1440" s="8"/>
      <c r="O1440" s="8"/>
      <c r="P1440" s="8"/>
      <c r="Q1440" s="8"/>
      <c r="R1440" s="8"/>
    </row>
    <row r="1441">
      <c r="A1441" s="120" t="s">
        <v>1725</v>
      </c>
      <c r="G1441" s="8"/>
      <c r="I1441" s="8"/>
      <c r="J1441" s="21"/>
      <c r="K1441" s="8"/>
      <c r="L1441" s="8"/>
      <c r="M1441" s="8"/>
      <c r="N1441" s="8"/>
      <c r="O1441" s="8"/>
      <c r="P1441" s="8"/>
      <c r="Q1441" s="8"/>
      <c r="R1441" s="8"/>
    </row>
    <row r="1442">
      <c r="A1442" s="120" t="s">
        <v>1726</v>
      </c>
      <c r="G1442" s="8"/>
      <c r="I1442" s="8"/>
      <c r="J1442" s="21"/>
      <c r="K1442" s="8"/>
      <c r="L1442" s="8"/>
      <c r="M1442" s="8"/>
      <c r="N1442" s="8"/>
      <c r="O1442" s="8"/>
      <c r="P1442" s="8"/>
      <c r="Q1442" s="8"/>
      <c r="R1442" s="8"/>
    </row>
    <row r="1443">
      <c r="A1443" s="120" t="s">
        <v>1727</v>
      </c>
      <c r="G1443" s="8"/>
      <c r="I1443" s="8"/>
      <c r="J1443" s="21"/>
      <c r="K1443" s="8"/>
      <c r="L1443" s="8"/>
      <c r="M1443" s="8"/>
      <c r="N1443" s="8"/>
      <c r="O1443" s="8"/>
      <c r="P1443" s="8"/>
      <c r="Q1443" s="8"/>
      <c r="R1443" s="8"/>
    </row>
    <row r="1444">
      <c r="A1444" s="120" t="s">
        <v>1728</v>
      </c>
      <c r="G1444" s="8"/>
      <c r="I1444" s="8"/>
      <c r="J1444" s="21"/>
      <c r="K1444" s="8"/>
      <c r="L1444" s="8"/>
      <c r="M1444" s="8"/>
      <c r="N1444" s="8"/>
      <c r="O1444" s="8"/>
      <c r="P1444" s="8"/>
      <c r="Q1444" s="8"/>
      <c r="R1444" s="8"/>
    </row>
    <row r="1445">
      <c r="A1445" s="120" t="s">
        <v>1729</v>
      </c>
      <c r="G1445" s="8"/>
      <c r="I1445" s="8"/>
      <c r="J1445" s="21"/>
      <c r="K1445" s="8"/>
      <c r="L1445" s="8"/>
      <c r="M1445" s="8"/>
      <c r="N1445" s="8"/>
      <c r="O1445" s="8"/>
      <c r="P1445" s="8"/>
      <c r="Q1445" s="8"/>
      <c r="R1445" s="8"/>
    </row>
    <row r="1446">
      <c r="A1446" s="120" t="s">
        <v>1730</v>
      </c>
      <c r="G1446" s="8"/>
      <c r="I1446" s="8"/>
      <c r="J1446" s="21"/>
      <c r="K1446" s="8"/>
      <c r="L1446" s="8"/>
      <c r="M1446" s="8"/>
      <c r="N1446" s="8"/>
      <c r="O1446" s="8"/>
      <c r="P1446" s="8"/>
      <c r="Q1446" s="8"/>
      <c r="R1446" s="8"/>
    </row>
    <row r="1447">
      <c r="A1447" s="120" t="s">
        <v>1731</v>
      </c>
      <c r="G1447" s="8"/>
      <c r="I1447" s="8"/>
      <c r="J1447" s="21"/>
      <c r="K1447" s="8"/>
      <c r="L1447" s="8"/>
      <c r="M1447" s="8"/>
      <c r="N1447" s="8"/>
      <c r="O1447" s="8"/>
      <c r="P1447" s="8"/>
      <c r="Q1447" s="8"/>
      <c r="R1447" s="8"/>
    </row>
    <row r="1448">
      <c r="A1448" s="120" t="s">
        <v>1732</v>
      </c>
      <c r="G1448" s="8"/>
      <c r="I1448" s="8"/>
      <c r="J1448" s="21"/>
      <c r="K1448" s="8"/>
      <c r="L1448" s="8"/>
      <c r="M1448" s="8"/>
      <c r="N1448" s="8"/>
      <c r="O1448" s="8"/>
      <c r="P1448" s="8"/>
      <c r="Q1448" s="8"/>
      <c r="R1448" s="8"/>
    </row>
    <row r="1449">
      <c r="A1449" s="120" t="s">
        <v>1733</v>
      </c>
      <c r="G1449" s="8"/>
      <c r="I1449" s="8"/>
      <c r="J1449" s="21"/>
      <c r="K1449" s="8"/>
      <c r="L1449" s="8"/>
      <c r="M1449" s="8"/>
      <c r="N1449" s="8"/>
      <c r="O1449" s="8"/>
      <c r="P1449" s="8"/>
      <c r="Q1449" s="8"/>
      <c r="R1449" s="8"/>
    </row>
    <row r="1450">
      <c r="A1450" s="120" t="str">
        <f>'рабочая форма матрица трассиров'!D763</f>
        <v>Надпись "под заказ" в превью товара соответствует надписи в Карточке товара</v>
      </c>
      <c r="B1450" s="26" t="str">
        <f>'рабочая форма матрица трассиров'!B763</f>
        <v>ID5.1.2 -4</v>
      </c>
      <c r="C1450" s="18" t="s">
        <v>34</v>
      </c>
      <c r="D1450" s="26" t="s">
        <v>1734</v>
      </c>
      <c r="E1450" s="20" t="s">
        <v>1735</v>
      </c>
      <c r="G1450" s="8"/>
      <c r="H1450" s="27" t="s">
        <v>253</v>
      </c>
      <c r="I1450" s="8"/>
      <c r="J1450" s="21"/>
      <c r="K1450" s="8"/>
      <c r="L1450" s="8"/>
      <c r="M1450" s="8"/>
      <c r="N1450" s="8"/>
      <c r="O1450" s="8"/>
      <c r="P1450" s="8"/>
      <c r="Q1450" s="8"/>
      <c r="R1450" s="8"/>
    </row>
    <row r="1451">
      <c r="A1451" s="311" t="s">
        <v>1736</v>
      </c>
      <c r="B1451" s="205"/>
      <c r="C1451" s="37"/>
      <c r="D1451" s="37"/>
      <c r="E1451" s="21"/>
      <c r="F1451" s="21"/>
      <c r="G1451" s="21"/>
      <c r="H1451" s="21"/>
      <c r="I1451" s="21"/>
      <c r="J1451" s="21"/>
      <c r="K1451" s="21"/>
      <c r="L1451" s="21"/>
      <c r="M1451" s="21"/>
      <c r="N1451" s="21"/>
      <c r="O1451" s="21"/>
      <c r="P1451" s="21"/>
      <c r="Q1451" s="21"/>
      <c r="R1451" s="21"/>
      <c r="S1451" s="21"/>
      <c r="T1451" s="21"/>
      <c r="U1451" s="21"/>
      <c r="V1451" s="21"/>
      <c r="W1451" s="21"/>
      <c r="X1451" s="21"/>
      <c r="Y1451" s="21"/>
    </row>
    <row r="1452">
      <c r="A1452" s="336" t="s">
        <v>1737</v>
      </c>
      <c r="B1452" s="268" t="s">
        <v>1738</v>
      </c>
      <c r="C1452" s="18" t="s">
        <v>34</v>
      </c>
      <c r="D1452" s="262" t="s">
        <v>1739</v>
      </c>
      <c r="E1452" s="268" t="s">
        <v>1740</v>
      </c>
      <c r="F1452" s="21"/>
      <c r="G1452" s="21"/>
      <c r="H1452" s="27" t="s">
        <v>253</v>
      </c>
      <c r="I1452" s="21"/>
      <c r="J1452" s="21"/>
      <c r="K1452" s="21"/>
      <c r="L1452" s="21"/>
      <c r="M1452" s="21"/>
      <c r="N1452" s="21"/>
      <c r="O1452" s="21"/>
      <c r="P1452" s="21"/>
      <c r="Q1452" s="21"/>
      <c r="R1452" s="21"/>
      <c r="S1452" s="21"/>
      <c r="T1452" s="21"/>
      <c r="U1452" s="21"/>
      <c r="V1452" s="21"/>
      <c r="W1452" s="21"/>
      <c r="X1452" s="21"/>
      <c r="Y1452" s="21"/>
    </row>
    <row r="1453">
      <c r="A1453" s="336" t="s">
        <v>1741</v>
      </c>
      <c r="B1453" s="130" t="s">
        <v>1742</v>
      </c>
      <c r="C1453" s="18" t="s">
        <v>34</v>
      </c>
      <c r="D1453" s="130" t="s">
        <v>1743</v>
      </c>
      <c r="E1453" s="130" t="s">
        <v>1744</v>
      </c>
      <c r="F1453" s="21"/>
      <c r="G1453" s="21"/>
      <c r="H1453" s="27" t="s">
        <v>253</v>
      </c>
      <c r="I1453" s="21"/>
      <c r="J1453" s="21"/>
      <c r="K1453" s="21"/>
      <c r="L1453" s="21"/>
      <c r="M1453" s="21"/>
      <c r="N1453" s="21"/>
      <c r="O1453" s="21"/>
      <c r="P1453" s="21"/>
      <c r="Q1453" s="21"/>
      <c r="R1453" s="21"/>
      <c r="S1453" s="21"/>
      <c r="T1453" s="21"/>
      <c r="U1453" s="21"/>
      <c r="V1453" s="21"/>
      <c r="W1453" s="21"/>
      <c r="X1453" s="21"/>
      <c r="Y1453" s="21"/>
    </row>
    <row r="1454">
      <c r="A1454" s="336" t="s">
        <v>1745</v>
      </c>
      <c r="F1454" s="21"/>
      <c r="G1454" s="21"/>
      <c r="I1454" s="21"/>
      <c r="J1454" s="21"/>
      <c r="K1454" s="21"/>
      <c r="L1454" s="21"/>
      <c r="M1454" s="21"/>
      <c r="N1454" s="21"/>
      <c r="O1454" s="21"/>
      <c r="P1454" s="21"/>
      <c r="Q1454" s="21"/>
      <c r="R1454" s="21"/>
      <c r="S1454" s="21"/>
      <c r="T1454" s="21"/>
      <c r="U1454" s="21"/>
      <c r="V1454" s="21"/>
      <c r="W1454" s="21"/>
      <c r="X1454" s="21"/>
      <c r="Y1454" s="21"/>
    </row>
    <row r="1455">
      <c r="A1455" s="336" t="s">
        <v>1746</v>
      </c>
      <c r="F1455" s="21"/>
      <c r="G1455" s="21"/>
      <c r="I1455" s="21"/>
      <c r="J1455" s="21"/>
      <c r="K1455" s="21"/>
      <c r="L1455" s="21"/>
      <c r="M1455" s="21"/>
      <c r="N1455" s="21"/>
      <c r="O1455" s="21"/>
      <c r="P1455" s="21"/>
      <c r="Q1455" s="21"/>
      <c r="R1455" s="21"/>
      <c r="S1455" s="21"/>
      <c r="T1455" s="21"/>
      <c r="U1455" s="21"/>
      <c r="V1455" s="21"/>
      <c r="W1455" s="21"/>
      <c r="X1455" s="21"/>
      <c r="Y1455" s="21"/>
    </row>
    <row r="1456">
      <c r="A1456" s="336" t="s">
        <v>1747</v>
      </c>
      <c r="B1456" s="207" t="s">
        <v>1748</v>
      </c>
      <c r="C1456" s="37"/>
      <c r="D1456" s="21"/>
      <c r="E1456" s="268" t="s">
        <v>1749</v>
      </c>
      <c r="F1456" s="21"/>
      <c r="G1456" s="21"/>
      <c r="H1456" s="37"/>
      <c r="I1456" s="21"/>
      <c r="J1456" s="21"/>
      <c r="K1456" s="21"/>
      <c r="L1456" s="21"/>
      <c r="M1456" s="21"/>
      <c r="N1456" s="21"/>
      <c r="O1456" s="21"/>
      <c r="P1456" s="21"/>
      <c r="Q1456" s="21"/>
      <c r="R1456" s="21"/>
      <c r="S1456" s="21"/>
      <c r="T1456" s="21"/>
      <c r="U1456" s="21"/>
      <c r="V1456" s="21"/>
      <c r="W1456" s="21"/>
      <c r="X1456" s="21"/>
      <c r="Y1456" s="21"/>
    </row>
    <row r="1457">
      <c r="A1457" s="336" t="s">
        <v>1750</v>
      </c>
      <c r="B1457" s="340" t="s">
        <v>1751</v>
      </c>
      <c r="C1457" s="18" t="s">
        <v>34</v>
      </c>
      <c r="D1457" s="165" t="s">
        <v>1752</v>
      </c>
      <c r="E1457" s="165" t="s">
        <v>866</v>
      </c>
      <c r="F1457" s="21"/>
      <c r="G1457" s="21"/>
      <c r="H1457" s="27" t="s">
        <v>253</v>
      </c>
      <c r="I1457" s="21"/>
      <c r="J1457" s="21"/>
      <c r="K1457" s="21"/>
      <c r="L1457" s="21"/>
      <c r="M1457" s="21"/>
      <c r="N1457" s="21"/>
      <c r="O1457" s="21"/>
      <c r="P1457" s="21"/>
      <c r="Q1457" s="21"/>
      <c r="R1457" s="21"/>
      <c r="S1457" s="21"/>
      <c r="T1457" s="21"/>
      <c r="U1457" s="21"/>
      <c r="V1457" s="21"/>
      <c r="W1457" s="21"/>
      <c r="X1457" s="21"/>
      <c r="Y1457" s="21"/>
    </row>
    <row r="1458">
      <c r="A1458" s="336" t="s">
        <v>1753</v>
      </c>
      <c r="F1458" s="21"/>
      <c r="G1458" s="21"/>
      <c r="I1458" s="21"/>
      <c r="J1458" s="21"/>
      <c r="K1458" s="21"/>
      <c r="L1458" s="21"/>
      <c r="M1458" s="21"/>
      <c r="N1458" s="21"/>
      <c r="O1458" s="21"/>
      <c r="P1458" s="21"/>
      <c r="Q1458" s="21"/>
      <c r="R1458" s="21"/>
      <c r="S1458" s="21"/>
      <c r="T1458" s="21"/>
      <c r="U1458" s="21"/>
      <c r="V1458" s="21"/>
      <c r="W1458" s="21"/>
      <c r="X1458" s="21"/>
      <c r="Y1458" s="21"/>
    </row>
    <row r="1459">
      <c r="A1459" s="336" t="s">
        <v>1754</v>
      </c>
      <c r="F1459" s="21"/>
      <c r="G1459" s="21"/>
      <c r="I1459" s="21"/>
      <c r="J1459" s="21"/>
      <c r="K1459" s="21"/>
      <c r="L1459" s="21"/>
      <c r="M1459" s="21"/>
      <c r="N1459" s="21"/>
      <c r="O1459" s="21"/>
      <c r="P1459" s="21"/>
      <c r="Q1459" s="21"/>
      <c r="R1459" s="21"/>
      <c r="S1459" s="21"/>
      <c r="T1459" s="21"/>
      <c r="U1459" s="21"/>
      <c r="V1459" s="21"/>
      <c r="W1459" s="21"/>
      <c r="X1459" s="21"/>
      <c r="Y1459" s="21"/>
    </row>
    <row r="1460">
      <c r="A1460" s="336" t="s">
        <v>1757</v>
      </c>
      <c r="F1460" s="21"/>
      <c r="G1460" s="21"/>
      <c r="I1460" s="21"/>
      <c r="J1460" s="21"/>
      <c r="K1460" s="21"/>
      <c r="L1460" s="21"/>
      <c r="M1460" s="21"/>
      <c r="N1460" s="21"/>
      <c r="O1460" s="21"/>
      <c r="P1460" s="21"/>
      <c r="Q1460" s="21"/>
      <c r="R1460" s="21"/>
      <c r="S1460" s="21"/>
      <c r="T1460" s="21"/>
      <c r="U1460" s="21"/>
      <c r="V1460" s="21"/>
      <c r="W1460" s="21"/>
      <c r="X1460" s="21"/>
      <c r="Y1460" s="21"/>
    </row>
    <row r="1461">
      <c r="A1461" s="336" t="s">
        <v>867</v>
      </c>
      <c r="B1461" s="23" t="s">
        <v>1758</v>
      </c>
      <c r="C1461" s="18" t="s">
        <v>34</v>
      </c>
      <c r="D1461" s="23" t="s">
        <v>1759</v>
      </c>
      <c r="E1461" s="270" t="s">
        <v>868</v>
      </c>
      <c r="F1461" s="21"/>
      <c r="G1461" s="21"/>
      <c r="H1461" s="27" t="s">
        <v>253</v>
      </c>
      <c r="I1461" s="21"/>
      <c r="J1461" s="21"/>
      <c r="K1461" s="21"/>
      <c r="L1461" s="21"/>
      <c r="M1461" s="21"/>
      <c r="N1461" s="21"/>
      <c r="O1461" s="21"/>
      <c r="P1461" s="21"/>
      <c r="Q1461" s="21"/>
      <c r="R1461" s="21"/>
      <c r="S1461" s="21"/>
      <c r="T1461" s="21"/>
      <c r="U1461" s="21"/>
      <c r="V1461" s="21"/>
      <c r="W1461" s="21"/>
      <c r="X1461" s="21"/>
      <c r="Y1461" s="21"/>
    </row>
    <row r="1462">
      <c r="A1462" s="336" t="s">
        <v>1760</v>
      </c>
      <c r="B1462" s="23" t="s">
        <v>1761</v>
      </c>
      <c r="C1462" s="18" t="s">
        <v>34</v>
      </c>
      <c r="D1462" s="165" t="s">
        <v>1762</v>
      </c>
      <c r="E1462" s="165" t="s">
        <v>869</v>
      </c>
      <c r="F1462" s="21"/>
      <c r="G1462" s="21"/>
      <c r="H1462" s="27" t="s">
        <v>253</v>
      </c>
      <c r="I1462" s="21"/>
      <c r="J1462" s="21"/>
      <c r="K1462" s="21"/>
      <c r="L1462" s="21"/>
      <c r="M1462" s="21"/>
      <c r="N1462" s="21"/>
      <c r="O1462" s="21"/>
      <c r="P1462" s="21"/>
      <c r="Q1462" s="21"/>
      <c r="R1462" s="21"/>
      <c r="S1462" s="21"/>
      <c r="T1462" s="21"/>
      <c r="U1462" s="21"/>
      <c r="V1462" s="21"/>
      <c r="W1462" s="21"/>
      <c r="X1462" s="21"/>
      <c r="Y1462" s="21"/>
    </row>
    <row r="1463">
      <c r="A1463" s="336" t="s">
        <v>1765</v>
      </c>
      <c r="B1463" s="23" t="s">
        <v>1766</v>
      </c>
      <c r="F1463" s="21"/>
      <c r="G1463" s="21"/>
      <c r="I1463" s="21"/>
      <c r="J1463" s="21"/>
      <c r="K1463" s="21"/>
      <c r="L1463" s="21"/>
      <c r="M1463" s="21"/>
      <c r="N1463" s="21"/>
      <c r="O1463" s="21"/>
      <c r="P1463" s="21"/>
      <c r="Q1463" s="21"/>
      <c r="R1463" s="21"/>
      <c r="S1463" s="21"/>
      <c r="T1463" s="21"/>
      <c r="U1463" s="21"/>
      <c r="V1463" s="21"/>
      <c r="W1463" s="21"/>
      <c r="X1463" s="21"/>
      <c r="Y1463" s="21"/>
    </row>
    <row r="1464">
      <c r="A1464" s="336" t="s">
        <v>1767</v>
      </c>
      <c r="B1464" s="23" t="s">
        <v>1768</v>
      </c>
      <c r="F1464" s="21"/>
      <c r="G1464" s="21"/>
      <c r="I1464" s="21"/>
      <c r="J1464" s="21"/>
      <c r="K1464" s="21"/>
      <c r="L1464" s="21"/>
      <c r="M1464" s="21"/>
      <c r="N1464" s="21"/>
      <c r="O1464" s="21"/>
      <c r="P1464" s="21"/>
      <c r="Q1464" s="21"/>
      <c r="R1464" s="21"/>
      <c r="S1464" s="21"/>
      <c r="T1464" s="21"/>
      <c r="U1464" s="21"/>
      <c r="V1464" s="21"/>
      <c r="W1464" s="21"/>
      <c r="X1464" s="21"/>
      <c r="Y1464" s="21"/>
    </row>
    <row r="1465">
      <c r="A1465" s="336" t="s">
        <v>1769</v>
      </c>
      <c r="B1465" s="23" t="s">
        <v>1770</v>
      </c>
      <c r="C1465" s="18" t="s">
        <v>34</v>
      </c>
      <c r="D1465" s="23" t="s">
        <v>1771</v>
      </c>
      <c r="E1465" s="270" t="s">
        <v>870</v>
      </c>
      <c r="F1465" s="21"/>
      <c r="G1465" s="21"/>
      <c r="H1465" s="27" t="s">
        <v>253</v>
      </c>
      <c r="I1465" s="21"/>
      <c r="J1465" s="21"/>
      <c r="K1465" s="21"/>
      <c r="L1465" s="21"/>
      <c r="M1465" s="21"/>
      <c r="N1465" s="21"/>
      <c r="O1465" s="21"/>
      <c r="P1465" s="21"/>
      <c r="Q1465" s="21"/>
      <c r="R1465" s="21"/>
      <c r="S1465" s="21"/>
      <c r="T1465" s="21"/>
      <c r="U1465" s="21"/>
      <c r="V1465" s="21"/>
      <c r="W1465" s="21"/>
      <c r="X1465" s="21"/>
      <c r="Y1465" s="21"/>
    </row>
    <row r="1466">
      <c r="A1466" s="336" t="s">
        <v>1772</v>
      </c>
      <c r="B1466" s="268" t="s">
        <v>1773</v>
      </c>
      <c r="C1466" s="18" t="s">
        <v>34</v>
      </c>
      <c r="D1466" s="262" t="s">
        <v>1774</v>
      </c>
      <c r="E1466" s="130" t="s">
        <v>1775</v>
      </c>
      <c r="F1466" s="21"/>
      <c r="G1466" s="21"/>
      <c r="H1466" s="27" t="s">
        <v>253</v>
      </c>
      <c r="I1466" s="21"/>
      <c r="J1466" s="21"/>
      <c r="K1466" s="21"/>
      <c r="L1466" s="21"/>
      <c r="M1466" s="21"/>
      <c r="N1466" s="21"/>
      <c r="O1466" s="21"/>
      <c r="P1466" s="21"/>
      <c r="Q1466" s="21"/>
      <c r="R1466" s="21"/>
      <c r="S1466" s="21"/>
      <c r="T1466" s="21"/>
      <c r="U1466" s="21"/>
      <c r="V1466" s="21"/>
      <c r="W1466" s="21"/>
      <c r="X1466" s="21"/>
      <c r="Y1466" s="21"/>
    </row>
    <row r="1467">
      <c r="A1467" s="316" t="str">
        <f>'рабочая форма матрица трассиров'!A764</f>
        <v>Тэг "Под заказ"</v>
      </c>
      <c r="B1467" s="56"/>
      <c r="C1467" s="20"/>
      <c r="D1467" s="4"/>
      <c r="E1467" s="4"/>
      <c r="G1467" s="8"/>
      <c r="H1467" s="8"/>
      <c r="I1467" s="8"/>
      <c r="J1467" s="21"/>
      <c r="K1467" s="8"/>
      <c r="L1467" s="8"/>
      <c r="M1467" s="8"/>
      <c r="N1467" s="8"/>
      <c r="O1467" s="8"/>
      <c r="P1467" s="8"/>
      <c r="Q1467" s="8"/>
      <c r="R1467" s="8"/>
    </row>
    <row r="1468">
      <c r="A1468" s="90" t="str">
        <f>'рабочая форма матрица трассиров'!D765</f>
        <v>Тэг "Под заказ" есть в карточке только у товаров, на которые не установлена закупочная цена</v>
      </c>
      <c r="B1468" s="26" t="str">
        <f>'рабочая форма матрица трассиров'!B765</f>
        <v>ID5.1.2.1.1.1</v>
      </c>
      <c r="C1468" s="18" t="s">
        <v>34</v>
      </c>
      <c r="D1468" s="36" t="s">
        <v>4296</v>
      </c>
      <c r="E1468" s="26" t="s">
        <v>1777</v>
      </c>
      <c r="G1468" s="8"/>
      <c r="H1468" s="27" t="s">
        <v>253</v>
      </c>
      <c r="I1468" s="8"/>
      <c r="J1468" s="45" t="s">
        <v>941</v>
      </c>
      <c r="K1468" s="8"/>
      <c r="L1468" s="8"/>
      <c r="M1468" s="8"/>
      <c r="N1468" s="8"/>
      <c r="O1468" s="8"/>
      <c r="P1468" s="8"/>
      <c r="Q1468" s="8"/>
      <c r="R1468" s="8"/>
    </row>
    <row r="1469">
      <c r="A1469" s="316" t="str">
        <f>'рабочая форма матрица трассиров'!A766</f>
        <v>Ссылка "Узнать о поступлении"</v>
      </c>
      <c r="C1469" s="20"/>
      <c r="D1469" s="4"/>
      <c r="E1469" s="4"/>
      <c r="G1469" s="8"/>
      <c r="H1469" s="8"/>
      <c r="I1469" s="8"/>
      <c r="J1469" s="21"/>
      <c r="K1469" s="8"/>
      <c r="L1469" s="8"/>
      <c r="M1469" s="8"/>
      <c r="N1469" s="8"/>
      <c r="O1469" s="8"/>
      <c r="P1469" s="8"/>
      <c r="Q1469" s="8"/>
      <c r="R1469" s="8"/>
    </row>
    <row r="1470">
      <c r="A1470" s="120" t="str">
        <f>'рабочая форма матрица трассиров'!D767</f>
        <v>При нажатии на ссылку "Узнать о поступлении" открывается окно заявки</v>
      </c>
      <c r="B1470" s="26" t="s">
        <v>1779</v>
      </c>
      <c r="C1470" s="18" t="s">
        <v>34</v>
      </c>
      <c r="D1470" s="36" t="s">
        <v>4297</v>
      </c>
      <c r="E1470" s="51" t="s">
        <v>1780</v>
      </c>
      <c r="G1470" s="8"/>
      <c r="H1470" s="27" t="s">
        <v>253</v>
      </c>
      <c r="I1470" s="8"/>
      <c r="J1470" s="21"/>
      <c r="K1470" s="8"/>
      <c r="L1470" s="8"/>
      <c r="M1470" s="8"/>
      <c r="N1470" s="8"/>
      <c r="O1470" s="8"/>
      <c r="P1470" s="8"/>
      <c r="Q1470" s="8"/>
      <c r="R1470" s="8"/>
    </row>
    <row r="1471">
      <c r="A1471" s="120" t="str">
        <f>'рабочая форма матрица трассиров'!D768</f>
        <v>Окно заявки содержит:</v>
      </c>
      <c r="B1471" s="26" t="s">
        <v>1781</v>
      </c>
      <c r="C1471" s="18" t="s">
        <v>34</v>
      </c>
      <c r="D1471" s="36" t="s">
        <v>4298</v>
      </c>
      <c r="E1471" s="26" t="s">
        <v>1782</v>
      </c>
      <c r="G1471" s="8"/>
      <c r="H1471" s="27" t="s">
        <v>253</v>
      </c>
      <c r="I1471" s="8"/>
      <c r="J1471" s="21"/>
      <c r="K1471" s="8"/>
      <c r="L1471" s="8"/>
      <c r="M1471" s="8"/>
      <c r="N1471" s="8"/>
      <c r="O1471" s="8"/>
      <c r="P1471" s="8"/>
      <c r="Q1471" s="8"/>
      <c r="R1471" s="8"/>
    </row>
    <row r="1472">
      <c r="A1472" s="120" t="str">
        <f>'рабочая форма матрица трассиров'!D769</f>
        <v>- эмоджи с полным названием товара (как в карточке)</v>
      </c>
      <c r="G1472" s="8"/>
      <c r="I1472" s="8"/>
      <c r="J1472" s="21"/>
      <c r="K1472" s="8"/>
      <c r="L1472" s="8"/>
      <c r="M1472" s="8"/>
      <c r="N1472" s="8"/>
      <c r="O1472" s="8"/>
      <c r="P1472" s="8"/>
      <c r="Q1472" s="8"/>
      <c r="R1472" s="8"/>
    </row>
    <row r="1473">
      <c r="A1473" s="120" t="str">
        <f>'рабочая форма матрица трассиров'!D770</f>
        <v>- кнопка "Отправить"</v>
      </c>
      <c r="G1473" s="8"/>
      <c r="I1473" s="8"/>
      <c r="J1473" s="21"/>
      <c r="K1473" s="8"/>
      <c r="L1473" s="8"/>
      <c r="M1473" s="8"/>
      <c r="N1473" s="8"/>
      <c r="O1473" s="8"/>
      <c r="P1473" s="8"/>
      <c r="Q1473" s="8"/>
      <c r="R1473" s="8"/>
    </row>
    <row r="1474">
      <c r="A1474" s="120" t="str">
        <f>'рабочая форма матрица трассиров'!D771</f>
        <v>- кнопка "Закрыть"</v>
      </c>
      <c r="G1474" s="8"/>
      <c r="I1474" s="8"/>
      <c r="J1474" s="21"/>
      <c r="K1474" s="8"/>
      <c r="L1474" s="8"/>
      <c r="M1474" s="8"/>
      <c r="N1474" s="8"/>
      <c r="O1474" s="8"/>
      <c r="P1474" s="8"/>
      <c r="Q1474" s="8"/>
      <c r="R1474" s="8"/>
    </row>
    <row r="1475">
      <c r="A1475" s="120" t="str">
        <f>'рабочая форма матрица трассиров'!D772</f>
        <v>обязательные поля:</v>
      </c>
      <c r="G1475" s="8"/>
      <c r="I1475" s="8"/>
      <c r="J1475" s="21"/>
      <c r="K1475" s="8"/>
      <c r="L1475" s="8"/>
      <c r="M1475" s="8"/>
      <c r="N1475" s="8"/>
      <c r="O1475" s="8"/>
      <c r="P1475" s="8"/>
      <c r="Q1475" s="8"/>
      <c r="R1475" s="8"/>
    </row>
    <row r="1476">
      <c r="A1476" s="120" t="str">
        <f>'рабочая форма матрица трассиров'!D773</f>
        <v>- поле ввода "Имя"</v>
      </c>
      <c r="G1476" s="8"/>
      <c r="I1476" s="8"/>
      <c r="J1476" s="21"/>
      <c r="K1476" s="8"/>
      <c r="L1476" s="8"/>
      <c r="M1476" s="8"/>
      <c r="N1476" s="8"/>
      <c r="O1476" s="8"/>
      <c r="P1476" s="8"/>
      <c r="Q1476" s="8"/>
      <c r="R1476" s="8"/>
    </row>
    <row r="1477">
      <c r="A1477" s="120" t="str">
        <f>'рабочая форма матрица трассиров'!D774</f>
        <v>- поле ввода "Еmail" </v>
      </c>
      <c r="G1477" s="8"/>
      <c r="I1477" s="8"/>
      <c r="J1477" s="21"/>
      <c r="K1477" s="8"/>
      <c r="L1477" s="8"/>
      <c r="M1477" s="8"/>
      <c r="N1477" s="8"/>
      <c r="O1477" s="8"/>
      <c r="P1477" s="8"/>
      <c r="Q1477" s="8"/>
      <c r="R1477" s="8"/>
    </row>
    <row r="1478">
      <c r="A1478" s="120" t="str">
        <f>'рабочая форма матрица трассиров'!D775</f>
        <v>- чек-бокс "Я даю согласие на обработку персональных данных"</v>
      </c>
      <c r="G1478" s="8"/>
      <c r="I1478" s="8"/>
      <c r="J1478" s="21"/>
      <c r="K1478" s="8"/>
      <c r="L1478" s="8"/>
      <c r="M1478" s="8"/>
      <c r="N1478" s="8"/>
      <c r="O1478" s="8"/>
      <c r="P1478" s="8"/>
      <c r="Q1478" s="8"/>
      <c r="R1478" s="8"/>
    </row>
    <row r="1479">
      <c r="A1479" s="120" t="str">
        <f>'рабочая форма матрица трассиров'!D778</f>
        <v>- поле ввода tel</v>
      </c>
      <c r="G1479" s="8"/>
      <c r="I1479" s="8"/>
      <c r="J1479" s="21"/>
      <c r="K1479" s="8"/>
      <c r="L1479" s="8"/>
      <c r="M1479" s="8"/>
      <c r="N1479" s="8"/>
      <c r="O1479" s="8"/>
      <c r="P1479" s="8"/>
      <c r="Q1479" s="8"/>
      <c r="R1479" s="8"/>
    </row>
    <row r="1480">
      <c r="A1480" s="120" t="str">
        <f>'рабочая форма матрица трассиров'!D776</f>
        <v>необязательные поля:</v>
      </c>
      <c r="G1480" s="8"/>
      <c r="I1480" s="8"/>
      <c r="J1480" s="21"/>
      <c r="K1480" s="8"/>
      <c r="L1480" s="8"/>
      <c r="M1480" s="8"/>
      <c r="N1480" s="8"/>
      <c r="O1480" s="8"/>
      <c r="P1480" s="8"/>
      <c r="Q1480" s="8"/>
      <c r="R1480" s="8"/>
    </row>
    <row r="1481">
      <c r="A1481" s="120" t="str">
        <f>'рабочая форма матрица трассиров'!D777</f>
        <v>- поле ввода "Комментарий"</v>
      </c>
      <c r="G1481" s="8"/>
      <c r="I1481" s="8"/>
      <c r="J1481" s="21"/>
      <c r="K1481" s="8"/>
      <c r="L1481" s="8"/>
      <c r="M1481" s="8"/>
      <c r="N1481" s="8"/>
      <c r="O1481" s="8"/>
      <c r="P1481" s="8"/>
      <c r="Q1481" s="8"/>
      <c r="R1481" s="8"/>
    </row>
    <row r="1482">
      <c r="A1482" s="102" t="s">
        <v>1608</v>
      </c>
      <c r="B1482" s="26" t="s">
        <v>1783</v>
      </c>
      <c r="C1482" s="18" t="s">
        <v>34</v>
      </c>
      <c r="D1482" s="103" t="s">
        <v>4299</v>
      </c>
      <c r="E1482" s="4" t="s">
        <v>1785</v>
      </c>
      <c r="F1482" s="56" t="str">
        <f>'Таблицы принятия решений'!B93</f>
        <v>УП 1</v>
      </c>
      <c r="G1482" s="8" t="str">
        <f>'Таблицы принятия решений'!B96</f>
        <v>Ян</v>
      </c>
      <c r="H1482" s="27" t="s">
        <v>253</v>
      </c>
      <c r="I1482" s="8"/>
      <c r="J1482" s="21"/>
      <c r="K1482" s="8"/>
      <c r="L1482" s="8"/>
      <c r="M1482" s="8"/>
      <c r="N1482" s="8"/>
      <c r="O1482" s="8"/>
      <c r="P1482" s="8"/>
      <c r="Q1482" s="8"/>
      <c r="R1482" s="8"/>
    </row>
    <row r="1483">
      <c r="A1483" s="53"/>
      <c r="E1483" s="26" t="s">
        <v>1786</v>
      </c>
      <c r="F1483" s="38" t="str">
        <f>'Таблицы принятия решений'!C93</f>
        <v>УП 2</v>
      </c>
      <c r="G1483" s="93" t="str">
        <f>'Таблицы принятия решений'!C96</f>
        <v>Виктория-Мария-Антуанетта</v>
      </c>
      <c r="H1483" s="27" t="s">
        <v>253</v>
      </c>
      <c r="I1483" s="8"/>
      <c r="J1483" s="21"/>
      <c r="K1483" s="8"/>
      <c r="L1483" s="8"/>
      <c r="M1483" s="8"/>
      <c r="N1483" s="8"/>
      <c r="O1483" s="8"/>
      <c r="P1483" s="8"/>
      <c r="Q1483" s="8"/>
      <c r="R1483" s="8"/>
    </row>
    <row r="1484">
      <c r="A1484" s="53"/>
      <c r="E1484" s="4" t="s">
        <v>1787</v>
      </c>
      <c r="F1484" s="56" t="str">
        <f>'Таблицы принятия решений'!H93</f>
        <v>УП 7</v>
      </c>
      <c r="G1484" s="8">
        <f>'Таблицы принятия решений'!H100</f>
        <v>1</v>
      </c>
      <c r="H1484" s="27" t="s">
        <v>253</v>
      </c>
      <c r="I1484" s="8"/>
      <c r="J1484" s="21"/>
      <c r="K1484" s="8"/>
      <c r="L1484" s="8"/>
      <c r="M1484" s="8"/>
      <c r="N1484" s="8"/>
      <c r="O1484" s="8"/>
      <c r="P1484" s="8"/>
      <c r="Q1484" s="8"/>
      <c r="R1484" s="8"/>
    </row>
    <row r="1485">
      <c r="A1485" s="727" t="s">
        <v>368</v>
      </c>
      <c r="B1485" s="4" t="s">
        <v>1788</v>
      </c>
      <c r="C1485" s="20"/>
      <c r="E1485" s="4" t="s">
        <v>370</v>
      </c>
      <c r="G1485" s="8"/>
      <c r="H1485" s="8"/>
      <c r="I1485" s="8"/>
      <c r="J1485" s="21"/>
      <c r="K1485" s="8"/>
      <c r="L1485" s="8"/>
      <c r="M1485" s="8"/>
      <c r="N1485" s="8"/>
      <c r="O1485" s="8"/>
      <c r="P1485" s="8"/>
      <c r="Q1485" s="8"/>
      <c r="R1485" s="8"/>
    </row>
    <row r="1486">
      <c r="A1486" s="120" t="str">
        <f t="shared" ref="A1486:A1487" si="590">A93</f>
        <v>1.Это Combobox, содержит плейсхолдер "Ваш email" и кнопку внутри </v>
      </c>
      <c r="B1486" s="303" t="s">
        <v>162</v>
      </c>
      <c r="C1486" s="18" t="s">
        <v>34</v>
      </c>
      <c r="D1486" s="103" t="s">
        <v>4300</v>
      </c>
      <c r="E1486" s="51" t="str">
        <f t="shared" ref="E1486:E1491" si="591">E93</f>
        <v>Проверка наличия плейсхолдера "Ваш email" и кнопки внутри</v>
      </c>
      <c r="G1486" s="8"/>
      <c r="H1486" s="27" t="s">
        <v>253</v>
      </c>
      <c r="I1486" s="8"/>
      <c r="J1486" s="21"/>
      <c r="K1486" s="8"/>
      <c r="L1486" s="8"/>
      <c r="M1486" s="8"/>
      <c r="N1486" s="8"/>
      <c r="O1486" s="8"/>
      <c r="P1486" s="8"/>
      <c r="Q1486" s="8"/>
      <c r="R1486" s="8"/>
    </row>
    <row r="1487">
      <c r="A1487" s="120" t="str">
        <f t="shared" si="590"/>
        <v>2.Поле содержит маску с обязательными атрибутами - "собака" и "точка"</v>
      </c>
      <c r="B1487" s="303" t="s">
        <v>165</v>
      </c>
      <c r="C1487" s="51" t="s">
        <v>34</v>
      </c>
      <c r="D1487" s="103" t="s">
        <v>4301</v>
      </c>
      <c r="E1487" s="51" t="str">
        <f t="shared" si="591"/>
        <v>Ввод email с обязательными атрибутами - "собака" и точка с точкой и тире в именной области</v>
      </c>
      <c r="F1487" s="56" t="str">
        <f>'Таблицы принятия решений'!B93</f>
        <v>УП 1</v>
      </c>
      <c r="G1487" s="8" t="str">
        <f>'Таблицы принятия решений'!B98</f>
        <v>t.est-t@yandex.ru</v>
      </c>
      <c r="H1487" s="27" t="s">
        <v>253</v>
      </c>
      <c r="I1487" s="8"/>
      <c r="J1487" s="21"/>
      <c r="K1487" s="8"/>
      <c r="L1487" s="8"/>
      <c r="M1487" s="8"/>
      <c r="N1487" s="8"/>
      <c r="O1487" s="8"/>
      <c r="P1487" s="8"/>
      <c r="Q1487" s="8"/>
      <c r="R1487" s="8"/>
    </row>
    <row r="1488">
      <c r="A1488" s="53"/>
      <c r="D1488" s="103" t="s">
        <v>4302</v>
      </c>
      <c r="E1488" s="51" t="str">
        <f t="shared" si="591"/>
        <v>Ввод Email с кириллическим доменным именем </v>
      </c>
      <c r="F1488" s="56" t="str">
        <f>'Таблицы принятия решений'!C93</f>
        <v>УП 2</v>
      </c>
      <c r="G1488" s="8" t="str">
        <f>'Таблицы принятия решений'!C98</f>
        <v>login_22@домен.рф</v>
      </c>
      <c r="H1488" s="27" t="s">
        <v>253</v>
      </c>
      <c r="I1488" s="8"/>
      <c r="J1488" s="21"/>
      <c r="K1488" s="8"/>
      <c r="L1488" s="8"/>
      <c r="M1488" s="8"/>
      <c r="N1488" s="8"/>
      <c r="O1488" s="8"/>
      <c r="P1488" s="8"/>
      <c r="Q1488" s="8"/>
      <c r="R1488" s="8"/>
    </row>
    <row r="1489">
      <c r="A1489" s="120" t="str">
        <f t="shared" ref="A1489:B1489" si="592">A96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489" s="51" t="str">
        <f t="shared" si="592"/>
        <v>ID1.2.7.2.3</v>
      </c>
      <c r="C1489" s="18" t="s">
        <v>34</v>
      </c>
      <c r="D1489" s="103" t="s">
        <v>4303</v>
      </c>
      <c r="E1489" s="51" t="str">
        <f t="shared" si="591"/>
        <v>Появление сообщения " Вы ввели некорректный email. Вернитесь в форму и проверьте введенный email адреса" при вводе email без обязательного атрибута "собака"</v>
      </c>
      <c r="F1489" s="56" t="str">
        <f>'Таблицы принятия решений'!K93</f>
        <v>УП 10</v>
      </c>
      <c r="G1489" s="78" t="str">
        <f>'Таблицы принятия решений'!K102</f>
        <v>ss.ru</v>
      </c>
      <c r="H1489" s="27" t="s">
        <v>253</v>
      </c>
      <c r="I1489" s="8"/>
      <c r="J1489" s="21"/>
      <c r="K1489" s="8"/>
      <c r="L1489" s="8"/>
      <c r="M1489" s="8"/>
      <c r="N1489" s="8"/>
      <c r="O1489" s="8"/>
      <c r="P1489" s="8"/>
      <c r="Q1489" s="8"/>
      <c r="R1489" s="8"/>
    </row>
    <row r="1490">
      <c r="A1490" s="120" t="str">
        <f t="shared" ref="A1490:B1490" si="593">A97</f>
        <v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490" s="51" t="str">
        <f t="shared" si="593"/>
        <v>ID1.2.7.2.4</v>
      </c>
      <c r="C1490" s="18" t="s">
        <v>34</v>
      </c>
      <c r="D1490" s="103" t="s">
        <v>4304</v>
      </c>
      <c r="E1490" s="51" t="str">
        <f t="shared" si="591"/>
        <v>Появление сообщения " Вы ввели некорректный email. Вернитесь в форму и проверьте введенный email адреса" при вводе email без обязательного атрибута "точка"</v>
      </c>
      <c r="F1490" s="56" t="str">
        <f>'Таблицы принятия решений'!P93</f>
        <v>УП 15</v>
      </c>
      <c r="G1490" s="8" t="str">
        <f>'Таблицы принятия решений'!P102</f>
        <v>ss@ss</v>
      </c>
      <c r="H1490" s="27" t="s">
        <v>253</v>
      </c>
      <c r="I1490" s="8"/>
      <c r="J1490" s="723" t="s">
        <v>4305</v>
      </c>
      <c r="K1490" s="8"/>
      <c r="L1490" s="8"/>
      <c r="M1490" s="8"/>
      <c r="N1490" s="8"/>
      <c r="O1490" s="8"/>
      <c r="P1490" s="8"/>
      <c r="Q1490" s="8"/>
      <c r="R1490" s="8"/>
    </row>
    <row r="1491">
      <c r="A1491" s="120" t="str">
        <f t="shared" ref="A1491:B1491" si="594">A98</f>
        <v>5. При незаполнении или некорректном заполнении поля, оно подсвечивается красным</v>
      </c>
      <c r="B1491" s="51" t="str">
        <f t="shared" si="594"/>
        <v>ID1.2.7.2.5</v>
      </c>
      <c r="C1491" s="18" t="s">
        <v>34</v>
      </c>
      <c r="D1491" s="103" t="s">
        <v>4306</v>
      </c>
      <c r="E1491" s="51" t="str">
        <f t="shared" si="591"/>
        <v>Подсвечивание поля ввода email при оставление пустым</v>
      </c>
      <c r="F1491" s="56" t="str">
        <f>'Таблицы принятия решений'!F93</f>
        <v>УП 5</v>
      </c>
      <c r="G1491" s="8" t="s">
        <v>75</v>
      </c>
      <c r="H1491" s="27" t="s">
        <v>253</v>
      </c>
      <c r="I1491" s="8"/>
      <c r="J1491" s="21"/>
      <c r="K1491" s="8"/>
      <c r="L1491" s="8"/>
      <c r="M1491" s="8"/>
      <c r="N1491" s="8"/>
      <c r="O1491" s="8"/>
      <c r="P1491" s="8"/>
      <c r="Q1491" s="8"/>
      <c r="R1491" s="8"/>
    </row>
    <row r="1492">
      <c r="A1492" s="727" t="s">
        <v>1791</v>
      </c>
      <c r="B1492" s="4" t="s">
        <v>1792</v>
      </c>
      <c r="C1492" s="18" t="s">
        <v>34</v>
      </c>
      <c r="D1492" s="103" t="s">
        <v>4307</v>
      </c>
      <c r="E1492" s="51" t="s">
        <v>1794</v>
      </c>
      <c r="G1492" s="8"/>
      <c r="H1492" s="27" t="s">
        <v>253</v>
      </c>
      <c r="I1492" s="8"/>
      <c r="J1492" s="21"/>
      <c r="K1492" s="8"/>
      <c r="L1492" s="8"/>
      <c r="M1492" s="8"/>
      <c r="N1492" s="8"/>
      <c r="O1492" s="8"/>
      <c r="P1492" s="8"/>
      <c r="Q1492" s="8"/>
      <c r="R1492" s="8"/>
    </row>
    <row r="1493">
      <c r="A1493" s="102" t="s">
        <v>353</v>
      </c>
      <c r="B1493" s="26" t="s">
        <v>1795</v>
      </c>
      <c r="C1493" s="18"/>
      <c r="D1493" s="130"/>
      <c r="E1493" s="4" t="s">
        <v>1796</v>
      </c>
      <c r="H1493" s="8"/>
      <c r="I1493" s="8"/>
      <c r="J1493" s="21"/>
      <c r="K1493" s="8"/>
      <c r="L1493" s="8"/>
      <c r="M1493" s="8"/>
      <c r="N1493" s="8"/>
      <c r="O1493" s="8"/>
      <c r="P1493" s="8"/>
      <c r="Q1493" s="8"/>
      <c r="R1493" s="8"/>
    </row>
    <row r="1494">
      <c r="A1494" s="43" t="str">
        <f t="shared" ref="A1494:B1494" si="595">A127</f>
        <v>1. Префикс +7 дает понимание формата ввода номера</v>
      </c>
      <c r="B1494" s="20" t="str">
        <f t="shared" si="595"/>
        <v>ID1.3.1.1.1</v>
      </c>
      <c r="C1494" s="18" t="s">
        <v>24</v>
      </c>
      <c r="D1494" s="103" t="s">
        <v>1797</v>
      </c>
      <c r="E1494" s="130" t="s">
        <v>1798</v>
      </c>
      <c r="H1494" s="27" t="s">
        <v>253</v>
      </c>
      <c r="I1494" s="8"/>
      <c r="J1494" s="21"/>
      <c r="K1494" s="8"/>
      <c r="L1494" s="8"/>
      <c r="M1494" s="8"/>
      <c r="N1494" s="8"/>
      <c r="O1494" s="8"/>
      <c r="P1494" s="8"/>
      <c r="Q1494" s="8"/>
      <c r="R1494" s="8"/>
    </row>
    <row r="1495">
      <c r="A1495" s="43" t="str">
        <f t="shared" ref="A1495:B1495" si="596">A128</f>
        <v>2. Ограничение по количеству цифр в вводимом номере телефона (11 цифр)</v>
      </c>
      <c r="B1495" s="20" t="str">
        <f t="shared" si="596"/>
        <v>ID1.3.1.1.2</v>
      </c>
      <c r="C1495" s="18" t="s">
        <v>24</v>
      </c>
      <c r="D1495" s="103" t="s">
        <v>1799</v>
      </c>
      <c r="E1495" s="4" t="s">
        <v>1800</v>
      </c>
      <c r="F1495" s="56" t="str">
        <f>'Таблицы принятия решений'!B93</f>
        <v>УП 1</v>
      </c>
      <c r="G1495" s="8" t="str">
        <f>'Таблицы принятия решений'!B97</f>
        <v>111 111 - 11 - 11</v>
      </c>
      <c r="H1495" s="27" t="s">
        <v>253</v>
      </c>
      <c r="I1495" s="8"/>
      <c r="J1495" s="21"/>
      <c r="K1495" s="8"/>
      <c r="L1495" s="8"/>
      <c r="M1495" s="8"/>
      <c r="N1495" s="8"/>
      <c r="O1495" s="8"/>
      <c r="P1495" s="8"/>
      <c r="Q1495" s="8"/>
      <c r="R1495" s="8"/>
    </row>
    <row r="1496">
      <c r="A1496" s="43" t="str">
        <f t="shared" ref="A1496:B1496" si="597">A129</f>
        <v>3. При вставке скопированного номера из 11 цифр и более, цифра, стоящая после 11ой (с учетом +7) обрезается</v>
      </c>
      <c r="B1496" s="20" t="str">
        <f t="shared" si="597"/>
        <v>ID1.3.1.1.3</v>
      </c>
      <c r="C1496" s="18" t="s">
        <v>24</v>
      </c>
      <c r="D1496" s="103" t="s">
        <v>4308</v>
      </c>
      <c r="E1496" s="4" t="s">
        <v>1802</v>
      </c>
      <c r="F1496" s="56" t="str">
        <f>'Таблицы принятия решений'!C93</f>
        <v>УП 2</v>
      </c>
      <c r="G1496" s="8" t="str">
        <f>'Таблицы принятия решений'!C97</f>
        <v>ctrl+V 12345678900</v>
      </c>
      <c r="H1496" s="27" t="s">
        <v>253</v>
      </c>
      <c r="I1496" s="8"/>
      <c r="J1496" s="21"/>
      <c r="K1496" s="8"/>
      <c r="L1496" s="8"/>
      <c r="M1496" s="8"/>
      <c r="N1496" s="8"/>
      <c r="O1496" s="8"/>
      <c r="P1496" s="8"/>
      <c r="Q1496" s="8"/>
      <c r="R1496" s="8"/>
    </row>
    <row r="1497">
      <c r="A1497" s="26" t="str">
        <f>'рабочая форма матрица трассиров'!D783</f>
        <v>Заявка отправится только при корректном заполнении всех обязательных полей и нажатии на кнопку "Отправить"</v>
      </c>
      <c r="B1497" s="26" t="s">
        <v>1803</v>
      </c>
      <c r="C1497" s="18" t="s">
        <v>24</v>
      </c>
      <c r="D1497" s="103" t="s">
        <v>1804</v>
      </c>
      <c r="E1497" s="20" t="s">
        <v>1805</v>
      </c>
      <c r="F1497" s="38" t="str">
        <f>'Таблицы принятия решений'!B93</f>
        <v>УП 1</v>
      </c>
      <c r="G1497" s="8" t="str">
        <f>'Таблицы принятия решений'!B96</f>
        <v>Ян</v>
      </c>
      <c r="H1497" s="27" t="s">
        <v>253</v>
      </c>
      <c r="I1497" s="8"/>
      <c r="J1497" s="21"/>
      <c r="K1497" s="8"/>
      <c r="L1497" s="8"/>
      <c r="M1497" s="8"/>
      <c r="N1497" s="8"/>
      <c r="O1497" s="8"/>
      <c r="P1497" s="8"/>
      <c r="Q1497" s="8"/>
      <c r="R1497" s="8"/>
    </row>
    <row r="1498">
      <c r="G1498" s="8" t="str">
        <f>'Таблицы принятия решений'!B97</f>
        <v>111 111 - 11 - 11</v>
      </c>
      <c r="I1498" s="8"/>
      <c r="J1498" s="21"/>
      <c r="K1498" s="8"/>
      <c r="L1498" s="8"/>
      <c r="M1498" s="8"/>
      <c r="N1498" s="8"/>
      <c r="O1498" s="8"/>
      <c r="P1498" s="8"/>
      <c r="Q1498" s="8"/>
      <c r="R1498" s="8"/>
    </row>
    <row r="1499">
      <c r="G1499" s="8" t="str">
        <f>'Таблицы принятия решений'!B98</f>
        <v>t.est-t@yandex.ru</v>
      </c>
      <c r="I1499" s="8"/>
      <c r="J1499" s="21"/>
      <c r="K1499" s="8"/>
      <c r="L1499" s="8"/>
      <c r="M1499" s="8"/>
      <c r="N1499" s="8"/>
      <c r="O1499" s="8"/>
      <c r="P1499" s="8"/>
      <c r="Q1499" s="8"/>
      <c r="R1499" s="8"/>
    </row>
    <row r="1500">
      <c r="G1500" s="8" t="s">
        <v>1806</v>
      </c>
      <c r="I1500" s="8"/>
      <c r="J1500" s="21"/>
      <c r="K1500" s="8"/>
      <c r="L1500" s="8"/>
      <c r="M1500" s="8"/>
      <c r="N1500" s="8"/>
      <c r="O1500" s="8"/>
      <c r="P1500" s="8"/>
      <c r="Q1500" s="8"/>
      <c r="R1500" s="8"/>
    </row>
    <row r="1501">
      <c r="D1501" s="103" t="s">
        <v>1807</v>
      </c>
      <c r="E1501" s="20" t="s">
        <v>1805</v>
      </c>
      <c r="F1501" s="38" t="str">
        <f>'Таблицы принятия решений'!C93</f>
        <v>УП 2</v>
      </c>
      <c r="G1501" s="93" t="str">
        <f>'Таблицы принятия решений'!C96</f>
        <v>Виктория-Мария-Антуанетта</v>
      </c>
      <c r="H1501" s="27" t="s">
        <v>253</v>
      </c>
      <c r="I1501" s="8"/>
      <c r="J1501" s="21"/>
      <c r="K1501" s="8"/>
      <c r="L1501" s="8"/>
      <c r="M1501" s="8"/>
      <c r="N1501" s="8"/>
      <c r="O1501" s="8"/>
      <c r="P1501" s="8"/>
      <c r="Q1501" s="8"/>
      <c r="R1501" s="8"/>
    </row>
    <row r="1502">
      <c r="G1502" s="8" t="str">
        <f>'Таблицы принятия решений'!C97</f>
        <v>ctrl+V 12345678900</v>
      </c>
      <c r="I1502" s="8"/>
      <c r="J1502" s="21"/>
      <c r="K1502" s="8"/>
      <c r="L1502" s="8"/>
      <c r="M1502" s="8"/>
      <c r="N1502" s="8"/>
      <c r="O1502" s="8"/>
      <c r="P1502" s="8"/>
      <c r="Q1502" s="8"/>
      <c r="R1502" s="8"/>
    </row>
    <row r="1503">
      <c r="G1503" s="8" t="str">
        <f>'Таблицы принятия решений'!C98</f>
        <v>login_22@домен.рф</v>
      </c>
      <c r="I1503" s="8"/>
      <c r="J1503" s="21"/>
      <c r="K1503" s="8"/>
      <c r="L1503" s="8"/>
      <c r="M1503" s="8"/>
      <c r="N1503" s="8"/>
      <c r="O1503" s="8"/>
      <c r="P1503" s="8"/>
      <c r="Q1503" s="8"/>
      <c r="R1503" s="8"/>
    </row>
    <row r="1504">
      <c r="G1504" s="8" t="s">
        <v>1806</v>
      </c>
      <c r="I1504" s="8"/>
      <c r="J1504" s="21"/>
      <c r="K1504" s="8"/>
      <c r="L1504" s="8"/>
      <c r="M1504" s="8"/>
      <c r="N1504" s="8"/>
      <c r="O1504" s="8"/>
      <c r="P1504" s="8"/>
      <c r="Q1504" s="8"/>
      <c r="R1504" s="8"/>
    </row>
    <row r="1505">
      <c r="A1505" s="120" t="str">
        <f>'рабочая форма матрица трассиров'!D784</f>
        <v>После отправления заявки email добавляется в рассылку, после появления положительного остатка у товара, отправляется письмо, после чего ставится галочка что письмо отправлено и рассылка по мейлу по данному товару прекращается.</v>
      </c>
      <c r="B1505" s="26" t="s">
        <v>1808</v>
      </c>
      <c r="C1505" s="18" t="s">
        <v>34</v>
      </c>
      <c r="D1505" s="103" t="s">
        <v>1809</v>
      </c>
      <c r="E1505" s="26" t="s">
        <v>1810</v>
      </c>
      <c r="G1505" s="8"/>
      <c r="H1505" s="27" t="s">
        <v>253</v>
      </c>
      <c r="I1505" s="8"/>
      <c r="J1505" s="45" t="s">
        <v>4295</v>
      </c>
      <c r="K1505" s="8"/>
      <c r="L1505" s="8"/>
      <c r="M1505" s="8"/>
      <c r="N1505" s="8"/>
      <c r="O1505" s="8"/>
      <c r="P1505" s="8"/>
      <c r="Q1505" s="8"/>
      <c r="R1505" s="8"/>
    </row>
    <row r="1506">
      <c r="A1506" s="120" t="str">
        <f>'рабочая форма матрица трассиров'!D785</f>
        <v>При оставлении поля ввода "Имя" пустым после нажатия на кнопку "Отправить" поле становится красным </v>
      </c>
      <c r="B1506" s="4" t="s">
        <v>1811</v>
      </c>
      <c r="C1506" s="18" t="s">
        <v>34</v>
      </c>
      <c r="D1506" s="103" t="s">
        <v>1812</v>
      </c>
      <c r="E1506" s="291" t="s">
        <v>1645</v>
      </c>
      <c r="F1506" s="56" t="str">
        <f>'Таблицы принятия решений'!D93</f>
        <v>УП 3</v>
      </c>
      <c r="G1506" s="8" t="s">
        <v>75</v>
      </c>
      <c r="H1506" s="27" t="s">
        <v>253</v>
      </c>
      <c r="I1506" s="8"/>
      <c r="J1506" s="21"/>
      <c r="K1506" s="8"/>
      <c r="L1506" s="8"/>
      <c r="M1506" s="8"/>
      <c r="N1506" s="8"/>
      <c r="O1506" s="8"/>
      <c r="P1506" s="8"/>
      <c r="Q1506" s="8"/>
      <c r="R1506" s="8"/>
    </row>
    <row r="1507">
      <c r="A1507" s="43" t="str">
        <f>'рабочая форма матрица трассиров'!D786</f>
        <v>При некорректном заполнении поля ввода "Email" после нажатия на кнопку "Отправить" система выдает сообщение об ошибке</v>
      </c>
      <c r="B1507" s="26" t="s">
        <v>1813</v>
      </c>
      <c r="C1507" s="18" t="s">
        <v>24</v>
      </c>
      <c r="D1507" s="103" t="s">
        <v>1814</v>
      </c>
      <c r="E1507" s="291" t="s">
        <v>1815</v>
      </c>
      <c r="F1507" s="56" t="str">
        <f>'Таблицы принятия решений'!J93</f>
        <v>УП 9</v>
      </c>
      <c r="G1507" s="8" t="str">
        <f>'Таблицы принятия решений'!J102</f>
        <v>ss@</v>
      </c>
      <c r="H1507" s="27" t="s">
        <v>253</v>
      </c>
      <c r="I1507" s="8"/>
      <c r="J1507" s="21"/>
      <c r="K1507" s="8"/>
      <c r="L1507" s="8"/>
      <c r="M1507" s="8"/>
      <c r="N1507" s="8"/>
      <c r="O1507" s="8"/>
      <c r="P1507" s="8"/>
      <c r="Q1507" s="8"/>
      <c r="R1507" s="8"/>
    </row>
    <row r="1508">
      <c r="A1508" s="53"/>
      <c r="D1508" s="103" t="s">
        <v>1816</v>
      </c>
      <c r="E1508" s="291" t="s">
        <v>1817</v>
      </c>
      <c r="F1508" s="56" t="str">
        <f>'Таблицы принятия решений'!K93</f>
        <v>УП 10</v>
      </c>
      <c r="G1508" s="85" t="str">
        <f>'Таблицы принятия решений'!K102</f>
        <v>ss.ru</v>
      </c>
      <c r="H1508" s="27" t="s">
        <v>253</v>
      </c>
      <c r="I1508" s="8"/>
      <c r="J1508" s="21"/>
      <c r="K1508" s="8"/>
      <c r="L1508" s="8"/>
      <c r="M1508" s="8"/>
      <c r="N1508" s="8"/>
      <c r="O1508" s="8"/>
      <c r="P1508" s="8"/>
      <c r="Q1508" s="8"/>
      <c r="R1508" s="8"/>
    </row>
    <row r="1509">
      <c r="A1509" s="53"/>
      <c r="D1509" s="103" t="s">
        <v>1818</v>
      </c>
      <c r="E1509" s="291" t="s">
        <v>1819</v>
      </c>
      <c r="F1509" s="56" t="str">
        <f>'Таблицы принятия решений'!L93</f>
        <v>УП 11</v>
      </c>
      <c r="G1509" s="8" t="str">
        <f>'Таблицы принятия решений'!L102</f>
        <v>@ss</v>
      </c>
      <c r="H1509" s="27" t="s">
        <v>253</v>
      </c>
      <c r="I1509" s="8"/>
      <c r="J1509" s="21"/>
      <c r="K1509" s="8"/>
      <c r="L1509" s="8"/>
      <c r="M1509" s="8"/>
      <c r="N1509" s="8"/>
      <c r="O1509" s="8"/>
      <c r="P1509" s="8"/>
      <c r="Q1509" s="8"/>
      <c r="R1509" s="8"/>
    </row>
    <row r="1510">
      <c r="A1510" s="53"/>
      <c r="D1510" s="103" t="s">
        <v>1820</v>
      </c>
      <c r="E1510" s="291" t="s">
        <v>1821</v>
      </c>
      <c r="F1510" s="56" t="str">
        <f>'Таблицы принятия решений'!M93</f>
        <v>УП 12</v>
      </c>
      <c r="G1510" s="8" t="str">
        <f>'Таблицы принятия решений'!M102</f>
        <v>ш@ss</v>
      </c>
      <c r="H1510" s="27" t="s">
        <v>253</v>
      </c>
      <c r="I1510" s="8"/>
      <c r="J1510" s="21"/>
      <c r="K1510" s="8"/>
      <c r="L1510" s="8"/>
      <c r="M1510" s="8"/>
      <c r="N1510" s="8"/>
      <c r="O1510" s="8"/>
      <c r="P1510" s="8"/>
      <c r="Q1510" s="8"/>
      <c r="R1510" s="8"/>
    </row>
    <row r="1511">
      <c r="A1511" s="53"/>
      <c r="D1511" s="103" t="s">
        <v>1822</v>
      </c>
      <c r="E1511" s="291" t="s">
        <v>1823</v>
      </c>
      <c r="F1511" s="56" t="str">
        <f>'Таблицы принятия решений'!N93</f>
        <v>УП 13</v>
      </c>
      <c r="G1511" s="8" t="str">
        <f>'Таблицы принятия решений'!N102</f>
        <v>ss@$</v>
      </c>
      <c r="H1511" s="27" t="s">
        <v>253</v>
      </c>
      <c r="I1511" s="8"/>
      <c r="J1511" s="21"/>
      <c r="K1511" s="8"/>
      <c r="L1511" s="8"/>
      <c r="M1511" s="8"/>
      <c r="N1511" s="8"/>
      <c r="O1511" s="8"/>
      <c r="P1511" s="8"/>
      <c r="Q1511" s="8"/>
      <c r="R1511" s="8"/>
    </row>
    <row r="1512">
      <c r="A1512" s="53"/>
      <c r="D1512" s="103" t="s">
        <v>1824</v>
      </c>
      <c r="E1512" s="291" t="s">
        <v>1825</v>
      </c>
      <c r="F1512" s="56" t="str">
        <f>'Таблицы принятия решений'!O93</f>
        <v>УП 14</v>
      </c>
      <c r="G1512" s="8" t="str">
        <f>'Таблицы принятия решений'!O102</f>
        <v>ss@..f</v>
      </c>
      <c r="H1512" s="27" t="s">
        <v>253</v>
      </c>
      <c r="I1512" s="8"/>
      <c r="J1512" s="21"/>
      <c r="K1512" s="8"/>
      <c r="L1512" s="8"/>
      <c r="M1512" s="8"/>
      <c r="N1512" s="8"/>
      <c r="O1512" s="8"/>
      <c r="P1512" s="8"/>
      <c r="Q1512" s="8"/>
      <c r="R1512" s="8"/>
    </row>
    <row r="1513">
      <c r="A1513" s="120" t="str">
        <f>'рабочая форма матрица трассиров'!D787</f>
        <v>При оставлении чек-бокса "Я даю согласие на обработку персональных данных" пустым после нажатия на кнопку "Отправить" чек-бокс становится красным</v>
      </c>
      <c r="B1513" s="4" t="s">
        <v>1826</v>
      </c>
      <c r="C1513" s="18" t="s">
        <v>34</v>
      </c>
      <c r="D1513" s="36" t="str">
        <f t="shared" ref="D1513:D1516" si="598">MID(B1513,3,12)</f>
        <v>5.1.2.1.2.10</v>
      </c>
      <c r="E1513" s="51" t="s">
        <v>1827</v>
      </c>
      <c r="F1513" s="56" t="str">
        <f>'Таблицы принятия решений'!G93</f>
        <v>УП 6</v>
      </c>
      <c r="G1513" s="8" t="s">
        <v>1828</v>
      </c>
      <c r="H1513" s="27" t="s">
        <v>253</v>
      </c>
      <c r="I1513" s="8"/>
      <c r="J1513" s="21"/>
      <c r="K1513" s="8"/>
      <c r="L1513" s="8"/>
      <c r="M1513" s="8"/>
      <c r="N1513" s="8"/>
      <c r="O1513" s="8"/>
      <c r="P1513" s="8"/>
      <c r="Q1513" s="8"/>
      <c r="R1513" s="8"/>
    </row>
    <row r="1514">
      <c r="A1514" s="120" t="str">
        <f>'рабочая форма матрица трассиров'!D788</f>
        <v>Окно можно закрыть нажатием на кнопку "Закрыть" или кликом вне окна</v>
      </c>
      <c r="B1514" s="4" t="s">
        <v>1829</v>
      </c>
      <c r="C1514" s="18" t="s">
        <v>34</v>
      </c>
      <c r="D1514" s="36" t="str">
        <f t="shared" si="598"/>
        <v>5.1.2.1.2.11</v>
      </c>
      <c r="E1514" s="4" t="s">
        <v>1830</v>
      </c>
      <c r="G1514" s="8"/>
      <c r="H1514" s="27" t="s">
        <v>253</v>
      </c>
      <c r="I1514" s="8"/>
      <c r="J1514" s="21"/>
      <c r="K1514" s="8"/>
      <c r="L1514" s="8"/>
      <c r="M1514" s="8"/>
      <c r="N1514" s="8"/>
      <c r="O1514" s="8"/>
      <c r="P1514" s="8"/>
      <c r="Q1514" s="8"/>
      <c r="R1514" s="8"/>
    </row>
    <row r="1515">
      <c r="A1515" s="120" t="str">
        <f>'рабочая форма матрица трассиров'!D789</f>
        <v>При нажатии на кнопку "Отправить" цвет кнопки меняется с голубого на черный ( с #0081ff на #1c1c1c)</v>
      </c>
      <c r="B1515" s="4" t="s">
        <v>1831</v>
      </c>
      <c r="C1515" s="18" t="s">
        <v>34</v>
      </c>
      <c r="D1515" s="36" t="str">
        <f t="shared" si="598"/>
        <v>5.1.2.1.2.12</v>
      </c>
      <c r="E1515" s="291" t="s">
        <v>1832</v>
      </c>
      <c r="G1515" s="8"/>
      <c r="H1515" s="27" t="s">
        <v>253</v>
      </c>
      <c r="I1515" s="8"/>
      <c r="J1515" s="21"/>
      <c r="K1515" s="8"/>
      <c r="L1515" s="8"/>
      <c r="M1515" s="8"/>
      <c r="N1515" s="8"/>
      <c r="O1515" s="8"/>
      <c r="P1515" s="8"/>
      <c r="Q1515" s="8"/>
      <c r="R1515" s="8"/>
    </row>
    <row r="1516">
      <c r="A1516" s="120" t="str">
        <f>'рабочая форма матрица трассиров'!D790</f>
        <v>При наведении курсора на кнопку "Отправить" цвет текста меняется с белого на голубой  (с #fff на  #0081ff)</v>
      </c>
      <c r="B1516" s="4" t="s">
        <v>1833</v>
      </c>
      <c r="C1516" s="18" t="s">
        <v>34</v>
      </c>
      <c r="D1516" s="36" t="str">
        <f t="shared" si="598"/>
        <v>5.1.2.1.2.13</v>
      </c>
      <c r="E1516" s="291" t="s">
        <v>1834</v>
      </c>
      <c r="G1516" s="8"/>
      <c r="H1516" s="27" t="s">
        <v>253</v>
      </c>
      <c r="I1516" s="8"/>
      <c r="J1516" s="21"/>
      <c r="K1516" s="8"/>
      <c r="L1516" s="8"/>
      <c r="M1516" s="8"/>
      <c r="N1516" s="8"/>
      <c r="O1516" s="8"/>
      <c r="P1516" s="8"/>
      <c r="Q1516" s="8"/>
      <c r="R1516" s="8"/>
    </row>
    <row r="1517">
      <c r="A1517" s="313" t="s">
        <v>1835</v>
      </c>
      <c r="B1517" s="56"/>
      <c r="C1517" s="20"/>
      <c r="D1517" s="4"/>
      <c r="E1517" s="4"/>
      <c r="G1517" s="8"/>
      <c r="H1517" s="8"/>
      <c r="I1517" s="8"/>
      <c r="J1517" s="21"/>
      <c r="K1517" s="8"/>
      <c r="L1517" s="8"/>
      <c r="M1517" s="8"/>
      <c r="N1517" s="8"/>
      <c r="O1517" s="8"/>
      <c r="P1517" s="8"/>
      <c r="Q1517" s="8"/>
      <c r="R1517" s="8"/>
    </row>
    <row r="1518">
      <c r="A1518" s="120" t="s">
        <v>1559</v>
      </c>
      <c r="B1518" s="4" t="s">
        <v>1560</v>
      </c>
      <c r="C1518" s="18" t="s">
        <v>14</v>
      </c>
      <c r="D1518" s="36" t="s">
        <v>1836</v>
      </c>
      <c r="E1518" s="51" t="s">
        <v>1561</v>
      </c>
      <c r="G1518" s="8"/>
      <c r="H1518" s="27" t="s">
        <v>253</v>
      </c>
      <c r="I1518" s="8"/>
      <c r="J1518" s="21"/>
      <c r="K1518" s="8"/>
      <c r="L1518" s="8"/>
      <c r="M1518" s="8"/>
      <c r="N1518" s="8"/>
      <c r="O1518" s="8"/>
      <c r="P1518" s="8"/>
      <c r="Q1518" s="8"/>
      <c r="R1518" s="8"/>
    </row>
    <row r="1519">
      <c r="A1519" s="313" t="s">
        <v>1837</v>
      </c>
      <c r="B1519" s="56"/>
      <c r="C1519" s="20"/>
      <c r="E1519" s="4"/>
      <c r="G1519" s="8"/>
      <c r="H1519" s="8"/>
      <c r="I1519" s="8"/>
      <c r="J1519" s="21"/>
      <c r="K1519" s="8"/>
      <c r="L1519" s="8"/>
      <c r="M1519" s="8"/>
      <c r="N1519" s="8"/>
      <c r="O1519" s="8"/>
      <c r="P1519" s="8"/>
      <c r="Q1519" s="8"/>
      <c r="R1519" s="8"/>
    </row>
    <row r="1520">
      <c r="A1520" s="120" t="s">
        <v>1562</v>
      </c>
      <c r="B1520" s="4" t="s">
        <v>1563</v>
      </c>
      <c r="C1520" s="18" t="s">
        <v>14</v>
      </c>
      <c r="D1520" s="36" t="s">
        <v>1838</v>
      </c>
      <c r="E1520" s="51" t="s">
        <v>1565</v>
      </c>
      <c r="G1520" s="8"/>
      <c r="H1520" s="27" t="s">
        <v>253</v>
      </c>
      <c r="I1520" s="8"/>
      <c r="J1520" s="21"/>
      <c r="K1520" s="8"/>
      <c r="L1520" s="8"/>
      <c r="M1520" s="8"/>
      <c r="N1520" s="8"/>
      <c r="O1520" s="8"/>
      <c r="P1520" s="8"/>
      <c r="Q1520" s="8"/>
      <c r="R1520" s="8"/>
    </row>
    <row r="1521">
      <c r="A1521" s="313" t="s">
        <v>1839</v>
      </c>
      <c r="B1521" s="56"/>
      <c r="C1521" s="20"/>
      <c r="E1521" s="4"/>
      <c r="G1521" s="8"/>
      <c r="H1521" s="8"/>
      <c r="I1521" s="8"/>
      <c r="J1521" s="21"/>
      <c r="K1521" s="8"/>
      <c r="L1521" s="8"/>
      <c r="M1521" s="8"/>
      <c r="N1521" s="8"/>
      <c r="O1521" s="8"/>
      <c r="P1521" s="8"/>
      <c r="Q1521" s="8"/>
      <c r="R1521" s="8"/>
    </row>
    <row r="1522">
      <c r="A1522" s="120" t="s">
        <v>1566</v>
      </c>
      <c r="B1522" s="4" t="s">
        <v>1567</v>
      </c>
      <c r="C1522" s="18" t="s">
        <v>14</v>
      </c>
      <c r="D1522" s="36" t="s">
        <v>1840</v>
      </c>
      <c r="E1522" s="291" t="s">
        <v>1569</v>
      </c>
      <c r="G1522" s="8"/>
      <c r="H1522" s="27" t="s">
        <v>253</v>
      </c>
      <c r="I1522" s="8"/>
      <c r="J1522" s="21"/>
      <c r="K1522" s="8"/>
      <c r="L1522" s="8"/>
      <c r="M1522" s="8"/>
      <c r="N1522" s="8"/>
      <c r="O1522" s="8"/>
      <c r="P1522" s="8"/>
      <c r="Q1522" s="8"/>
      <c r="R1522" s="8"/>
    </row>
    <row r="1523">
      <c r="A1523" s="313" t="s">
        <v>1841</v>
      </c>
      <c r="C1523" s="20"/>
      <c r="E1523" s="4"/>
      <c r="G1523" s="8"/>
      <c r="H1523" s="8"/>
      <c r="I1523" s="8"/>
      <c r="J1523" s="21"/>
      <c r="K1523" s="8"/>
      <c r="L1523" s="8"/>
      <c r="M1523" s="8"/>
      <c r="N1523" s="8"/>
      <c r="O1523" s="8"/>
      <c r="P1523" s="8"/>
      <c r="Q1523" s="8"/>
      <c r="R1523" s="8"/>
    </row>
    <row r="1524">
      <c r="A1524" s="120" t="s">
        <v>1842</v>
      </c>
      <c r="B1524" s="26" t="s">
        <v>1570</v>
      </c>
      <c r="C1524" s="18" t="s">
        <v>34</v>
      </c>
      <c r="D1524" s="36" t="s">
        <v>1843</v>
      </c>
      <c r="E1524" s="20" t="s">
        <v>1572</v>
      </c>
      <c r="G1524" s="8"/>
      <c r="H1524" s="27" t="s">
        <v>253</v>
      </c>
      <c r="I1524" s="8"/>
      <c r="J1524" s="21"/>
      <c r="K1524" s="8"/>
      <c r="L1524" s="8"/>
      <c r="M1524" s="8"/>
      <c r="N1524" s="8"/>
      <c r="O1524" s="8"/>
      <c r="P1524" s="8"/>
      <c r="Q1524" s="8"/>
      <c r="R1524" s="8"/>
    </row>
    <row r="1525" ht="29.25" customHeight="1">
      <c r="A1525" s="120" t="s">
        <v>1844</v>
      </c>
      <c r="B1525" s="4" t="s">
        <v>1573</v>
      </c>
      <c r="C1525" s="18" t="s">
        <v>34</v>
      </c>
      <c r="D1525" s="36" t="s">
        <v>1845</v>
      </c>
      <c r="G1525" s="8"/>
      <c r="I1525" s="8"/>
      <c r="J1525" s="21"/>
      <c r="K1525" s="8"/>
      <c r="L1525" s="8"/>
      <c r="M1525" s="8"/>
      <c r="N1525" s="8"/>
      <c r="O1525" s="8"/>
      <c r="P1525" s="8"/>
      <c r="Q1525" s="8"/>
      <c r="R1525" s="8"/>
    </row>
    <row r="1526">
      <c r="A1526" s="313" t="s">
        <v>1846</v>
      </c>
      <c r="B1526" s="56"/>
      <c r="C1526" s="20"/>
      <c r="E1526" s="4"/>
      <c r="G1526" s="8"/>
      <c r="H1526" s="8"/>
      <c r="I1526" s="8"/>
      <c r="J1526" s="21"/>
      <c r="K1526" s="8"/>
      <c r="L1526" s="8"/>
      <c r="M1526" s="8"/>
      <c r="N1526" s="8"/>
      <c r="O1526" s="8"/>
      <c r="P1526" s="8"/>
      <c r="Q1526" s="8"/>
      <c r="R1526" s="8"/>
    </row>
    <row r="1527">
      <c r="A1527" s="90" t="s">
        <v>1847</v>
      </c>
      <c r="B1527" s="26" t="s">
        <v>1574</v>
      </c>
      <c r="C1527" s="18" t="s">
        <v>34</v>
      </c>
      <c r="D1527" s="36" t="s">
        <v>1848</v>
      </c>
      <c r="E1527" s="26" t="s">
        <v>1576</v>
      </c>
      <c r="G1527" s="8"/>
      <c r="H1527" s="27" t="s">
        <v>253</v>
      </c>
      <c r="I1527" s="8"/>
      <c r="J1527" s="21"/>
      <c r="K1527" s="8"/>
      <c r="L1527" s="8"/>
      <c r="M1527" s="8"/>
      <c r="N1527" s="8"/>
      <c r="O1527" s="8"/>
      <c r="P1527" s="8"/>
      <c r="Q1527" s="8"/>
      <c r="R1527" s="8"/>
    </row>
    <row r="1528">
      <c r="A1528" s="313" t="s">
        <v>1849</v>
      </c>
      <c r="C1528" s="20"/>
      <c r="E1528" s="4"/>
      <c r="G1528" s="8"/>
      <c r="H1528" s="8"/>
      <c r="I1528" s="8"/>
      <c r="J1528" s="21"/>
      <c r="K1528" s="8"/>
      <c r="L1528" s="8"/>
      <c r="M1528" s="8"/>
      <c r="N1528" s="8"/>
      <c r="O1528" s="8"/>
      <c r="P1528" s="8"/>
      <c r="Q1528" s="8"/>
      <c r="R1528" s="8"/>
    </row>
    <row r="1529">
      <c r="A1529" s="90" t="s">
        <v>1850</v>
      </c>
      <c r="B1529" s="26" t="s">
        <v>1577</v>
      </c>
      <c r="C1529" s="18" t="s">
        <v>34</v>
      </c>
      <c r="D1529" s="36" t="s">
        <v>1851</v>
      </c>
      <c r="E1529" s="20" t="s">
        <v>1579</v>
      </c>
      <c r="G1529" s="8"/>
      <c r="H1529" s="27" t="s">
        <v>253</v>
      </c>
      <c r="I1529" s="8"/>
      <c r="J1529" s="21"/>
      <c r="K1529" s="8"/>
      <c r="L1529" s="8"/>
      <c r="M1529" s="8"/>
      <c r="N1529" s="8"/>
      <c r="O1529" s="8"/>
      <c r="P1529" s="8"/>
      <c r="Q1529" s="8"/>
      <c r="R1529" s="8"/>
    </row>
    <row r="1530">
      <c r="A1530" s="90" t="s">
        <v>1852</v>
      </c>
      <c r="G1530" s="8"/>
      <c r="I1530" s="8"/>
      <c r="J1530" s="21"/>
      <c r="K1530" s="8"/>
      <c r="L1530" s="8"/>
      <c r="M1530" s="8"/>
      <c r="N1530" s="8"/>
      <c r="O1530" s="8"/>
      <c r="P1530" s="8"/>
      <c r="Q1530" s="8"/>
      <c r="R1530" s="8"/>
    </row>
    <row r="1531">
      <c r="A1531" s="90" t="s">
        <v>1853</v>
      </c>
      <c r="G1531" s="8"/>
      <c r="I1531" s="8"/>
      <c r="J1531" s="21"/>
      <c r="K1531" s="8"/>
      <c r="L1531" s="8"/>
      <c r="M1531" s="8"/>
      <c r="N1531" s="8"/>
      <c r="O1531" s="8"/>
      <c r="P1531" s="8"/>
      <c r="Q1531" s="8"/>
      <c r="R1531" s="8"/>
    </row>
    <row r="1532">
      <c r="A1532" s="90" t="s">
        <v>1854</v>
      </c>
      <c r="G1532" s="8"/>
      <c r="I1532" s="8"/>
      <c r="J1532" s="21"/>
      <c r="K1532" s="8"/>
      <c r="L1532" s="8"/>
      <c r="M1532" s="8"/>
      <c r="N1532" s="8"/>
      <c r="O1532" s="8"/>
      <c r="P1532" s="8"/>
      <c r="Q1532" s="8"/>
      <c r="R1532" s="8"/>
    </row>
    <row r="1533">
      <c r="A1533" s="90" t="s">
        <v>2189</v>
      </c>
      <c r="B1533" s="90" t="s">
        <v>1580</v>
      </c>
      <c r="C1533" s="90" t="s">
        <v>24</v>
      </c>
      <c r="D1533" s="36" t="s">
        <v>1855</v>
      </c>
      <c r="E1533" s="90" t="s">
        <v>1582</v>
      </c>
      <c r="G1533" s="8"/>
      <c r="H1533" s="27" t="s">
        <v>253</v>
      </c>
      <c r="I1533" s="8"/>
      <c r="J1533" s="21"/>
      <c r="K1533" s="8"/>
      <c r="L1533" s="8"/>
      <c r="M1533" s="8"/>
      <c r="N1533" s="8"/>
      <c r="O1533" s="8"/>
      <c r="P1533" s="8"/>
      <c r="Q1533" s="8"/>
      <c r="R1533" s="8"/>
    </row>
    <row r="1534">
      <c r="A1534" s="90" t="s">
        <v>1856</v>
      </c>
      <c r="B1534" s="26" t="s">
        <v>1585</v>
      </c>
      <c r="C1534" s="18" t="s">
        <v>34</v>
      </c>
      <c r="D1534" s="36" t="s">
        <v>1857</v>
      </c>
      <c r="E1534" s="299" t="s">
        <v>1587</v>
      </c>
      <c r="G1534" s="8"/>
      <c r="H1534" s="27" t="s">
        <v>253</v>
      </c>
      <c r="I1534" s="8"/>
      <c r="J1534" s="21"/>
      <c r="K1534" s="8"/>
      <c r="L1534" s="8"/>
      <c r="M1534" s="8"/>
      <c r="N1534" s="8"/>
      <c r="O1534" s="8"/>
      <c r="P1534" s="8"/>
      <c r="Q1534" s="8"/>
      <c r="R1534" s="8"/>
    </row>
    <row r="1535">
      <c r="A1535" s="90" t="s">
        <v>1588</v>
      </c>
      <c r="B1535" s="26" t="s">
        <v>1589</v>
      </c>
      <c r="C1535" s="18" t="s">
        <v>34</v>
      </c>
      <c r="D1535" s="36" t="s">
        <v>1858</v>
      </c>
      <c r="E1535" s="20" t="s">
        <v>1591</v>
      </c>
      <c r="G1535" s="8"/>
      <c r="H1535" s="27" t="s">
        <v>253</v>
      </c>
      <c r="I1535" s="8"/>
      <c r="J1535" s="21"/>
      <c r="K1535" s="8"/>
      <c r="L1535" s="8"/>
      <c r="M1535" s="8"/>
      <c r="N1535" s="8"/>
      <c r="O1535" s="8"/>
      <c r="P1535" s="8"/>
      <c r="Q1535" s="8"/>
      <c r="R1535" s="8"/>
    </row>
    <row r="1536">
      <c r="A1536" s="313" t="s">
        <v>1859</v>
      </c>
      <c r="B1536" s="56"/>
      <c r="C1536" s="20"/>
      <c r="E1536" s="4"/>
      <c r="G1536" s="8"/>
      <c r="H1536" s="8"/>
      <c r="I1536" s="8"/>
      <c r="J1536" s="21"/>
      <c r="K1536" s="8"/>
      <c r="L1536" s="8"/>
      <c r="M1536" s="8"/>
      <c r="N1536" s="8"/>
      <c r="O1536" s="8"/>
      <c r="P1536" s="8"/>
      <c r="Q1536" s="8"/>
      <c r="R1536" s="8"/>
    </row>
    <row r="1537">
      <c r="A1537" s="120" t="s">
        <v>1860</v>
      </c>
      <c r="B1537" s="26" t="s">
        <v>1592</v>
      </c>
      <c r="C1537" s="18" t="s">
        <v>34</v>
      </c>
      <c r="D1537" s="36" t="s">
        <v>1861</v>
      </c>
      <c r="E1537" s="20" t="s">
        <v>1593</v>
      </c>
      <c r="G1537" s="8"/>
      <c r="H1537" s="27" t="s">
        <v>253</v>
      </c>
      <c r="I1537" s="8"/>
      <c r="J1537" s="21"/>
      <c r="K1537" s="8"/>
      <c r="L1537" s="8"/>
      <c r="M1537" s="8"/>
      <c r="N1537" s="8"/>
      <c r="O1537" s="8"/>
      <c r="P1537" s="8"/>
      <c r="Q1537" s="8"/>
      <c r="R1537" s="8"/>
    </row>
    <row r="1538">
      <c r="A1538" s="120" t="s">
        <v>1862</v>
      </c>
      <c r="B1538" s="26" t="s">
        <v>1594</v>
      </c>
      <c r="C1538" s="18" t="s">
        <v>34</v>
      </c>
      <c r="D1538" s="36" t="s">
        <v>1863</v>
      </c>
      <c r="E1538" s="4" t="s">
        <v>1595</v>
      </c>
      <c r="G1538" s="8"/>
      <c r="H1538" s="27" t="s">
        <v>253</v>
      </c>
      <c r="I1538" s="8"/>
      <c r="J1538" s="45" t="s">
        <v>4295</v>
      </c>
      <c r="K1538" s="8"/>
      <c r="L1538" s="8"/>
      <c r="M1538" s="8"/>
      <c r="N1538" s="8"/>
      <c r="O1538" s="8"/>
      <c r="P1538" s="8"/>
      <c r="Q1538" s="8"/>
      <c r="R1538" s="8"/>
    </row>
    <row r="1539">
      <c r="A1539" s="120" t="s">
        <v>1864</v>
      </c>
      <c r="B1539" s="26" t="s">
        <v>1596</v>
      </c>
      <c r="C1539" s="18" t="s">
        <v>34</v>
      </c>
      <c r="D1539" s="36" t="s">
        <v>1865</v>
      </c>
      <c r="E1539" s="4" t="s">
        <v>1597</v>
      </c>
      <c r="G1539" s="8"/>
      <c r="H1539" s="27" t="s">
        <v>253</v>
      </c>
      <c r="I1539" s="8"/>
      <c r="J1539" s="45" t="s">
        <v>4295</v>
      </c>
      <c r="K1539" s="8"/>
      <c r="L1539" s="8"/>
      <c r="M1539" s="8"/>
      <c r="N1539" s="8"/>
      <c r="O1539" s="8"/>
      <c r="P1539" s="8"/>
      <c r="Q1539" s="8"/>
      <c r="R1539" s="8"/>
    </row>
    <row r="1540">
      <c r="A1540" s="315" t="s">
        <v>1866</v>
      </c>
      <c r="B1540" s="26" t="s">
        <v>1598</v>
      </c>
      <c r="C1540" s="18" t="s">
        <v>34</v>
      </c>
      <c r="D1540" s="36" t="s">
        <v>1867</v>
      </c>
      <c r="E1540" s="39" t="s">
        <v>1599</v>
      </c>
      <c r="G1540" s="8"/>
      <c r="H1540" s="27" t="s">
        <v>253</v>
      </c>
      <c r="I1540" s="8"/>
      <c r="J1540" s="21"/>
      <c r="K1540" s="8"/>
      <c r="L1540" s="8"/>
      <c r="M1540" s="8"/>
      <c r="N1540" s="8"/>
      <c r="O1540" s="8"/>
      <c r="P1540" s="8"/>
      <c r="Q1540" s="8"/>
      <c r="R1540" s="8"/>
    </row>
    <row r="1541">
      <c r="A1541" s="315" t="s">
        <v>1868</v>
      </c>
      <c r="E1541" s="53"/>
      <c r="G1541" s="8"/>
      <c r="I1541" s="8"/>
      <c r="J1541" s="21"/>
      <c r="K1541" s="8"/>
      <c r="L1541" s="8"/>
      <c r="M1541" s="8"/>
      <c r="N1541" s="8"/>
      <c r="O1541" s="8"/>
      <c r="P1541" s="8"/>
      <c r="Q1541" s="8"/>
      <c r="R1541" s="8"/>
    </row>
    <row r="1542">
      <c r="A1542" s="315" t="s">
        <v>1869</v>
      </c>
      <c r="E1542" s="53"/>
      <c r="G1542" s="8"/>
      <c r="I1542" s="8"/>
      <c r="J1542" s="21"/>
      <c r="K1542" s="8"/>
      <c r="L1542" s="8"/>
      <c r="M1542" s="8"/>
      <c r="N1542" s="8"/>
      <c r="O1542" s="8"/>
      <c r="P1542" s="8"/>
      <c r="Q1542" s="8"/>
      <c r="R1542" s="8"/>
    </row>
    <row r="1543">
      <c r="A1543" s="39" t="s">
        <v>1870</v>
      </c>
      <c r="B1543" s="26" t="s">
        <v>1600</v>
      </c>
      <c r="C1543" s="18" t="s">
        <v>34</v>
      </c>
      <c r="D1543" s="36" t="s">
        <v>1871</v>
      </c>
      <c r="E1543" s="291" t="s">
        <v>1601</v>
      </c>
      <c r="G1543" s="8"/>
      <c r="H1543" s="27" t="s">
        <v>253</v>
      </c>
      <c r="I1543" s="8"/>
      <c r="J1543" s="21"/>
      <c r="K1543" s="8"/>
      <c r="L1543" s="8"/>
      <c r="M1543" s="8"/>
      <c r="N1543" s="8"/>
      <c r="O1543" s="8"/>
      <c r="P1543" s="8"/>
      <c r="Q1543" s="8"/>
      <c r="R1543" s="8"/>
    </row>
    <row r="1544">
      <c r="A1544" s="39" t="s">
        <v>1872</v>
      </c>
      <c r="B1544" s="26" t="s">
        <v>1602</v>
      </c>
      <c r="C1544" s="18" t="s">
        <v>34</v>
      </c>
      <c r="D1544" s="36" t="s">
        <v>1873</v>
      </c>
      <c r="E1544" s="20" t="s">
        <v>1603</v>
      </c>
      <c r="G1544" s="8"/>
      <c r="H1544" s="27" t="s">
        <v>253</v>
      </c>
      <c r="I1544" s="8"/>
      <c r="J1544" s="45" t="s">
        <v>4295</v>
      </c>
      <c r="K1544" s="8"/>
      <c r="L1544" s="8"/>
      <c r="M1544" s="8"/>
      <c r="N1544" s="8"/>
      <c r="O1544" s="8"/>
      <c r="P1544" s="8"/>
      <c r="Q1544" s="8"/>
      <c r="R1544" s="8"/>
    </row>
    <row r="1545">
      <c r="A1545" s="316" t="s">
        <v>1874</v>
      </c>
      <c r="B1545" s="56"/>
      <c r="C1545" s="20"/>
      <c r="E1545" s="4"/>
      <c r="G1545" s="8"/>
      <c r="H1545" s="8"/>
      <c r="I1545" s="8"/>
      <c r="J1545" s="21"/>
      <c r="K1545" s="8"/>
      <c r="L1545" s="8"/>
      <c r="M1545" s="8"/>
      <c r="N1545" s="8"/>
      <c r="O1545" s="8"/>
      <c r="P1545" s="8"/>
      <c r="Q1545" s="8"/>
      <c r="R1545" s="8"/>
    </row>
    <row r="1546">
      <c r="A1546" s="120" t="s">
        <v>1875</v>
      </c>
      <c r="B1546" s="26" t="s">
        <v>1604</v>
      </c>
      <c r="C1546" s="18" t="s">
        <v>34</v>
      </c>
      <c r="D1546" s="36" t="s">
        <v>1876</v>
      </c>
      <c r="E1546" s="26" t="s">
        <v>1605</v>
      </c>
      <c r="G1546" s="8"/>
      <c r="H1546" s="27" t="s">
        <v>253</v>
      </c>
      <c r="I1546" s="8"/>
      <c r="J1546" s="21"/>
      <c r="K1546" s="8"/>
      <c r="L1546" s="8"/>
      <c r="M1546" s="8"/>
      <c r="N1546" s="8"/>
      <c r="O1546" s="8"/>
      <c r="P1546" s="8"/>
      <c r="Q1546" s="8"/>
      <c r="R1546" s="8"/>
    </row>
    <row r="1547">
      <c r="A1547" s="120" t="s">
        <v>1877</v>
      </c>
      <c r="B1547" s="26" t="s">
        <v>1606</v>
      </c>
      <c r="C1547" s="18" t="s">
        <v>34</v>
      </c>
      <c r="D1547" s="36" t="s">
        <v>1878</v>
      </c>
      <c r="E1547" s="291" t="s">
        <v>1607</v>
      </c>
      <c r="G1547" s="8"/>
      <c r="H1547" s="27" t="s">
        <v>253</v>
      </c>
      <c r="I1547" s="8"/>
      <c r="J1547" s="21"/>
      <c r="K1547" s="8"/>
      <c r="L1547" s="8"/>
      <c r="M1547" s="8"/>
      <c r="N1547" s="8"/>
      <c r="O1547" s="8"/>
      <c r="P1547" s="8"/>
      <c r="Q1547" s="8"/>
      <c r="R1547" s="8"/>
    </row>
    <row r="1548">
      <c r="A1548" s="120" t="s">
        <v>1608</v>
      </c>
      <c r="B1548" s="26" t="s">
        <v>1609</v>
      </c>
      <c r="C1548" s="18"/>
      <c r="E1548" s="4" t="s">
        <v>352</v>
      </c>
      <c r="G1548" s="302"/>
      <c r="H1548" s="27"/>
      <c r="I1548" s="8"/>
      <c r="J1548" s="21"/>
      <c r="K1548" s="8"/>
      <c r="L1548" s="8"/>
      <c r="M1548" s="8"/>
      <c r="N1548" s="8"/>
      <c r="O1548" s="8"/>
      <c r="P1548" s="8"/>
      <c r="Q1548" s="8"/>
      <c r="R1548" s="8"/>
    </row>
    <row r="1549">
      <c r="A1549" s="43" t="s">
        <v>953</v>
      </c>
      <c r="B1549" s="20" t="s">
        <v>1879</v>
      </c>
      <c r="C1549" s="18" t="s">
        <v>34</v>
      </c>
      <c r="D1549" s="36" t="s">
        <v>1880</v>
      </c>
      <c r="E1549" s="20" t="s">
        <v>1611</v>
      </c>
      <c r="F1549" s="51" t="s">
        <v>1881</v>
      </c>
      <c r="G1549" s="317" t="s">
        <v>1882</v>
      </c>
      <c r="H1549" s="27" t="s">
        <v>253</v>
      </c>
      <c r="I1549" s="8"/>
      <c r="J1549" s="21"/>
      <c r="K1549" s="8"/>
      <c r="L1549" s="8"/>
      <c r="M1549" s="8"/>
      <c r="N1549" s="8"/>
      <c r="O1549" s="8"/>
      <c r="P1549" s="8"/>
      <c r="Q1549" s="8"/>
      <c r="R1549" s="8"/>
    </row>
    <row r="1550">
      <c r="A1550" s="53"/>
      <c r="D1550" s="36" t="s">
        <v>1883</v>
      </c>
      <c r="E1550" s="20" t="s">
        <v>1613</v>
      </c>
      <c r="F1550" s="51" t="s">
        <v>1884</v>
      </c>
      <c r="G1550" s="51" t="s">
        <v>1885</v>
      </c>
      <c r="H1550" s="27" t="s">
        <v>253</v>
      </c>
      <c r="I1550" s="8"/>
      <c r="J1550" s="21"/>
      <c r="K1550" s="8"/>
      <c r="L1550" s="8"/>
      <c r="M1550" s="8"/>
      <c r="N1550" s="8"/>
      <c r="O1550" s="8"/>
      <c r="P1550" s="8"/>
      <c r="Q1550" s="8"/>
      <c r="R1550" s="8"/>
    </row>
    <row r="1551">
      <c r="A1551" s="43" t="s">
        <v>1614</v>
      </c>
      <c r="B1551" s="26" t="s">
        <v>1615</v>
      </c>
      <c r="C1551" s="18"/>
      <c r="E1551" s="4" t="s">
        <v>370</v>
      </c>
      <c r="H1551" s="8"/>
      <c r="I1551" s="8"/>
      <c r="J1551" s="21"/>
      <c r="K1551" s="8"/>
      <c r="L1551" s="8"/>
      <c r="M1551" s="8"/>
      <c r="N1551" s="8"/>
      <c r="O1551" s="8"/>
      <c r="P1551" s="8"/>
      <c r="Q1551" s="8"/>
      <c r="R1551" s="8"/>
    </row>
    <row r="1552">
      <c r="A1552" s="120" t="s">
        <v>1886</v>
      </c>
      <c r="B1552" s="51" t="s">
        <v>162</v>
      </c>
      <c r="C1552" s="18" t="s">
        <v>34</v>
      </c>
      <c r="D1552" s="36" t="s">
        <v>1887</v>
      </c>
      <c r="E1552" s="51" t="s">
        <v>164</v>
      </c>
      <c r="G1552" s="8"/>
      <c r="H1552" s="27" t="s">
        <v>253</v>
      </c>
      <c r="I1552" s="8"/>
      <c r="J1552" s="21"/>
      <c r="K1552" s="8"/>
      <c r="L1552" s="8"/>
      <c r="M1552" s="8"/>
      <c r="N1552" s="8"/>
      <c r="O1552" s="8"/>
      <c r="P1552" s="8"/>
      <c r="Q1552" s="8"/>
      <c r="R1552" s="8"/>
    </row>
    <row r="1553">
      <c r="A1553" s="120" t="s">
        <v>708</v>
      </c>
      <c r="B1553" s="51" t="s">
        <v>165</v>
      </c>
      <c r="C1553" s="18" t="s">
        <v>34</v>
      </c>
      <c r="D1553" s="36" t="s">
        <v>1888</v>
      </c>
      <c r="E1553" s="51" t="s">
        <v>167</v>
      </c>
      <c r="F1553" s="56" t="s">
        <v>1881</v>
      </c>
      <c r="G1553" s="8" t="s">
        <v>1889</v>
      </c>
      <c r="H1553" s="27" t="s">
        <v>253</v>
      </c>
      <c r="I1553" s="8"/>
      <c r="J1553" s="21"/>
      <c r="K1553" s="8"/>
      <c r="L1553" s="8"/>
      <c r="M1553" s="8"/>
      <c r="N1553" s="8"/>
      <c r="O1553" s="8"/>
      <c r="P1553" s="8"/>
      <c r="Q1553" s="8"/>
      <c r="R1553" s="8"/>
    </row>
    <row r="1554">
      <c r="A1554" s="120" t="s">
        <v>1890</v>
      </c>
      <c r="B1554" s="20" t="s">
        <v>1891</v>
      </c>
      <c r="C1554" s="18" t="s">
        <v>34</v>
      </c>
      <c r="D1554" s="36" t="s">
        <v>1892</v>
      </c>
      <c r="E1554" s="20" t="s">
        <v>1619</v>
      </c>
      <c r="F1554" s="56" t="s">
        <v>1893</v>
      </c>
      <c r="G1554" s="8" t="s">
        <v>1894</v>
      </c>
      <c r="H1554" s="27" t="s">
        <v>253</v>
      </c>
      <c r="I1554" s="8"/>
      <c r="J1554" s="21"/>
      <c r="K1554" s="8"/>
      <c r="L1554" s="8"/>
      <c r="M1554" s="8"/>
      <c r="N1554" s="8"/>
      <c r="O1554" s="8"/>
      <c r="P1554" s="8"/>
      <c r="Q1554" s="8"/>
      <c r="R1554" s="8"/>
    </row>
    <row r="1555">
      <c r="A1555" s="120" t="s">
        <v>1895</v>
      </c>
      <c r="B1555" s="51" t="s">
        <v>1896</v>
      </c>
      <c r="C1555" s="18" t="s">
        <v>34</v>
      </c>
      <c r="D1555" s="36" t="s">
        <v>1897</v>
      </c>
      <c r="E1555" s="51" t="s">
        <v>1621</v>
      </c>
      <c r="F1555" s="56" t="s">
        <v>1898</v>
      </c>
      <c r="G1555" s="8" t="s">
        <v>1899</v>
      </c>
      <c r="H1555" s="27" t="s">
        <v>253</v>
      </c>
      <c r="I1555" s="8"/>
      <c r="J1555" s="21"/>
      <c r="K1555" s="8"/>
      <c r="L1555" s="8"/>
      <c r="M1555" s="8"/>
      <c r="N1555" s="8"/>
      <c r="O1555" s="8"/>
      <c r="P1555" s="8"/>
      <c r="Q1555" s="8"/>
      <c r="R1555" s="8"/>
    </row>
    <row r="1556">
      <c r="A1556" s="43" t="s">
        <v>1624</v>
      </c>
      <c r="B1556" s="20" t="s">
        <v>627</v>
      </c>
      <c r="C1556" s="18" t="s">
        <v>24</v>
      </c>
      <c r="D1556" s="36" t="s">
        <v>1901</v>
      </c>
      <c r="E1556" s="51" t="s">
        <v>1626</v>
      </c>
      <c r="F1556" s="56" t="s">
        <v>1902</v>
      </c>
      <c r="G1556" s="8" t="s">
        <v>75</v>
      </c>
      <c r="H1556" s="27" t="s">
        <v>253</v>
      </c>
      <c r="I1556" s="8"/>
      <c r="J1556" s="21"/>
      <c r="K1556" s="8"/>
      <c r="L1556" s="8"/>
      <c r="M1556" s="8"/>
      <c r="N1556" s="8"/>
      <c r="O1556" s="8"/>
      <c r="P1556" s="8"/>
      <c r="Q1556" s="8"/>
      <c r="R1556" s="8"/>
    </row>
    <row r="1557">
      <c r="A1557" s="53"/>
      <c r="E1557" s="51" t="s">
        <v>1628</v>
      </c>
      <c r="F1557" s="56" t="s">
        <v>1903</v>
      </c>
      <c r="G1557" s="56" t="s">
        <v>1904</v>
      </c>
      <c r="H1557" s="27" t="s">
        <v>253</v>
      </c>
      <c r="I1557" s="8"/>
      <c r="J1557" s="21"/>
      <c r="K1557" s="8"/>
      <c r="L1557" s="8"/>
      <c r="M1557" s="8"/>
      <c r="N1557" s="8"/>
      <c r="O1557" s="8"/>
      <c r="P1557" s="8"/>
      <c r="Q1557" s="8"/>
      <c r="R1557" s="8"/>
    </row>
    <row r="1558">
      <c r="A1558" s="53"/>
      <c r="E1558" s="51" t="s">
        <v>1630</v>
      </c>
      <c r="F1558" s="56" t="s">
        <v>1905</v>
      </c>
      <c r="G1558" s="8" t="s">
        <v>1906</v>
      </c>
      <c r="H1558" s="27" t="s">
        <v>253</v>
      </c>
      <c r="I1558" s="8"/>
      <c r="J1558" s="21"/>
      <c r="K1558" s="8"/>
      <c r="L1558" s="8"/>
      <c r="M1558" s="8"/>
      <c r="N1558" s="8"/>
      <c r="O1558" s="8"/>
      <c r="P1558" s="8"/>
      <c r="Q1558" s="8"/>
      <c r="R1558" s="8"/>
    </row>
    <row r="1559">
      <c r="A1559" s="53"/>
      <c r="E1559" s="51" t="s">
        <v>1632</v>
      </c>
      <c r="F1559" s="56" t="s">
        <v>1907</v>
      </c>
      <c r="G1559" s="8" t="s">
        <v>1908</v>
      </c>
      <c r="H1559" s="27" t="s">
        <v>253</v>
      </c>
      <c r="I1559" s="8"/>
      <c r="J1559" s="21"/>
      <c r="K1559" s="8"/>
      <c r="L1559" s="8"/>
      <c r="M1559" s="8"/>
      <c r="N1559" s="8"/>
      <c r="O1559" s="8"/>
      <c r="P1559" s="8"/>
      <c r="Q1559" s="8"/>
      <c r="R1559" s="8"/>
    </row>
    <row r="1560">
      <c r="A1560" s="53"/>
      <c r="E1560" s="51" t="s">
        <v>1634</v>
      </c>
      <c r="F1560" s="56" t="s">
        <v>1909</v>
      </c>
      <c r="G1560" s="8" t="s">
        <v>1910</v>
      </c>
      <c r="H1560" s="27" t="s">
        <v>253</v>
      </c>
      <c r="I1560" s="8"/>
      <c r="J1560" s="21"/>
      <c r="K1560" s="8"/>
      <c r="L1560" s="8"/>
      <c r="M1560" s="8"/>
      <c r="N1560" s="8"/>
      <c r="O1560" s="8"/>
      <c r="P1560" s="8"/>
      <c r="Q1560" s="8"/>
      <c r="R1560" s="8"/>
    </row>
    <row r="1561">
      <c r="A1561" s="43" t="s">
        <v>1635</v>
      </c>
      <c r="B1561" s="26" t="s">
        <v>1636</v>
      </c>
      <c r="C1561" s="18" t="s">
        <v>34</v>
      </c>
      <c r="D1561" s="36" t="s">
        <v>1911</v>
      </c>
      <c r="E1561" s="20" t="s">
        <v>1638</v>
      </c>
      <c r="F1561" s="304" t="s">
        <v>1881</v>
      </c>
      <c r="G1561" s="8" t="s">
        <v>1912</v>
      </c>
      <c r="H1561" s="27" t="s">
        <v>253</v>
      </c>
      <c r="I1561" s="8"/>
      <c r="J1561" s="21"/>
      <c r="K1561" s="8"/>
      <c r="L1561" s="8"/>
      <c r="M1561" s="8"/>
      <c r="N1561" s="8"/>
      <c r="O1561" s="8"/>
      <c r="P1561" s="8"/>
      <c r="Q1561" s="8"/>
      <c r="R1561" s="8"/>
    </row>
    <row r="1562">
      <c r="A1562" s="53"/>
      <c r="F1562" s="304" t="s">
        <v>1884</v>
      </c>
      <c r="G1562" s="93" t="s">
        <v>1913</v>
      </c>
      <c r="H1562" s="27" t="s">
        <v>253</v>
      </c>
      <c r="I1562" s="8"/>
      <c r="J1562" s="21"/>
      <c r="K1562" s="8"/>
      <c r="L1562" s="8"/>
      <c r="M1562" s="8"/>
      <c r="N1562" s="8"/>
      <c r="O1562" s="8"/>
      <c r="P1562" s="8"/>
      <c r="Q1562" s="8"/>
      <c r="R1562" s="8"/>
    </row>
    <row r="1563">
      <c r="A1563" s="120" t="s">
        <v>1914</v>
      </c>
      <c r="B1563" s="26" t="s">
        <v>1640</v>
      </c>
      <c r="C1563" s="18" t="s">
        <v>34</v>
      </c>
      <c r="D1563" s="36" t="s">
        <v>1915</v>
      </c>
      <c r="E1563" s="20" t="s">
        <v>1642</v>
      </c>
      <c r="G1563" s="8"/>
      <c r="H1563" s="27" t="s">
        <v>253</v>
      </c>
      <c r="I1563" s="8"/>
      <c r="J1563" s="21"/>
      <c r="K1563" s="8"/>
      <c r="L1563" s="8"/>
      <c r="M1563" s="8"/>
      <c r="N1563" s="8"/>
      <c r="O1563" s="8"/>
      <c r="P1563" s="8"/>
      <c r="Q1563" s="8"/>
      <c r="R1563" s="8"/>
    </row>
    <row r="1564">
      <c r="A1564" s="120" t="s">
        <v>1916</v>
      </c>
      <c r="B1564" s="26" t="s">
        <v>1643</v>
      </c>
      <c r="C1564" s="18" t="s">
        <v>34</v>
      </c>
      <c r="D1564" s="36" t="s">
        <v>1917</v>
      </c>
      <c r="E1564" s="291" t="s">
        <v>1645</v>
      </c>
      <c r="F1564" s="56" t="s">
        <v>1918</v>
      </c>
      <c r="G1564" s="8" t="s">
        <v>75</v>
      </c>
      <c r="H1564" s="27" t="s">
        <v>253</v>
      </c>
      <c r="I1564" s="8"/>
      <c r="J1564" s="21"/>
      <c r="K1564" s="8"/>
      <c r="L1564" s="8"/>
      <c r="M1564" s="8"/>
      <c r="N1564" s="8"/>
      <c r="O1564" s="8"/>
      <c r="P1564" s="8"/>
      <c r="Q1564" s="8"/>
      <c r="R1564" s="8"/>
    </row>
    <row r="1565">
      <c r="A1565" s="120" t="s">
        <v>1919</v>
      </c>
      <c r="B1565" s="26" t="s">
        <v>1646</v>
      </c>
      <c r="C1565" s="18" t="s">
        <v>34</v>
      </c>
      <c r="D1565" s="36" t="s">
        <v>1920</v>
      </c>
      <c r="E1565" s="20" t="s">
        <v>1648</v>
      </c>
      <c r="F1565" s="56" t="s">
        <v>1902</v>
      </c>
      <c r="G1565" s="8" t="s">
        <v>75</v>
      </c>
      <c r="H1565" s="27" t="s">
        <v>253</v>
      </c>
      <c r="I1565" s="8"/>
      <c r="J1565" s="21"/>
      <c r="K1565" s="8"/>
      <c r="L1565" s="8"/>
      <c r="M1565" s="8"/>
      <c r="N1565" s="8"/>
      <c r="O1565" s="8"/>
      <c r="P1565" s="8"/>
      <c r="Q1565" s="8"/>
      <c r="R1565" s="8"/>
    </row>
    <row r="1566">
      <c r="A1566" s="120" t="s">
        <v>1921</v>
      </c>
      <c r="B1566" s="26" t="s">
        <v>1649</v>
      </c>
      <c r="C1566" s="18" t="s">
        <v>34</v>
      </c>
      <c r="D1566" s="36" t="s">
        <v>1922</v>
      </c>
      <c r="E1566" s="291" t="s">
        <v>1651</v>
      </c>
      <c r="F1566" s="56" t="s">
        <v>1923</v>
      </c>
      <c r="G1566" s="8" t="s">
        <v>75</v>
      </c>
      <c r="H1566" s="27" t="s">
        <v>253</v>
      </c>
      <c r="I1566" s="8"/>
      <c r="J1566" s="21"/>
      <c r="K1566" s="8"/>
      <c r="L1566" s="8"/>
      <c r="M1566" s="8"/>
      <c r="N1566" s="8"/>
      <c r="O1566" s="8"/>
      <c r="P1566" s="8"/>
      <c r="Q1566" s="8"/>
      <c r="R1566" s="8"/>
    </row>
    <row r="1567">
      <c r="A1567" s="120" t="s">
        <v>447</v>
      </c>
      <c r="B1567" s="26" t="s">
        <v>1652</v>
      </c>
      <c r="C1567" s="18" t="s">
        <v>34</v>
      </c>
      <c r="D1567" s="36" t="s">
        <v>1924</v>
      </c>
      <c r="E1567" s="20" t="s">
        <v>1654</v>
      </c>
      <c r="G1567" s="8"/>
      <c r="H1567" s="27" t="s">
        <v>253</v>
      </c>
      <c r="I1567" s="8"/>
      <c r="J1567" s="21"/>
      <c r="K1567" s="8"/>
      <c r="L1567" s="8"/>
      <c r="M1567" s="8"/>
      <c r="N1567" s="8"/>
      <c r="O1567" s="8"/>
      <c r="P1567" s="8"/>
      <c r="Q1567" s="8"/>
      <c r="R1567" s="8"/>
    </row>
    <row r="1568">
      <c r="A1568" s="120" t="s">
        <v>720</v>
      </c>
      <c r="B1568" s="20" t="s">
        <v>1655</v>
      </c>
      <c r="C1568" s="18" t="s">
        <v>34</v>
      </c>
      <c r="G1568" s="8"/>
      <c r="I1568" s="8"/>
      <c r="J1568" s="21"/>
      <c r="K1568" s="8"/>
      <c r="L1568" s="8"/>
      <c r="M1568" s="8"/>
      <c r="N1568" s="8"/>
      <c r="O1568" s="8"/>
      <c r="P1568" s="8"/>
      <c r="Q1568" s="8"/>
      <c r="R1568" s="8"/>
    </row>
    <row r="1569">
      <c r="A1569" s="316" t="s">
        <v>1925</v>
      </c>
      <c r="C1569" s="20"/>
      <c r="E1569" s="4"/>
      <c r="G1569" s="8"/>
      <c r="H1569" s="8"/>
      <c r="I1569" s="8"/>
      <c r="J1569" s="21"/>
      <c r="K1569" s="8"/>
      <c r="L1569" s="8"/>
      <c r="M1569" s="8"/>
      <c r="N1569" s="8"/>
      <c r="O1569" s="8"/>
      <c r="P1569" s="8"/>
      <c r="Q1569" s="8"/>
      <c r="R1569" s="8"/>
    </row>
    <row r="1570">
      <c r="A1570" s="120" t="s">
        <v>1741</v>
      </c>
      <c r="B1570" s="305" t="s">
        <v>1657</v>
      </c>
      <c r="C1570" s="18" t="s">
        <v>34</v>
      </c>
      <c r="D1570" s="36" t="s">
        <v>1926</v>
      </c>
      <c r="E1570" s="26" t="s">
        <v>1658</v>
      </c>
      <c r="G1570" s="8"/>
      <c r="H1570" s="27" t="s">
        <v>253</v>
      </c>
      <c r="I1570" s="8"/>
      <c r="J1570" s="21"/>
      <c r="K1570" s="8"/>
      <c r="L1570" s="8"/>
      <c r="M1570" s="8"/>
      <c r="N1570" s="8"/>
      <c r="O1570" s="8"/>
      <c r="P1570" s="8"/>
      <c r="Q1570" s="8"/>
      <c r="R1570" s="8"/>
    </row>
    <row r="1571">
      <c r="A1571" s="120" t="s">
        <v>1927</v>
      </c>
      <c r="G1571" s="8"/>
      <c r="I1571" s="8"/>
      <c r="J1571" s="21"/>
      <c r="K1571" s="8"/>
      <c r="L1571" s="8"/>
      <c r="M1571" s="8"/>
      <c r="N1571" s="8"/>
      <c r="O1571" s="8"/>
      <c r="P1571" s="8"/>
      <c r="Q1571" s="8"/>
      <c r="R1571" s="8"/>
    </row>
    <row r="1572">
      <c r="A1572" s="120" t="s">
        <v>1928</v>
      </c>
      <c r="G1572" s="8"/>
      <c r="I1572" s="8"/>
      <c r="J1572" s="21"/>
      <c r="K1572" s="8"/>
      <c r="L1572" s="8"/>
      <c r="M1572" s="8"/>
      <c r="N1572" s="8"/>
      <c r="O1572" s="8"/>
      <c r="P1572" s="8"/>
      <c r="Q1572" s="8"/>
      <c r="R1572" s="8"/>
    </row>
    <row r="1573">
      <c r="A1573" s="120" t="s">
        <v>1929</v>
      </c>
      <c r="G1573" s="8"/>
      <c r="I1573" s="8"/>
      <c r="J1573" s="21"/>
      <c r="K1573" s="8"/>
      <c r="L1573" s="8"/>
      <c r="M1573" s="8"/>
      <c r="N1573" s="8"/>
      <c r="O1573" s="8"/>
      <c r="P1573" s="8"/>
      <c r="Q1573" s="8"/>
      <c r="R1573" s="8"/>
    </row>
    <row r="1574">
      <c r="A1574" s="120" t="s">
        <v>1930</v>
      </c>
      <c r="G1574" s="8"/>
      <c r="I1574" s="8"/>
      <c r="J1574" s="21"/>
      <c r="K1574" s="8"/>
      <c r="L1574" s="8"/>
      <c r="M1574" s="8"/>
      <c r="N1574" s="8"/>
      <c r="O1574" s="8"/>
      <c r="P1574" s="8"/>
      <c r="Q1574" s="8"/>
      <c r="R1574" s="8"/>
    </row>
    <row r="1575">
      <c r="A1575" s="313" t="s">
        <v>1931</v>
      </c>
      <c r="C1575" s="20"/>
      <c r="E1575" s="4"/>
      <c r="G1575" s="8"/>
      <c r="H1575" s="8"/>
      <c r="I1575" s="8"/>
      <c r="J1575" s="21"/>
      <c r="K1575" s="8"/>
      <c r="L1575" s="8"/>
      <c r="M1575" s="8"/>
      <c r="N1575" s="8"/>
      <c r="O1575" s="8"/>
      <c r="P1575" s="8"/>
      <c r="Q1575" s="8"/>
      <c r="R1575" s="8"/>
    </row>
    <row r="1576">
      <c r="A1576" s="120" t="s">
        <v>270</v>
      </c>
      <c r="B1576" s="4" t="s">
        <v>1659</v>
      </c>
      <c r="C1576" s="18"/>
      <c r="D1576" s="36"/>
      <c r="E1576" s="4" t="s">
        <v>1273</v>
      </c>
      <c r="G1576" s="8"/>
      <c r="H1576" s="8"/>
      <c r="I1576" s="8"/>
      <c r="J1576" s="21"/>
      <c r="K1576" s="8"/>
      <c r="L1576" s="8"/>
      <c r="M1576" s="8"/>
      <c r="N1576" s="8"/>
      <c r="O1576" s="8"/>
      <c r="P1576" s="8"/>
      <c r="Q1576" s="8"/>
      <c r="R1576" s="8"/>
    </row>
    <row r="1577">
      <c r="A1577" s="120" t="s">
        <v>1932</v>
      </c>
      <c r="B1577" s="20" t="s">
        <v>116</v>
      </c>
      <c r="C1577" s="18" t="s">
        <v>34</v>
      </c>
      <c r="D1577" s="36" t="s">
        <v>1933</v>
      </c>
      <c r="E1577" s="20" t="s">
        <v>118</v>
      </c>
      <c r="G1577" s="8"/>
      <c r="H1577" s="27" t="s">
        <v>253</v>
      </c>
      <c r="I1577" s="8"/>
      <c r="J1577" s="21"/>
      <c r="K1577" s="8"/>
      <c r="L1577" s="8"/>
      <c r="M1577" s="8"/>
      <c r="N1577" s="8"/>
      <c r="O1577" s="8"/>
      <c r="P1577" s="8"/>
      <c r="Q1577" s="8"/>
      <c r="R1577" s="8"/>
    </row>
    <row r="1578">
      <c r="A1578" s="53"/>
      <c r="C1578" s="18" t="s">
        <v>34</v>
      </c>
      <c r="D1578" s="36" t="s">
        <v>1934</v>
      </c>
      <c r="E1578" s="51" t="s">
        <v>120</v>
      </c>
      <c r="G1578" s="8"/>
      <c r="H1578" s="27" t="s">
        <v>253</v>
      </c>
      <c r="I1578" s="8"/>
      <c r="J1578" s="21"/>
      <c r="K1578" s="8"/>
      <c r="L1578" s="8"/>
      <c r="M1578" s="8"/>
      <c r="N1578" s="8"/>
      <c r="O1578" s="8"/>
      <c r="P1578" s="8"/>
      <c r="Q1578" s="8"/>
      <c r="R1578" s="8"/>
    </row>
    <row r="1579">
      <c r="A1579" s="53"/>
      <c r="C1579" s="18" t="s">
        <v>34</v>
      </c>
      <c r="D1579" s="36" t="s">
        <v>1935</v>
      </c>
      <c r="E1579" s="51" t="s">
        <v>122</v>
      </c>
      <c r="G1579" s="8"/>
      <c r="H1579" s="27" t="s">
        <v>253</v>
      </c>
      <c r="I1579" s="8"/>
      <c r="J1579" s="21"/>
      <c r="K1579" s="8"/>
      <c r="L1579" s="8"/>
      <c r="M1579" s="8"/>
      <c r="N1579" s="8"/>
      <c r="O1579" s="8"/>
      <c r="P1579" s="8"/>
      <c r="Q1579" s="8"/>
      <c r="R1579" s="8"/>
    </row>
    <row r="1580">
      <c r="A1580" s="120" t="s">
        <v>1936</v>
      </c>
      <c r="B1580" s="4" t="s">
        <v>123</v>
      </c>
      <c r="C1580" s="18" t="s">
        <v>34</v>
      </c>
      <c r="D1580" s="36" t="s">
        <v>1937</v>
      </c>
      <c r="E1580" s="51" t="s">
        <v>125</v>
      </c>
      <c r="G1580" s="8"/>
      <c r="H1580" s="27" t="s">
        <v>253</v>
      </c>
      <c r="I1580" s="8"/>
      <c r="J1580" s="21"/>
      <c r="K1580" s="8"/>
      <c r="L1580" s="8"/>
      <c r="M1580" s="8"/>
      <c r="N1580" s="8"/>
      <c r="O1580" s="8"/>
      <c r="P1580" s="8"/>
      <c r="Q1580" s="8"/>
      <c r="R1580" s="8"/>
    </row>
    <row r="1581">
      <c r="A1581" s="120" t="s">
        <v>1938</v>
      </c>
      <c r="B1581" s="4" t="s">
        <v>126</v>
      </c>
      <c r="C1581" s="18" t="s">
        <v>34</v>
      </c>
      <c r="D1581" s="36" t="s">
        <v>1939</v>
      </c>
      <c r="E1581" s="51" t="s">
        <v>128</v>
      </c>
      <c r="G1581" s="8"/>
      <c r="H1581" s="27" t="s">
        <v>253</v>
      </c>
      <c r="I1581" s="8"/>
      <c r="J1581" s="21"/>
      <c r="K1581" s="8"/>
      <c r="L1581" s="8"/>
      <c r="M1581" s="8"/>
      <c r="N1581" s="8"/>
      <c r="O1581" s="8"/>
      <c r="P1581" s="8"/>
      <c r="Q1581" s="8"/>
      <c r="R1581" s="8"/>
    </row>
    <row r="1582">
      <c r="A1582" s="120" t="s">
        <v>129</v>
      </c>
      <c r="B1582" s="4" t="s">
        <v>130</v>
      </c>
      <c r="C1582" s="18" t="s">
        <v>34</v>
      </c>
      <c r="D1582" s="36" t="s">
        <v>1940</v>
      </c>
      <c r="E1582" s="20" t="s">
        <v>132</v>
      </c>
      <c r="G1582" s="8"/>
      <c r="H1582" s="27" t="s">
        <v>253</v>
      </c>
      <c r="I1582" s="8"/>
      <c r="J1582" s="21"/>
      <c r="K1582" s="8"/>
      <c r="L1582" s="8"/>
      <c r="M1582" s="8"/>
      <c r="N1582" s="8"/>
      <c r="O1582" s="8"/>
      <c r="P1582" s="8"/>
      <c r="Q1582" s="8"/>
      <c r="R1582" s="8"/>
    </row>
    <row r="1583">
      <c r="A1583" s="120" t="s">
        <v>1941</v>
      </c>
      <c r="B1583" s="4" t="s">
        <v>133</v>
      </c>
      <c r="G1583" s="8"/>
      <c r="I1583" s="8"/>
      <c r="J1583" s="21"/>
      <c r="K1583" s="8"/>
      <c r="L1583" s="8"/>
      <c r="M1583" s="8"/>
      <c r="N1583" s="8"/>
      <c r="O1583" s="8"/>
      <c r="P1583" s="8"/>
      <c r="Q1583" s="8"/>
      <c r="R1583" s="8"/>
    </row>
    <row r="1584">
      <c r="A1584" s="120" t="s">
        <v>1942</v>
      </c>
      <c r="B1584" s="4" t="s">
        <v>134</v>
      </c>
      <c r="C1584" s="18" t="s">
        <v>34</v>
      </c>
      <c r="D1584" s="36" t="s">
        <v>1943</v>
      </c>
      <c r="E1584" s="20" t="s">
        <v>136</v>
      </c>
      <c r="G1584" s="8"/>
      <c r="H1584" s="27" t="s">
        <v>253</v>
      </c>
      <c r="I1584" s="8"/>
      <c r="J1584" s="21"/>
      <c r="K1584" s="8"/>
      <c r="L1584" s="8"/>
      <c r="M1584" s="8"/>
      <c r="N1584" s="8"/>
      <c r="O1584" s="8"/>
      <c r="P1584" s="8"/>
      <c r="Q1584" s="8"/>
      <c r="R1584" s="8"/>
    </row>
    <row r="1585">
      <c r="A1585" s="120" t="s">
        <v>1944</v>
      </c>
      <c r="B1585" s="4" t="s">
        <v>137</v>
      </c>
      <c r="G1585" s="8"/>
      <c r="I1585" s="8"/>
      <c r="J1585" s="21"/>
      <c r="K1585" s="8"/>
      <c r="L1585" s="8"/>
      <c r="M1585" s="8"/>
      <c r="N1585" s="8"/>
      <c r="O1585" s="8"/>
      <c r="P1585" s="8"/>
      <c r="Q1585" s="8"/>
      <c r="R1585" s="8"/>
    </row>
    <row r="1586">
      <c r="A1586" s="120" t="s">
        <v>1945</v>
      </c>
      <c r="B1586" s="4" t="s">
        <v>138</v>
      </c>
      <c r="C1586" s="18" t="s">
        <v>34</v>
      </c>
      <c r="D1586" s="36" t="s">
        <v>1946</v>
      </c>
      <c r="E1586" s="20" t="s">
        <v>140</v>
      </c>
      <c r="G1586" s="8"/>
      <c r="H1586" s="27" t="s">
        <v>253</v>
      </c>
      <c r="I1586" s="8"/>
      <c r="J1586" s="21"/>
      <c r="K1586" s="8"/>
      <c r="L1586" s="8"/>
      <c r="M1586" s="8"/>
      <c r="N1586" s="8"/>
      <c r="O1586" s="8"/>
      <c r="P1586" s="8"/>
      <c r="Q1586" s="8"/>
      <c r="R1586" s="8"/>
    </row>
    <row r="1587">
      <c r="A1587" s="120" t="s">
        <v>1947</v>
      </c>
      <c r="B1587" s="4" t="s">
        <v>141</v>
      </c>
      <c r="G1587" s="8"/>
      <c r="I1587" s="8"/>
      <c r="J1587" s="21"/>
      <c r="K1587" s="8"/>
      <c r="L1587" s="8"/>
      <c r="M1587" s="8"/>
      <c r="N1587" s="8"/>
      <c r="O1587" s="8"/>
      <c r="P1587" s="8"/>
      <c r="Q1587" s="8"/>
      <c r="R1587" s="8"/>
    </row>
    <row r="1588">
      <c r="A1588" s="313" t="s">
        <v>1948</v>
      </c>
      <c r="B1588" s="56"/>
      <c r="C1588" s="20"/>
      <c r="E1588" s="4"/>
      <c r="G1588" s="8"/>
      <c r="H1588" s="8"/>
      <c r="I1588" s="8"/>
      <c r="J1588" s="21"/>
      <c r="K1588" s="8"/>
      <c r="L1588" s="8"/>
      <c r="M1588" s="8"/>
      <c r="N1588" s="8"/>
      <c r="O1588" s="8"/>
      <c r="P1588" s="8"/>
      <c r="Q1588" s="8"/>
      <c r="R1588" s="8"/>
    </row>
    <row r="1589">
      <c r="A1589" s="120" t="s">
        <v>282</v>
      </c>
      <c r="B1589" s="4" t="s">
        <v>1669</v>
      </c>
      <c r="C1589" s="20"/>
      <c r="E1589" s="4" t="s">
        <v>1670</v>
      </c>
      <c r="G1589" s="8"/>
      <c r="H1589" s="8"/>
      <c r="I1589" s="8"/>
      <c r="J1589" s="21"/>
      <c r="K1589" s="8"/>
      <c r="L1589" s="8"/>
      <c r="M1589" s="8"/>
      <c r="N1589" s="8"/>
      <c r="O1589" s="8"/>
      <c r="P1589" s="8"/>
      <c r="Q1589" s="8"/>
      <c r="R1589" s="8"/>
    </row>
    <row r="1590">
      <c r="A1590" s="120" t="s">
        <v>1949</v>
      </c>
      <c r="B1590" s="20" t="s">
        <v>142</v>
      </c>
      <c r="C1590" s="18" t="s">
        <v>34</v>
      </c>
      <c r="D1590" s="36" t="s">
        <v>1950</v>
      </c>
      <c r="E1590" s="20" t="s">
        <v>144</v>
      </c>
      <c r="G1590" s="8"/>
      <c r="H1590" s="27" t="s">
        <v>253</v>
      </c>
      <c r="I1590" s="8"/>
      <c r="J1590" s="21"/>
      <c r="K1590" s="8"/>
      <c r="L1590" s="8"/>
      <c r="M1590" s="8"/>
      <c r="N1590" s="8"/>
      <c r="O1590" s="8"/>
      <c r="P1590" s="8"/>
      <c r="Q1590" s="8"/>
      <c r="R1590" s="8"/>
    </row>
    <row r="1591">
      <c r="A1591" s="120" t="s">
        <v>1951</v>
      </c>
      <c r="B1591" s="4" t="s">
        <v>145</v>
      </c>
      <c r="C1591" s="18" t="s">
        <v>34</v>
      </c>
      <c r="D1591" s="36" t="s">
        <v>1952</v>
      </c>
      <c r="E1591" s="20" t="s">
        <v>147</v>
      </c>
      <c r="G1591" s="8"/>
      <c r="H1591" s="27" t="s">
        <v>253</v>
      </c>
      <c r="I1591" s="8"/>
      <c r="J1591" s="21"/>
      <c r="K1591" s="8"/>
      <c r="L1591" s="8"/>
      <c r="M1591" s="8"/>
      <c r="N1591" s="8"/>
      <c r="O1591" s="8"/>
      <c r="P1591" s="8"/>
      <c r="Q1591" s="8"/>
      <c r="R1591" s="8"/>
    </row>
    <row r="1592">
      <c r="A1592" s="120" t="s">
        <v>129</v>
      </c>
      <c r="B1592" s="4" t="s">
        <v>148</v>
      </c>
      <c r="C1592" s="18" t="s">
        <v>34</v>
      </c>
      <c r="D1592" s="36" t="s">
        <v>1953</v>
      </c>
      <c r="E1592" s="20" t="s">
        <v>132</v>
      </c>
      <c r="G1592" s="8"/>
      <c r="H1592" s="27" t="s">
        <v>253</v>
      </c>
      <c r="I1592" s="8"/>
      <c r="J1592" s="21"/>
      <c r="K1592" s="8"/>
      <c r="L1592" s="8"/>
      <c r="M1592" s="8"/>
      <c r="N1592" s="8"/>
      <c r="O1592" s="8"/>
      <c r="P1592" s="8"/>
      <c r="Q1592" s="8"/>
      <c r="R1592" s="8"/>
    </row>
    <row r="1593">
      <c r="A1593" s="120" t="s">
        <v>1941</v>
      </c>
      <c r="B1593" s="4" t="s">
        <v>150</v>
      </c>
      <c r="G1593" s="8"/>
      <c r="H1593" s="27" t="s">
        <v>253</v>
      </c>
      <c r="I1593" s="8"/>
      <c r="J1593" s="21"/>
      <c r="K1593" s="8"/>
      <c r="L1593" s="8"/>
      <c r="M1593" s="8"/>
      <c r="N1593" s="8"/>
      <c r="O1593" s="8"/>
      <c r="P1593" s="8"/>
      <c r="Q1593" s="8"/>
      <c r="R1593" s="8"/>
    </row>
    <row r="1594">
      <c r="A1594" s="120" t="s">
        <v>1942</v>
      </c>
      <c r="B1594" s="4" t="s">
        <v>151</v>
      </c>
      <c r="C1594" s="18" t="s">
        <v>34</v>
      </c>
      <c r="D1594" s="36" t="s">
        <v>1954</v>
      </c>
      <c r="E1594" s="20" t="s">
        <v>136</v>
      </c>
      <c r="G1594" s="8"/>
      <c r="H1594" s="27" t="s">
        <v>253</v>
      </c>
      <c r="I1594" s="8"/>
      <c r="J1594" s="21"/>
      <c r="K1594" s="8"/>
      <c r="L1594" s="8"/>
      <c r="M1594" s="8"/>
      <c r="N1594" s="8"/>
      <c r="O1594" s="8"/>
      <c r="P1594" s="8"/>
      <c r="Q1594" s="8"/>
      <c r="R1594" s="8"/>
    </row>
    <row r="1595">
      <c r="A1595" s="120" t="s">
        <v>1944</v>
      </c>
      <c r="B1595" s="4" t="s">
        <v>153</v>
      </c>
      <c r="G1595" s="8"/>
      <c r="I1595" s="8"/>
      <c r="J1595" s="21"/>
      <c r="K1595" s="8"/>
      <c r="L1595" s="8"/>
      <c r="M1595" s="8"/>
      <c r="N1595" s="8"/>
      <c r="O1595" s="8"/>
      <c r="P1595" s="8"/>
      <c r="Q1595" s="8"/>
      <c r="R1595" s="8"/>
    </row>
    <row r="1596">
      <c r="A1596" s="120" t="s">
        <v>1945</v>
      </c>
      <c r="B1596" s="4" t="s">
        <v>154</v>
      </c>
      <c r="C1596" s="18" t="s">
        <v>34</v>
      </c>
      <c r="D1596" s="36" t="s">
        <v>1955</v>
      </c>
      <c r="E1596" s="20" t="s">
        <v>140</v>
      </c>
      <c r="G1596" s="8"/>
      <c r="H1596" s="27" t="s">
        <v>253</v>
      </c>
      <c r="I1596" s="8"/>
      <c r="J1596" s="21"/>
      <c r="K1596" s="8"/>
      <c r="L1596" s="8"/>
      <c r="M1596" s="8"/>
      <c r="N1596" s="8"/>
      <c r="O1596" s="8"/>
      <c r="P1596" s="8"/>
      <c r="Q1596" s="8"/>
      <c r="R1596" s="8"/>
    </row>
    <row r="1597">
      <c r="A1597" s="120" t="s">
        <v>1956</v>
      </c>
      <c r="B1597" s="4" t="s">
        <v>156</v>
      </c>
      <c r="G1597" s="8"/>
      <c r="I1597" s="8"/>
      <c r="J1597" s="21"/>
      <c r="K1597" s="8"/>
      <c r="L1597" s="8"/>
      <c r="M1597" s="8"/>
      <c r="N1597" s="8"/>
      <c r="O1597" s="8"/>
      <c r="P1597" s="8"/>
      <c r="Q1597" s="8"/>
      <c r="R1597" s="8"/>
    </row>
    <row r="1598">
      <c r="A1598" s="313" t="s">
        <v>1957</v>
      </c>
      <c r="B1598" s="4"/>
      <c r="C1598" s="4"/>
      <c r="E1598" s="4"/>
      <c r="G1598" s="8"/>
      <c r="H1598" s="8"/>
      <c r="I1598" s="8"/>
      <c r="J1598" s="21"/>
      <c r="K1598" s="8"/>
      <c r="L1598" s="8"/>
      <c r="M1598" s="8"/>
      <c r="N1598" s="8"/>
      <c r="O1598" s="8"/>
      <c r="P1598" s="8"/>
      <c r="Q1598" s="8"/>
      <c r="R1598" s="8"/>
    </row>
    <row r="1599">
      <c r="A1599" s="120" t="s">
        <v>288</v>
      </c>
      <c r="B1599" s="4" t="s">
        <v>1676</v>
      </c>
      <c r="C1599" s="20"/>
      <c r="D1599" s="36"/>
      <c r="E1599" s="4" t="s">
        <v>1677</v>
      </c>
      <c r="G1599" s="8"/>
      <c r="H1599" s="8"/>
      <c r="I1599" s="8"/>
      <c r="J1599" s="21"/>
      <c r="K1599" s="8"/>
      <c r="L1599" s="8"/>
      <c r="M1599" s="8"/>
      <c r="N1599" s="8"/>
      <c r="O1599" s="8"/>
      <c r="P1599" s="8"/>
      <c r="Q1599" s="8"/>
      <c r="R1599" s="8"/>
    </row>
    <row r="1600">
      <c r="A1600" s="120" t="s">
        <v>1958</v>
      </c>
      <c r="B1600" s="51" t="s">
        <v>158</v>
      </c>
      <c r="C1600" s="18" t="s">
        <v>34</v>
      </c>
      <c r="D1600" s="36" t="s">
        <v>1959</v>
      </c>
      <c r="E1600" s="26" t="s">
        <v>160</v>
      </c>
      <c r="G1600" s="8"/>
      <c r="H1600" s="27" t="s">
        <v>253</v>
      </c>
      <c r="I1600" s="8"/>
      <c r="J1600" s="21"/>
      <c r="K1600" s="8"/>
      <c r="L1600" s="8"/>
      <c r="M1600" s="8"/>
      <c r="N1600" s="8"/>
      <c r="O1600" s="8"/>
      <c r="P1600" s="8"/>
      <c r="Q1600" s="8"/>
      <c r="R1600" s="8"/>
    </row>
    <row r="1601" ht="18.0" customHeight="1">
      <c r="A1601" s="43" t="s">
        <v>1960</v>
      </c>
      <c r="B1601" s="20"/>
      <c r="C1601" s="20"/>
      <c r="E1601" s="20" t="s">
        <v>370</v>
      </c>
      <c r="G1601" s="8"/>
      <c r="H1601" s="8"/>
      <c r="I1601" s="8"/>
      <c r="J1601" s="21"/>
      <c r="K1601" s="8"/>
      <c r="L1601" s="8"/>
      <c r="M1601" s="8"/>
      <c r="N1601" s="8"/>
      <c r="O1601" s="8"/>
      <c r="P1601" s="8"/>
      <c r="Q1601" s="8"/>
      <c r="R1601" s="8"/>
    </row>
    <row r="1602">
      <c r="A1602" s="43" t="s">
        <v>1886</v>
      </c>
      <c r="B1602" s="4" t="s">
        <v>162</v>
      </c>
      <c r="C1602" s="18" t="s">
        <v>34</v>
      </c>
      <c r="D1602" s="36" t="s">
        <v>1961</v>
      </c>
      <c r="E1602" s="20" t="s">
        <v>164</v>
      </c>
      <c r="G1602" s="8"/>
      <c r="H1602" s="27" t="s">
        <v>253</v>
      </c>
      <c r="I1602" s="8"/>
      <c r="J1602" s="21"/>
      <c r="K1602" s="8"/>
      <c r="L1602" s="8"/>
      <c r="M1602" s="8"/>
      <c r="N1602" s="8"/>
      <c r="O1602" s="8"/>
      <c r="P1602" s="8"/>
      <c r="Q1602" s="8"/>
      <c r="R1602" s="8"/>
    </row>
    <row r="1603">
      <c r="A1603" s="43" t="s">
        <v>708</v>
      </c>
      <c r="B1603" s="26" t="s">
        <v>165</v>
      </c>
      <c r="C1603" s="18" t="s">
        <v>24</v>
      </c>
      <c r="D1603" s="36" t="s">
        <v>1962</v>
      </c>
      <c r="E1603" s="20" t="s">
        <v>167</v>
      </c>
      <c r="F1603" s="56" t="s">
        <v>1963</v>
      </c>
      <c r="G1603" s="56" t="s">
        <v>1889</v>
      </c>
      <c r="H1603" s="27" t="s">
        <v>253</v>
      </c>
      <c r="I1603" s="8"/>
      <c r="J1603" s="21"/>
      <c r="K1603" s="8"/>
      <c r="L1603" s="8"/>
      <c r="M1603" s="8"/>
      <c r="N1603" s="8"/>
      <c r="O1603" s="8"/>
      <c r="P1603" s="8"/>
      <c r="Q1603" s="8"/>
      <c r="R1603" s="8"/>
    </row>
    <row r="1604">
      <c r="A1604" s="53"/>
      <c r="E1604" s="20" t="s">
        <v>169</v>
      </c>
      <c r="F1604" s="56" t="s">
        <v>1964</v>
      </c>
      <c r="G1604" s="56" t="s">
        <v>1965</v>
      </c>
      <c r="H1604" s="27" t="s">
        <v>253</v>
      </c>
      <c r="I1604" s="8"/>
      <c r="J1604" s="21"/>
      <c r="K1604" s="8"/>
      <c r="L1604" s="8"/>
      <c r="M1604" s="8"/>
      <c r="N1604" s="8"/>
      <c r="O1604" s="8"/>
      <c r="P1604" s="8"/>
      <c r="Q1604" s="8"/>
      <c r="R1604" s="8"/>
    </row>
    <row r="1605">
      <c r="A1605" s="120" t="s">
        <v>1890</v>
      </c>
      <c r="B1605" s="26" t="s">
        <v>1891</v>
      </c>
      <c r="C1605" s="18" t="s">
        <v>34</v>
      </c>
      <c r="D1605" s="36" t="s">
        <v>1966</v>
      </c>
      <c r="E1605" s="20" t="s">
        <v>171</v>
      </c>
      <c r="F1605" s="56" t="s">
        <v>1967</v>
      </c>
      <c r="G1605" s="56" t="s">
        <v>752</v>
      </c>
      <c r="H1605" s="27" t="s">
        <v>253</v>
      </c>
      <c r="I1605" s="8"/>
      <c r="J1605" s="21"/>
      <c r="K1605" s="8"/>
      <c r="L1605" s="8"/>
      <c r="M1605" s="8"/>
      <c r="N1605" s="8"/>
      <c r="O1605" s="8"/>
      <c r="P1605" s="8"/>
      <c r="Q1605" s="8"/>
      <c r="R1605" s="8"/>
    </row>
    <row r="1606">
      <c r="A1606" s="120" t="s">
        <v>1895</v>
      </c>
      <c r="B1606" s="26" t="s">
        <v>1896</v>
      </c>
      <c r="C1606" s="18" t="s">
        <v>34</v>
      </c>
      <c r="D1606" s="36" t="s">
        <v>1968</v>
      </c>
      <c r="E1606" s="20" t="s">
        <v>173</v>
      </c>
      <c r="F1606" s="56" t="s">
        <v>1969</v>
      </c>
      <c r="G1606" s="56" t="s">
        <v>635</v>
      </c>
      <c r="H1606" s="27" t="s">
        <v>253</v>
      </c>
      <c r="I1606" s="8"/>
      <c r="J1606" s="21"/>
      <c r="K1606" s="8"/>
      <c r="L1606" s="8"/>
      <c r="M1606" s="8"/>
      <c r="N1606" s="8"/>
      <c r="O1606" s="8"/>
      <c r="P1606" s="8"/>
      <c r="Q1606" s="8"/>
      <c r="R1606" s="8"/>
    </row>
    <row r="1607">
      <c r="A1607" s="43" t="s">
        <v>1970</v>
      </c>
      <c r="B1607" s="26" t="s">
        <v>627</v>
      </c>
      <c r="C1607" s="18" t="s">
        <v>34</v>
      </c>
      <c r="D1607" s="36" t="s">
        <v>1971</v>
      </c>
      <c r="E1607" s="20" t="s">
        <v>311</v>
      </c>
      <c r="F1607" s="56" t="s">
        <v>1972</v>
      </c>
      <c r="G1607" s="56" t="s">
        <v>176</v>
      </c>
      <c r="H1607" s="27" t="s">
        <v>253</v>
      </c>
      <c r="I1607" s="8"/>
      <c r="J1607" s="21"/>
      <c r="K1607" s="8"/>
      <c r="L1607" s="8"/>
      <c r="M1607" s="8"/>
      <c r="N1607" s="8"/>
      <c r="O1607" s="8"/>
      <c r="P1607" s="8"/>
      <c r="Q1607" s="8"/>
      <c r="R1607" s="8"/>
    </row>
    <row r="1608">
      <c r="A1608" s="53"/>
      <c r="E1608" s="20" t="s">
        <v>177</v>
      </c>
      <c r="F1608" s="56" t="s">
        <v>1973</v>
      </c>
      <c r="G1608" s="56" t="s">
        <v>632</v>
      </c>
      <c r="H1608" s="27" t="s">
        <v>253</v>
      </c>
      <c r="I1608" s="8"/>
      <c r="J1608" s="21"/>
      <c r="K1608" s="8"/>
      <c r="L1608" s="8"/>
      <c r="M1608" s="8"/>
      <c r="N1608" s="8"/>
      <c r="O1608" s="8"/>
      <c r="P1608" s="8"/>
      <c r="Q1608" s="8"/>
      <c r="R1608" s="8"/>
    </row>
    <row r="1609">
      <c r="A1609" s="43" t="s">
        <v>1974</v>
      </c>
      <c r="B1609" s="26" t="s">
        <v>714</v>
      </c>
      <c r="C1609" s="26" t="s">
        <v>34</v>
      </c>
      <c r="D1609" s="36" t="s">
        <v>1975</v>
      </c>
      <c r="E1609" s="26" t="s">
        <v>179</v>
      </c>
      <c r="F1609" s="26" t="s">
        <v>1976</v>
      </c>
      <c r="G1609" s="26" t="s">
        <v>717</v>
      </c>
      <c r="H1609" s="27" t="s">
        <v>253</v>
      </c>
      <c r="I1609" s="8"/>
      <c r="J1609" s="21"/>
      <c r="K1609" s="8"/>
      <c r="L1609" s="8"/>
      <c r="M1609" s="8"/>
      <c r="N1609" s="8"/>
      <c r="O1609" s="8"/>
      <c r="P1609" s="8"/>
      <c r="Q1609" s="8"/>
      <c r="R1609" s="8"/>
    </row>
    <row r="1610">
      <c r="A1610" s="43" t="s">
        <v>182</v>
      </c>
      <c r="B1610" s="26" t="s">
        <v>183</v>
      </c>
      <c r="C1610" s="18" t="s">
        <v>34</v>
      </c>
      <c r="D1610" s="36" t="s">
        <v>1978</v>
      </c>
      <c r="E1610" s="20" t="s">
        <v>185</v>
      </c>
      <c r="F1610" s="26" t="s">
        <v>1963</v>
      </c>
      <c r="G1610" s="26" t="s">
        <v>1889</v>
      </c>
      <c r="H1610" s="27" t="s">
        <v>253</v>
      </c>
      <c r="I1610" s="8"/>
      <c r="J1610" s="21"/>
      <c r="K1610" s="8"/>
      <c r="L1610" s="8"/>
      <c r="M1610" s="8"/>
      <c r="N1610" s="8"/>
      <c r="O1610" s="8"/>
      <c r="P1610" s="8"/>
      <c r="Q1610" s="8"/>
      <c r="R1610" s="8"/>
    </row>
    <row r="1611">
      <c r="A1611" s="120" t="s">
        <v>188</v>
      </c>
      <c r="B1611" s="26" t="s">
        <v>1979</v>
      </c>
      <c r="C1611" s="18" t="s">
        <v>34</v>
      </c>
      <c r="D1611" s="36" t="s">
        <v>1980</v>
      </c>
      <c r="E1611" s="20" t="s">
        <v>190</v>
      </c>
      <c r="F1611" s="20" t="s">
        <v>1963</v>
      </c>
      <c r="G1611" s="20" t="s">
        <v>1889</v>
      </c>
      <c r="H1611" s="27" t="s">
        <v>253</v>
      </c>
      <c r="I1611" s="8"/>
      <c r="J1611" s="21"/>
      <c r="K1611" s="8"/>
      <c r="L1611" s="8"/>
      <c r="M1611" s="8"/>
      <c r="N1611" s="8"/>
      <c r="O1611" s="8"/>
      <c r="P1611" s="8"/>
      <c r="Q1611" s="8"/>
      <c r="R1611" s="8"/>
    </row>
    <row r="1612" ht="33.75" customHeight="1">
      <c r="A1612" s="53"/>
      <c r="E1612" s="20" t="s">
        <v>192</v>
      </c>
      <c r="F1612" s="20" t="s">
        <v>1964</v>
      </c>
      <c r="G1612" s="20" t="s">
        <v>1965</v>
      </c>
      <c r="H1612" s="27" t="s">
        <v>253</v>
      </c>
      <c r="I1612" s="8"/>
      <c r="J1612" s="21"/>
      <c r="K1612" s="8"/>
      <c r="L1612" s="8"/>
      <c r="M1612" s="8"/>
      <c r="N1612" s="8"/>
      <c r="O1612" s="8"/>
      <c r="P1612" s="8"/>
      <c r="Q1612" s="8"/>
      <c r="R1612" s="8"/>
    </row>
    <row r="1613">
      <c r="A1613" s="120" t="s">
        <v>1981</v>
      </c>
      <c r="B1613" s="26" t="s">
        <v>1982</v>
      </c>
      <c r="C1613" s="18" t="s">
        <v>34</v>
      </c>
      <c r="D1613" s="36" t="s">
        <v>1983</v>
      </c>
      <c r="E1613" s="20" t="s">
        <v>193</v>
      </c>
      <c r="F1613" s="20" t="s">
        <v>1984</v>
      </c>
      <c r="G1613" s="20" t="s">
        <v>194</v>
      </c>
      <c r="H1613" s="27" t="s">
        <v>253</v>
      </c>
      <c r="I1613" s="8"/>
      <c r="J1613" s="21"/>
      <c r="K1613" s="8"/>
      <c r="L1613" s="8"/>
      <c r="M1613" s="8"/>
      <c r="N1613" s="8"/>
      <c r="O1613" s="8"/>
      <c r="P1613" s="8"/>
      <c r="Q1613" s="8"/>
      <c r="R1613" s="8"/>
    </row>
    <row r="1614" ht="55.5" customHeight="1">
      <c r="A1614" s="120" t="s">
        <v>196</v>
      </c>
      <c r="B1614" s="26" t="s">
        <v>1985</v>
      </c>
      <c r="C1614" s="18" t="s">
        <v>34</v>
      </c>
      <c r="D1614" s="36" t="s">
        <v>1986</v>
      </c>
      <c r="E1614" s="20" t="s">
        <v>1693</v>
      </c>
      <c r="F1614" s="20"/>
      <c r="G1614" s="20"/>
      <c r="H1614" s="27" t="s">
        <v>253</v>
      </c>
      <c r="I1614" s="8"/>
      <c r="J1614" s="21"/>
      <c r="K1614" s="8"/>
      <c r="L1614" s="8"/>
      <c r="M1614" s="8"/>
      <c r="N1614" s="8"/>
      <c r="O1614" s="8"/>
      <c r="P1614" s="8"/>
      <c r="Q1614" s="8"/>
      <c r="R1614" s="8"/>
    </row>
    <row r="1615">
      <c r="A1615" s="120" t="s">
        <v>1987</v>
      </c>
      <c r="B1615" s="26" t="s">
        <v>1988</v>
      </c>
      <c r="C1615" s="18" t="s">
        <v>34</v>
      </c>
      <c r="D1615" s="36" t="s">
        <v>1989</v>
      </c>
      <c r="E1615" s="20" t="s">
        <v>201</v>
      </c>
      <c r="F1615" s="20" t="s">
        <v>1972</v>
      </c>
      <c r="G1615" s="20" t="s">
        <v>176</v>
      </c>
      <c r="H1615" s="27" t="s">
        <v>253</v>
      </c>
      <c r="I1615" s="8"/>
      <c r="J1615" s="21"/>
      <c r="K1615" s="8"/>
      <c r="L1615" s="8"/>
      <c r="M1615" s="8"/>
      <c r="N1615" s="8"/>
      <c r="O1615" s="8"/>
      <c r="P1615" s="8"/>
      <c r="Q1615" s="8"/>
      <c r="R1615" s="8"/>
    </row>
    <row r="1616">
      <c r="A1616" s="53"/>
      <c r="E1616" s="20" t="s">
        <v>202</v>
      </c>
      <c r="F1616" s="20" t="s">
        <v>1973</v>
      </c>
      <c r="G1616" s="20" t="s">
        <v>632</v>
      </c>
      <c r="H1616" s="27" t="s">
        <v>253</v>
      </c>
      <c r="I1616" s="8"/>
      <c r="J1616" s="21"/>
      <c r="K1616" s="8"/>
      <c r="L1616" s="8"/>
      <c r="M1616" s="8"/>
      <c r="N1616" s="8"/>
      <c r="O1616" s="8"/>
      <c r="P1616" s="8"/>
      <c r="Q1616" s="8"/>
      <c r="R1616" s="8"/>
    </row>
    <row r="1617">
      <c r="A1617" s="43" t="s">
        <v>1990</v>
      </c>
      <c r="B1617" s="26" t="s">
        <v>1991</v>
      </c>
      <c r="C1617" s="18" t="s">
        <v>34</v>
      </c>
      <c r="D1617" s="36" t="s">
        <v>1992</v>
      </c>
      <c r="E1617" s="20" t="s">
        <v>204</v>
      </c>
      <c r="F1617" s="20"/>
      <c r="G1617" s="20"/>
      <c r="H1617" s="27" t="s">
        <v>253</v>
      </c>
      <c r="I1617" s="8"/>
      <c r="J1617" s="21"/>
      <c r="K1617" s="8"/>
      <c r="L1617" s="8"/>
      <c r="M1617" s="8"/>
      <c r="N1617" s="8"/>
      <c r="O1617" s="8"/>
      <c r="P1617" s="8"/>
      <c r="Q1617" s="8"/>
      <c r="R1617" s="8"/>
    </row>
    <row r="1618">
      <c r="A1618" s="120" t="s">
        <v>1993</v>
      </c>
      <c r="B1618" s="4" t="s">
        <v>1994</v>
      </c>
      <c r="C1618" s="18" t="s">
        <v>34</v>
      </c>
      <c r="D1618" s="36" t="s">
        <v>1995</v>
      </c>
      <c r="E1618" s="26" t="s">
        <v>205</v>
      </c>
      <c r="G1618" s="8"/>
      <c r="H1618" s="8"/>
      <c r="I1618" s="8"/>
      <c r="J1618" s="21"/>
      <c r="K1618" s="8"/>
      <c r="L1618" s="8"/>
      <c r="M1618" s="8"/>
      <c r="N1618" s="8"/>
      <c r="O1618" s="8"/>
      <c r="P1618" s="8"/>
      <c r="Q1618" s="8"/>
      <c r="R1618" s="8"/>
    </row>
    <row r="1619">
      <c r="A1619" s="120" t="s">
        <v>1996</v>
      </c>
      <c r="B1619" s="26" t="s">
        <v>1997</v>
      </c>
      <c r="G1619" s="8"/>
      <c r="H1619" s="27" t="s">
        <v>253</v>
      </c>
      <c r="I1619" s="8"/>
      <c r="J1619" s="21"/>
      <c r="K1619" s="8"/>
      <c r="L1619" s="8"/>
      <c r="M1619" s="8"/>
      <c r="N1619" s="8"/>
      <c r="O1619" s="8"/>
      <c r="P1619" s="8"/>
      <c r="Q1619" s="8"/>
      <c r="R1619" s="8"/>
    </row>
    <row r="1620">
      <c r="A1620" s="120" t="s">
        <v>1998</v>
      </c>
      <c r="B1620" s="4" t="s">
        <v>1999</v>
      </c>
      <c r="C1620" s="18" t="s">
        <v>34</v>
      </c>
      <c r="D1620" s="36" t="s">
        <v>2000</v>
      </c>
      <c r="E1620" s="26" t="s">
        <v>207</v>
      </c>
      <c r="G1620" s="8"/>
      <c r="H1620" s="27" t="s">
        <v>253</v>
      </c>
      <c r="I1620" s="8"/>
      <c r="J1620" s="21"/>
      <c r="K1620" s="8"/>
      <c r="L1620" s="8"/>
      <c r="M1620" s="8"/>
      <c r="N1620" s="8"/>
      <c r="O1620" s="8"/>
      <c r="P1620" s="8"/>
      <c r="Q1620" s="8"/>
      <c r="R1620" s="8"/>
    </row>
    <row r="1621">
      <c r="A1621" s="318" t="str">
        <f>'рабочая форма матрица трассиров'!A798</f>
        <v>Страница "Карточка товара "предзаказ""</v>
      </c>
      <c r="C1621" s="20"/>
      <c r="D1621" s="4"/>
      <c r="E1621" s="4"/>
      <c r="G1621" s="8"/>
      <c r="H1621" s="8"/>
      <c r="I1621" s="8"/>
      <c r="J1621" s="21"/>
      <c r="K1621" s="8"/>
      <c r="L1621" s="8"/>
      <c r="M1621" s="8"/>
      <c r="N1621" s="8"/>
      <c r="O1621" s="8"/>
      <c r="P1621" s="8"/>
      <c r="Q1621" s="8"/>
      <c r="R1621" s="8"/>
    </row>
    <row r="1622">
      <c r="A1622" s="120" t="str">
        <f>'рабочая форма матрица трассиров'!D799</f>
        <v>Карточка товара "предзаказ" означает, что товар ожидается в ближайшем будущем (на него установлена закупочная цена)</v>
      </c>
      <c r="B1622" s="4" t="s">
        <v>2003</v>
      </c>
      <c r="C1622" s="18" t="s">
        <v>34</v>
      </c>
      <c r="D1622" s="36" t="str">
        <f t="shared" ref="D1622:D1623" si="599">MID(B1622,3,12)</f>
        <v>5.1.3-1</v>
      </c>
      <c r="E1622" s="254" t="s">
        <v>2005</v>
      </c>
      <c r="G1622" s="8"/>
      <c r="H1622" s="27" t="s">
        <v>253</v>
      </c>
      <c r="I1622" s="8"/>
      <c r="J1622" s="45" t="s">
        <v>4295</v>
      </c>
      <c r="K1622" s="8"/>
      <c r="L1622" s="8"/>
      <c r="M1622" s="8"/>
      <c r="N1622" s="8"/>
      <c r="O1622" s="8"/>
      <c r="P1622" s="8"/>
      <c r="Q1622" s="8"/>
      <c r="R1622" s="8"/>
    </row>
    <row r="1623">
      <c r="A1623" s="120" t="str">
        <f>'рабочая форма матрица трассиров'!D800</f>
        <v>Переход на страницу "Карточка товара под заказ" происходит из:</v>
      </c>
      <c r="B1623" s="26" t="s">
        <v>2007</v>
      </c>
      <c r="C1623" s="18" t="s">
        <v>34</v>
      </c>
      <c r="D1623" s="36" t="str">
        <f t="shared" si="599"/>
        <v>5.1.3-2</v>
      </c>
      <c r="E1623" s="20" t="s">
        <v>1702</v>
      </c>
      <c r="G1623" s="8"/>
      <c r="H1623" s="27" t="s">
        <v>253</v>
      </c>
      <c r="I1623" s="8"/>
      <c r="J1623" s="21"/>
      <c r="K1623" s="8"/>
      <c r="L1623" s="8"/>
      <c r="M1623" s="8"/>
      <c r="N1623" s="8"/>
      <c r="O1623" s="8"/>
      <c r="P1623" s="8"/>
      <c r="Q1623" s="8"/>
      <c r="R1623" s="8"/>
    </row>
    <row r="1624">
      <c r="A1624" s="120" t="str">
        <f>'рабочая форма матрица трассиров'!D801</f>
        <v>- каталог</v>
      </c>
      <c r="G1624" s="8"/>
      <c r="I1624" s="8"/>
      <c r="J1624" s="21"/>
      <c r="K1624" s="8"/>
      <c r="L1624" s="8"/>
      <c r="M1624" s="8"/>
      <c r="N1624" s="8"/>
      <c r="O1624" s="8"/>
      <c r="P1624" s="8"/>
      <c r="Q1624" s="8"/>
      <c r="R1624" s="8"/>
    </row>
    <row r="1625">
      <c r="A1625" s="120" t="str">
        <f>'рабочая форма матрица трассиров'!D802</f>
        <v>- поиск</v>
      </c>
      <c r="G1625" s="8"/>
      <c r="I1625" s="8"/>
      <c r="J1625" s="21"/>
      <c r="K1625" s="8"/>
      <c r="L1625" s="8"/>
      <c r="M1625" s="8"/>
      <c r="N1625" s="8"/>
      <c r="O1625" s="8"/>
      <c r="P1625" s="8"/>
      <c r="Q1625" s="8"/>
      <c r="R1625" s="8"/>
    </row>
    <row r="1626">
      <c r="A1626" s="120" t="str">
        <f>'рабочая форма матрица трассиров'!D803</f>
        <v>Карточка товара "предзаказ" соответствует требованию ID5.1.1 - 3, за исключением:</v>
      </c>
      <c r="B1626" s="26" t="s">
        <v>2012</v>
      </c>
      <c r="C1626" s="18" t="s">
        <v>34</v>
      </c>
      <c r="D1626" s="26"/>
      <c r="E1626" s="26" t="s">
        <v>2014</v>
      </c>
      <c r="G1626" s="8"/>
      <c r="H1626" s="27" t="s">
        <v>253</v>
      </c>
      <c r="I1626" s="8"/>
      <c r="J1626" s="21"/>
      <c r="K1626" s="8"/>
      <c r="L1626" s="8"/>
      <c r="M1626" s="8"/>
      <c r="N1626" s="8"/>
      <c r="O1626" s="8"/>
      <c r="P1626" s="8"/>
      <c r="Q1626" s="8"/>
      <c r="R1626" s="8"/>
    </row>
    <row r="1627">
      <c r="A1627" s="319" t="str">
        <f>'рабочая форма матрица трассиров'!D804</f>
        <v>отсутствуют: </v>
      </c>
      <c r="G1627" s="8"/>
      <c r="I1627" s="8"/>
      <c r="J1627" s="21"/>
      <c r="K1627" s="8"/>
      <c r="L1627" s="8"/>
      <c r="M1627" s="8"/>
      <c r="N1627" s="8"/>
      <c r="O1627" s="8"/>
      <c r="P1627" s="8"/>
      <c r="Q1627" s="8"/>
      <c r="R1627" s="8"/>
    </row>
    <row r="1628">
      <c r="A1628" s="319" t="str">
        <f>'рабочая форма матрица трассиров'!D805</f>
        <v>11. значок "В наличии"</v>
      </c>
      <c r="G1628" s="8"/>
      <c r="I1628" s="8"/>
      <c r="J1628" s="21"/>
      <c r="K1628" s="8"/>
      <c r="L1628" s="8"/>
      <c r="M1628" s="8"/>
      <c r="N1628" s="8"/>
      <c r="O1628" s="8"/>
      <c r="P1628" s="8"/>
      <c r="Q1628" s="8"/>
      <c r="R1628" s="8"/>
    </row>
    <row r="1629">
      <c r="A1629" s="319" t="str">
        <f>'рабочая форма матрица трассиров'!D806</f>
        <v>13. кнопка "Купить"</v>
      </c>
      <c r="G1629" s="8"/>
      <c r="I1629" s="8"/>
      <c r="J1629" s="21"/>
      <c r="K1629" s="8"/>
      <c r="L1629" s="8"/>
      <c r="M1629" s="8"/>
      <c r="N1629" s="8"/>
      <c r="O1629" s="8"/>
      <c r="P1629" s="8"/>
      <c r="Q1629" s="8"/>
      <c r="R1629" s="8"/>
    </row>
    <row r="1630">
      <c r="A1630" s="319" t="str">
        <f>'рабочая форма матрица трассиров'!D807</f>
        <v>15. эмоджи со ссылкой "Подробнее"</v>
      </c>
      <c r="G1630" s="8"/>
      <c r="I1630" s="8"/>
      <c r="J1630" s="21"/>
      <c r="K1630" s="8"/>
      <c r="L1630" s="8"/>
      <c r="M1630" s="8"/>
      <c r="N1630" s="8"/>
      <c r="O1630" s="8"/>
      <c r="P1630" s="8"/>
      <c r="Q1630" s="8"/>
      <c r="R1630" s="8"/>
    </row>
    <row r="1631">
      <c r="A1631" s="319" t="str">
        <f>'рабочая форма матрица трассиров'!D808</f>
        <v>16. ссылка "Получить в &lt;город&gt;"</v>
      </c>
      <c r="G1631" s="8"/>
      <c r="I1631" s="8"/>
      <c r="J1631" s="21"/>
      <c r="K1631" s="8"/>
      <c r="L1631" s="8"/>
      <c r="M1631" s="8"/>
      <c r="N1631" s="8"/>
      <c r="O1631" s="8"/>
      <c r="P1631" s="8"/>
      <c r="Q1631" s="8"/>
      <c r="R1631" s="8"/>
    </row>
    <row r="1632">
      <c r="A1632" s="319" t="str">
        <f>'рабочая форма матрица трассиров'!D809</f>
        <v>17. типы доставки с рассчитанной стоимостью и датой</v>
      </c>
      <c r="G1632" s="8"/>
      <c r="I1632" s="8"/>
      <c r="J1632" s="21"/>
      <c r="K1632" s="8"/>
      <c r="L1632" s="8"/>
      <c r="M1632" s="8"/>
      <c r="N1632" s="8"/>
      <c r="O1632" s="8"/>
      <c r="P1632" s="8"/>
      <c r="Q1632" s="8"/>
      <c r="R1632" s="8"/>
    </row>
    <row r="1633">
      <c r="A1633" s="319" t="str">
        <f>'рабочая форма матрица трассиров'!D810</f>
        <v>присутствуют:</v>
      </c>
      <c r="G1633" s="8"/>
      <c r="I1633" s="8"/>
      <c r="J1633" s="21"/>
      <c r="K1633" s="8"/>
      <c r="L1633" s="8"/>
      <c r="M1633" s="8"/>
      <c r="N1633" s="8"/>
      <c r="O1633" s="8"/>
      <c r="P1633" s="8"/>
      <c r="Q1633" s="8"/>
      <c r="R1633" s="8"/>
    </row>
    <row r="1634">
      <c r="A1634" s="319" t="str">
        <f>'рабочая форма матрица трассиров'!D811</f>
        <v>- блок со слайдером</v>
      </c>
      <c r="G1634" s="8"/>
      <c r="I1634" s="8"/>
      <c r="J1634" s="21"/>
      <c r="K1634" s="8"/>
      <c r="L1634" s="8"/>
      <c r="M1634" s="8"/>
      <c r="N1634" s="8"/>
      <c r="O1634" s="8"/>
      <c r="P1634" s="8"/>
      <c r="Q1634" s="8"/>
      <c r="R1634" s="8"/>
    </row>
    <row r="1635">
      <c r="A1635" s="319" t="str">
        <f>'рабочая форма матрица трассиров'!D812</f>
        <v>- значок "Предзаказ"</v>
      </c>
      <c r="G1635" s="8"/>
      <c r="I1635" s="8"/>
      <c r="J1635" s="21"/>
      <c r="K1635" s="8"/>
      <c r="L1635" s="8"/>
      <c r="M1635" s="8"/>
      <c r="N1635" s="8"/>
      <c r="O1635" s="8"/>
      <c r="P1635" s="8"/>
      <c r="Q1635" s="8"/>
      <c r="R1635" s="8"/>
    </row>
    <row r="1636">
      <c r="A1636" s="319" t="str">
        <f>'рабочая форма матрица трассиров'!D813</f>
        <v>- кнопка "Предзаказ"</v>
      </c>
      <c r="G1636" s="8"/>
      <c r="I1636" s="8"/>
      <c r="J1636" s="21"/>
      <c r="K1636" s="8"/>
      <c r="L1636" s="8"/>
      <c r="M1636" s="8"/>
      <c r="N1636" s="8"/>
      <c r="O1636" s="8"/>
      <c r="P1636" s="8"/>
      <c r="Q1636" s="8"/>
      <c r="R1636" s="8"/>
    </row>
    <row r="1637">
      <c r="A1637" s="319" t="str">
        <f>'рабочая форма матрица трассиров'!D814</f>
        <v>- ссылка "Узнать о поступлении"</v>
      </c>
      <c r="G1637" s="8"/>
      <c r="I1637" s="8"/>
      <c r="J1637" s="21"/>
      <c r="K1637" s="8"/>
      <c r="L1637" s="8"/>
      <c r="M1637" s="8"/>
      <c r="N1637" s="8"/>
      <c r="O1637" s="8"/>
      <c r="P1637" s="8"/>
      <c r="Q1637" s="8"/>
      <c r="R1637" s="8"/>
    </row>
    <row r="1638" ht="16.5" customHeight="1">
      <c r="A1638" s="120" t="s">
        <v>1706</v>
      </c>
      <c r="B1638" s="26" t="str">
        <f>B1201</f>
        <v>ID5.1.1 - 3</v>
      </c>
      <c r="C1638" s="18" t="s">
        <v>34</v>
      </c>
      <c r="D1638" s="36" t="s">
        <v>2013</v>
      </c>
      <c r="E1638" s="26" t="s">
        <v>2027</v>
      </c>
      <c r="G1638" s="8"/>
      <c r="H1638" s="27" t="s">
        <v>253</v>
      </c>
      <c r="I1638" s="8"/>
      <c r="J1638" s="21"/>
      <c r="K1638" s="8"/>
      <c r="L1638" s="8"/>
      <c r="M1638" s="8"/>
      <c r="N1638" s="8"/>
      <c r="O1638" s="8"/>
      <c r="P1638" s="8"/>
      <c r="Q1638" s="8"/>
      <c r="R1638" s="8"/>
    </row>
    <row r="1639" ht="16.5" customHeight="1">
      <c r="A1639" s="120" t="str">
        <f t="shared" ref="A1639:A1648" si="600">A1202</f>
        <v>1. хлебные крошки
</v>
      </c>
      <c r="G1639" s="8"/>
      <c r="I1639" s="8"/>
      <c r="J1639" s="21"/>
      <c r="K1639" s="8"/>
      <c r="L1639" s="8"/>
      <c r="M1639" s="8"/>
      <c r="N1639" s="8"/>
      <c r="O1639" s="8"/>
      <c r="P1639" s="8"/>
      <c r="Q1639" s="8"/>
      <c r="R1639" s="8"/>
    </row>
    <row r="1640" ht="16.5" customHeight="1">
      <c r="A1640" s="120" t="str">
        <f t="shared" si="600"/>
        <v>2. название товара с характеристиками
</v>
      </c>
      <c r="G1640" s="8"/>
      <c r="I1640" s="8"/>
      <c r="J1640" s="21"/>
      <c r="K1640" s="8"/>
      <c r="L1640" s="8"/>
      <c r="M1640" s="8"/>
      <c r="N1640" s="8"/>
      <c r="O1640" s="8"/>
      <c r="P1640" s="8"/>
      <c r="Q1640" s="8"/>
      <c r="R1640" s="8"/>
    </row>
    <row r="1641" ht="16.5" customHeight="1">
      <c r="A1641" s="120" t="str">
        <f t="shared" si="600"/>
        <v>3. тултип "Гарантия" (есть не у каждого товара)
</v>
      </c>
      <c r="G1641" s="8"/>
      <c r="I1641" s="8"/>
      <c r="J1641" s="21"/>
      <c r="K1641" s="8"/>
      <c r="L1641" s="8"/>
      <c r="M1641" s="8"/>
      <c r="N1641" s="8"/>
      <c r="O1641" s="8"/>
      <c r="P1641" s="8"/>
      <c r="Q1641" s="8"/>
      <c r="R1641" s="8"/>
    </row>
    <row r="1642">
      <c r="A1642" s="120" t="str">
        <f t="shared" si="600"/>
        <v>4. код товара</v>
      </c>
      <c r="G1642" s="8"/>
      <c r="I1642" s="8"/>
      <c r="J1642" s="21"/>
      <c r="K1642" s="8"/>
      <c r="L1642" s="8"/>
      <c r="M1642" s="8"/>
      <c r="N1642" s="8"/>
      <c r="O1642" s="8"/>
      <c r="P1642" s="8"/>
      <c r="Q1642" s="8"/>
      <c r="R1642" s="8"/>
    </row>
    <row r="1643" ht="15.75" customHeight="1">
      <c r="A1643" s="120" t="str">
        <f t="shared" si="600"/>
        <v>5. артикул
</v>
      </c>
      <c r="G1643" s="8"/>
      <c r="I1643" s="8"/>
      <c r="J1643" s="21"/>
      <c r="K1643" s="8"/>
      <c r="L1643" s="8"/>
      <c r="M1643" s="8"/>
      <c r="N1643" s="8"/>
      <c r="O1643" s="8"/>
      <c r="P1643" s="8"/>
      <c r="Q1643" s="8"/>
      <c r="R1643" s="8"/>
    </row>
    <row r="1644" ht="16.5" customHeight="1">
      <c r="A1644" s="120" t="str">
        <f t="shared" si="600"/>
        <v>6. радиобаттон «Цвет»
</v>
      </c>
      <c r="G1644" s="8"/>
      <c r="I1644" s="8"/>
      <c r="J1644" s="21"/>
      <c r="K1644" s="8"/>
      <c r="L1644" s="8"/>
      <c r="M1644" s="8"/>
      <c r="N1644" s="8"/>
      <c r="O1644" s="8"/>
      <c r="P1644" s="8"/>
      <c r="Q1644" s="8"/>
      <c r="R1644" s="8"/>
    </row>
    <row r="1645" ht="17.25" customHeight="1">
      <c r="A1645" s="120" t="str">
        <f t="shared" si="600"/>
        <v>7. радиобаттон "иные параметры" (зависят от товара)
</v>
      </c>
      <c r="G1645" s="8"/>
      <c r="I1645" s="8"/>
      <c r="J1645" s="21"/>
      <c r="K1645" s="8"/>
      <c r="L1645" s="8"/>
      <c r="M1645" s="8"/>
      <c r="N1645" s="8"/>
      <c r="O1645" s="8"/>
      <c r="P1645" s="8"/>
      <c r="Q1645" s="8"/>
      <c r="R1645" s="8"/>
    </row>
    <row r="1646" ht="16.5" customHeight="1">
      <c r="A1646" s="120" t="str">
        <f t="shared" si="600"/>
        <v>8. тэг "Бесплатная доставка" (есть не у каждого товара, зависит от цены)
</v>
      </c>
      <c r="G1646" s="8"/>
      <c r="I1646" s="8"/>
      <c r="J1646" s="21"/>
      <c r="K1646" s="8"/>
      <c r="L1646" s="8"/>
      <c r="M1646" s="8"/>
      <c r="N1646" s="8"/>
      <c r="O1646" s="8"/>
      <c r="P1646" s="8"/>
      <c r="Q1646" s="8"/>
      <c r="R1646" s="8"/>
    </row>
    <row r="1647" ht="15.0" customHeight="1">
      <c r="A1647" s="120" t="str">
        <f t="shared" si="600"/>
        <v>9. тэг «Новинка» (есть не у каждого товара)
</v>
      </c>
      <c r="G1647" s="8"/>
      <c r="I1647" s="8"/>
      <c r="J1647" s="21"/>
      <c r="K1647" s="8"/>
      <c r="L1647" s="8"/>
      <c r="M1647" s="8"/>
      <c r="N1647" s="8"/>
      <c r="O1647" s="8"/>
      <c r="P1647" s="8"/>
      <c r="Q1647" s="8"/>
      <c r="R1647" s="8"/>
    </row>
    <row r="1648" ht="15.75" customHeight="1">
      <c r="A1648" s="120" t="str">
        <f t="shared" si="600"/>
        <v>10. слайдер с фото и кнопкой "Увеличить"
</v>
      </c>
      <c r="G1648" s="8"/>
      <c r="I1648" s="8"/>
      <c r="J1648" s="21"/>
      <c r="K1648" s="8"/>
      <c r="L1648" s="8"/>
      <c r="M1648" s="8"/>
      <c r="N1648" s="8"/>
      <c r="O1648" s="8"/>
      <c r="P1648" s="8"/>
      <c r="Q1648" s="8"/>
      <c r="R1648" s="8"/>
    </row>
    <row r="1649" ht="16.5" customHeight="1">
      <c r="A1649" s="120" t="s">
        <v>2028</v>
      </c>
      <c r="G1649" s="8"/>
      <c r="I1649" s="8"/>
      <c r="J1649" s="21"/>
      <c r="K1649" s="8"/>
      <c r="L1649" s="8"/>
      <c r="M1649" s="8"/>
      <c r="N1649" s="8"/>
      <c r="O1649" s="8"/>
      <c r="P1649" s="8"/>
      <c r="Q1649" s="8"/>
      <c r="R1649" s="8"/>
    </row>
    <row r="1650" ht="15.75" customHeight="1">
      <c r="A1650" s="120" t="str">
        <f>A1213</f>
        <v>12. цена за 1 штуку
</v>
      </c>
      <c r="G1650" s="8"/>
      <c r="I1650" s="8"/>
      <c r="J1650" s="21"/>
      <c r="K1650" s="8"/>
      <c r="L1650" s="8"/>
      <c r="M1650" s="8"/>
      <c r="N1650" s="8"/>
      <c r="O1650" s="8"/>
      <c r="P1650" s="8"/>
      <c r="Q1650" s="8"/>
      <c r="R1650" s="8"/>
    </row>
    <row r="1651" ht="15.0" customHeight="1">
      <c r="A1651" s="120" t="str">
        <f>A1215</f>
        <v>14. кнопка "Сравнить"/"В сравнении"
</v>
      </c>
      <c r="G1651" s="8"/>
      <c r="I1651" s="8"/>
      <c r="J1651" s="21"/>
      <c r="K1651" s="8"/>
      <c r="L1651" s="8"/>
      <c r="M1651" s="8"/>
      <c r="N1651" s="8"/>
      <c r="O1651" s="8"/>
      <c r="P1651" s="8"/>
      <c r="Q1651" s="8"/>
      <c r="R1651" s="8"/>
    </row>
    <row r="1652" ht="15.0" customHeight="1">
      <c r="A1652" s="120" t="s">
        <v>1722</v>
      </c>
      <c r="G1652" s="8"/>
      <c r="I1652" s="8"/>
      <c r="J1652" s="21"/>
      <c r="K1652" s="8"/>
      <c r="L1652" s="8"/>
      <c r="M1652" s="8"/>
      <c r="N1652" s="8"/>
      <c r="O1652" s="8"/>
      <c r="P1652" s="8"/>
      <c r="Q1652" s="8"/>
      <c r="R1652" s="8"/>
    </row>
    <row r="1653" ht="15.75" customHeight="1">
      <c r="A1653" s="120" t="str">
        <f t="shared" ref="A1653:A1661" si="601">A1219</f>
        <v>18. ссылка "Условия доставки"
</v>
      </c>
      <c r="G1653" s="8"/>
      <c r="I1653" s="8"/>
      <c r="J1653" s="21"/>
      <c r="K1653" s="8"/>
      <c r="L1653" s="8"/>
      <c r="M1653" s="8"/>
      <c r="N1653" s="8"/>
      <c r="O1653" s="8"/>
      <c r="P1653" s="8"/>
      <c r="Q1653" s="8"/>
      <c r="R1653" s="8"/>
    </row>
    <row r="1654" ht="15.0" customHeight="1">
      <c r="A1654" s="120" t="str">
        <f t="shared" si="601"/>
        <v>19. ссылка "Возврат товаров"
</v>
      </c>
      <c r="G1654" s="8"/>
      <c r="I1654" s="8"/>
      <c r="J1654" s="21"/>
      <c r="K1654" s="8"/>
      <c r="L1654" s="8"/>
      <c r="M1654" s="8"/>
      <c r="N1654" s="8"/>
      <c r="O1654" s="8"/>
      <c r="P1654" s="8"/>
      <c r="Q1654" s="8"/>
      <c r="R1654" s="8"/>
    </row>
    <row r="1655" ht="15.75" customHeight="1">
      <c r="A1655" s="120" t="str">
        <f t="shared" si="601"/>
        <v>20. ссылка "Способы оплаты"
</v>
      </c>
      <c r="G1655" s="8"/>
      <c r="I1655" s="8"/>
      <c r="J1655" s="21"/>
      <c r="K1655" s="8"/>
      <c r="L1655" s="8"/>
      <c r="M1655" s="8"/>
      <c r="N1655" s="8"/>
      <c r="O1655" s="8"/>
      <c r="P1655" s="8"/>
      <c r="Q1655" s="8"/>
      <c r="R1655" s="8"/>
    </row>
    <row r="1656" ht="15.0" customHeight="1">
      <c r="A1656" s="120" t="str">
        <f t="shared" si="601"/>
        <v>21. вкладка "Описание" (есть не у каждого товара)
</v>
      </c>
      <c r="G1656" s="8"/>
      <c r="I1656" s="8"/>
      <c r="J1656" s="21"/>
      <c r="K1656" s="8"/>
      <c r="L1656" s="8"/>
      <c r="M1656" s="8"/>
      <c r="N1656" s="8"/>
      <c r="O1656" s="8"/>
      <c r="P1656" s="8"/>
      <c r="Q1656" s="8"/>
      <c r="R1656" s="8"/>
    </row>
    <row r="1657" ht="14.25" customHeight="1">
      <c r="A1657" s="120" t="str">
        <f t="shared" si="601"/>
        <v>22. вкладка "Характеристики"
</v>
      </c>
      <c r="G1657" s="8"/>
      <c r="I1657" s="8"/>
      <c r="J1657" s="21"/>
      <c r="K1657" s="8"/>
      <c r="L1657" s="8"/>
      <c r="M1657" s="8"/>
      <c r="N1657" s="8"/>
      <c r="O1657" s="8"/>
      <c r="P1657" s="8"/>
      <c r="Q1657" s="8"/>
      <c r="R1657" s="8"/>
    </row>
    <row r="1658">
      <c r="A1658" s="120" t="str">
        <f t="shared" si="601"/>
        <v>23. блок "Аксессуары" (есть не у каждого товара)</v>
      </c>
      <c r="G1658" s="8"/>
      <c r="I1658" s="8"/>
      <c r="J1658" s="21"/>
      <c r="K1658" s="8"/>
      <c r="L1658" s="8"/>
      <c r="M1658" s="8"/>
      <c r="N1658" s="8"/>
      <c r="O1658" s="8"/>
      <c r="P1658" s="8"/>
      <c r="Q1658" s="8"/>
      <c r="R1658" s="8"/>
    </row>
    <row r="1659">
      <c r="A1659" s="120" t="str">
        <f t="shared" si="601"/>
        <v>24. вкладка "Отзывы и впечатления"</v>
      </c>
      <c r="G1659" s="8"/>
      <c r="I1659" s="8"/>
      <c r="J1659" s="21"/>
      <c r="K1659" s="8"/>
      <c r="L1659" s="8"/>
      <c r="M1659" s="8"/>
      <c r="N1659" s="8"/>
      <c r="O1659" s="8"/>
      <c r="P1659" s="8"/>
      <c r="Q1659" s="8"/>
      <c r="R1659" s="8"/>
    </row>
    <row r="1660" ht="15.0" customHeight="1">
      <c r="A1660" s="120" t="str">
        <f t="shared" si="601"/>
        <v>25. контент, в том числе видео (с YouTube)
</v>
      </c>
      <c r="G1660" s="8"/>
      <c r="I1660" s="8"/>
      <c r="J1660" s="21"/>
      <c r="K1660" s="8"/>
      <c r="L1660" s="8"/>
      <c r="M1660" s="8"/>
      <c r="N1660" s="8"/>
      <c r="O1660" s="8"/>
      <c r="P1660" s="8"/>
      <c r="Q1660" s="8"/>
      <c r="R1660" s="8"/>
    </row>
    <row r="1661">
      <c r="A1661" s="120" t="str">
        <f t="shared" si="601"/>
        <v>26. блок "iSpot"</v>
      </c>
      <c r="G1661" s="8"/>
      <c r="I1661" s="8"/>
      <c r="J1661" s="21"/>
      <c r="K1661" s="8"/>
      <c r="L1661" s="8"/>
      <c r="M1661" s="8"/>
      <c r="N1661" s="8"/>
      <c r="O1661" s="8"/>
      <c r="P1661" s="8"/>
      <c r="Q1661" s="8"/>
      <c r="R1661" s="8"/>
    </row>
    <row r="1662">
      <c r="A1662" s="120" t="s">
        <v>2029</v>
      </c>
      <c r="G1662" s="8"/>
      <c r="I1662" s="8"/>
      <c r="J1662" s="21"/>
      <c r="K1662" s="8"/>
      <c r="L1662" s="8"/>
      <c r="M1662" s="8"/>
      <c r="N1662" s="8"/>
      <c r="O1662" s="8"/>
      <c r="P1662" s="8"/>
      <c r="Q1662" s="8"/>
      <c r="R1662" s="8"/>
    </row>
    <row r="1663">
      <c r="A1663" s="120" t="s">
        <v>2030</v>
      </c>
      <c r="G1663" s="8"/>
      <c r="I1663" s="8"/>
      <c r="J1663" s="21"/>
      <c r="K1663" s="8"/>
      <c r="L1663" s="8"/>
      <c r="M1663" s="8"/>
      <c r="N1663" s="8"/>
      <c r="O1663" s="8"/>
      <c r="P1663" s="8"/>
      <c r="Q1663" s="8"/>
      <c r="R1663" s="8"/>
    </row>
    <row r="1664">
      <c r="A1664" s="120" t="str">
        <f>'рабочая форма матрица трассиров'!D815</f>
        <v>Надпись "предзаказ" в превью товара соответствует надписи в Карточке товара</v>
      </c>
      <c r="B1664" s="26" t="str">
        <f>'рабочая форма матрица трассиров'!B815</f>
        <v>ID5.1.3.2</v>
      </c>
      <c r="C1664" s="18" t="s">
        <v>24</v>
      </c>
      <c r="D1664" s="36" t="s">
        <v>2031</v>
      </c>
      <c r="E1664" s="20" t="s">
        <v>2032</v>
      </c>
      <c r="G1664" s="8"/>
      <c r="H1664" s="27" t="s">
        <v>253</v>
      </c>
      <c r="I1664" s="8"/>
      <c r="J1664" s="21"/>
      <c r="K1664" s="8"/>
      <c r="L1664" s="8"/>
      <c r="M1664" s="8"/>
      <c r="N1664" s="8"/>
      <c r="O1664" s="8"/>
      <c r="P1664" s="8"/>
      <c r="Q1664" s="8"/>
      <c r="R1664" s="8"/>
    </row>
    <row r="1665">
      <c r="A1665" s="316" t="str">
        <f>'рабочая форма матрица трассиров'!A816</f>
        <v>Блок со слайдером</v>
      </c>
      <c r="C1665" s="20"/>
      <c r="D1665" s="4"/>
      <c r="E1665" s="4"/>
      <c r="G1665" s="8"/>
      <c r="H1665" s="8"/>
      <c r="I1665" s="8"/>
      <c r="J1665" s="21"/>
      <c r="K1665" s="8"/>
      <c r="L1665" s="8"/>
      <c r="M1665" s="8"/>
      <c r="N1665" s="8"/>
      <c r="O1665" s="8"/>
      <c r="P1665" s="8"/>
      <c r="Q1665" s="8"/>
      <c r="R1665" s="8"/>
    </row>
    <row r="1666">
      <c r="A1666" s="88" t="s">
        <v>2037</v>
      </c>
      <c r="B1666" s="4" t="str">
        <f>'рабочая форма матрица трассиров'!B817</f>
        <v>ID5.1.3.1.1.1</v>
      </c>
      <c r="C1666" s="20"/>
      <c r="D1666" s="130"/>
      <c r="E1666" s="4" t="s">
        <v>2039</v>
      </c>
      <c r="G1666" s="8"/>
      <c r="H1666" s="8"/>
      <c r="I1666" s="8"/>
      <c r="J1666" s="21"/>
      <c r="K1666" s="8"/>
      <c r="L1666" s="8"/>
      <c r="M1666" s="8"/>
      <c r="N1666" s="8"/>
      <c r="O1666" s="8"/>
      <c r="P1666" s="8"/>
      <c r="Q1666" s="8"/>
      <c r="R1666" s="8"/>
    </row>
    <row r="1667">
      <c r="A1667" s="90" t="s">
        <v>1737</v>
      </c>
      <c r="B1667" s="44" t="s">
        <v>1738</v>
      </c>
      <c r="C1667" s="44" t="s">
        <v>34</v>
      </c>
      <c r="D1667" s="36" t="s">
        <v>2041</v>
      </c>
      <c r="E1667" s="44" t="s">
        <v>1744</v>
      </c>
      <c r="G1667" s="8"/>
      <c r="H1667" s="27" t="s">
        <v>253</v>
      </c>
      <c r="I1667" s="8"/>
      <c r="J1667" s="21"/>
      <c r="K1667" s="8"/>
      <c r="L1667" s="8"/>
      <c r="M1667" s="8"/>
      <c r="N1667" s="8"/>
      <c r="O1667" s="8"/>
      <c r="P1667" s="8"/>
      <c r="Q1667" s="8"/>
      <c r="R1667" s="8"/>
    </row>
    <row r="1668">
      <c r="A1668" s="90" t="s">
        <v>1741</v>
      </c>
      <c r="G1668" s="8"/>
      <c r="I1668" s="8"/>
      <c r="J1668" s="21"/>
      <c r="K1668" s="8"/>
      <c r="L1668" s="8"/>
      <c r="M1668" s="8"/>
      <c r="N1668" s="8"/>
      <c r="O1668" s="8"/>
      <c r="P1668" s="8"/>
      <c r="Q1668" s="8"/>
      <c r="R1668" s="8"/>
    </row>
    <row r="1669">
      <c r="A1669" s="90" t="s">
        <v>1745</v>
      </c>
      <c r="G1669" s="8"/>
      <c r="I1669" s="8"/>
      <c r="J1669" s="21"/>
      <c r="K1669" s="8"/>
      <c r="L1669" s="8"/>
      <c r="M1669" s="8"/>
      <c r="N1669" s="8"/>
      <c r="O1669" s="8"/>
      <c r="P1669" s="8"/>
      <c r="Q1669" s="8"/>
      <c r="R1669" s="8"/>
    </row>
    <row r="1670">
      <c r="A1670" s="90" t="s">
        <v>1746</v>
      </c>
      <c r="G1670" s="8"/>
      <c r="H1670" s="27"/>
      <c r="I1670" s="8"/>
      <c r="J1670" s="21"/>
      <c r="K1670" s="8"/>
      <c r="L1670" s="8"/>
      <c r="M1670" s="8"/>
      <c r="N1670" s="8"/>
      <c r="O1670" s="8"/>
      <c r="P1670" s="8"/>
      <c r="Q1670" s="8"/>
      <c r="R1670" s="8"/>
    </row>
    <row r="1671">
      <c r="A1671" s="90" t="s">
        <v>1747</v>
      </c>
      <c r="B1671" s="44" t="s">
        <v>1748</v>
      </c>
      <c r="C1671" s="18"/>
      <c r="D1671" s="36"/>
      <c r="E1671" s="194" t="s">
        <v>1749</v>
      </c>
      <c r="G1671" s="8"/>
      <c r="H1671" s="27"/>
      <c r="I1671" s="8"/>
      <c r="J1671" s="21"/>
      <c r="K1671" s="8"/>
      <c r="L1671" s="8"/>
      <c r="M1671" s="8"/>
      <c r="N1671" s="8"/>
      <c r="O1671" s="8"/>
      <c r="P1671" s="8"/>
      <c r="Q1671" s="8"/>
      <c r="R1671" s="8"/>
    </row>
    <row r="1672">
      <c r="A1672" s="90" t="s">
        <v>1750</v>
      </c>
      <c r="B1672" s="44" t="s">
        <v>1751</v>
      </c>
      <c r="C1672" s="18" t="s">
        <v>34</v>
      </c>
      <c r="D1672" s="282" t="s">
        <v>2042</v>
      </c>
      <c r="E1672" s="44" t="s">
        <v>866</v>
      </c>
      <c r="G1672" s="8"/>
      <c r="H1672" s="27" t="s">
        <v>253</v>
      </c>
      <c r="I1672" s="8"/>
      <c r="J1672" s="21"/>
      <c r="K1672" s="8"/>
      <c r="L1672" s="8"/>
      <c r="M1672" s="8"/>
      <c r="N1672" s="8"/>
      <c r="O1672" s="8"/>
      <c r="P1672" s="8"/>
      <c r="Q1672" s="8"/>
      <c r="R1672" s="8"/>
    </row>
    <row r="1673">
      <c r="A1673" s="90" t="s">
        <v>1753</v>
      </c>
      <c r="G1673" s="8"/>
      <c r="I1673" s="8"/>
      <c r="J1673" s="21"/>
      <c r="K1673" s="8"/>
      <c r="L1673" s="8"/>
      <c r="M1673" s="8"/>
      <c r="N1673" s="8"/>
      <c r="O1673" s="8"/>
      <c r="P1673" s="8"/>
      <c r="Q1673" s="8"/>
      <c r="R1673" s="8"/>
    </row>
    <row r="1674">
      <c r="A1674" s="90" t="s">
        <v>1754</v>
      </c>
      <c r="G1674" s="8"/>
      <c r="I1674" s="8"/>
      <c r="J1674" s="21"/>
      <c r="K1674" s="8"/>
      <c r="L1674" s="8"/>
      <c r="M1674" s="8"/>
      <c r="N1674" s="8"/>
      <c r="O1674" s="8"/>
      <c r="P1674" s="8"/>
      <c r="Q1674" s="8"/>
      <c r="R1674" s="8"/>
    </row>
    <row r="1675">
      <c r="A1675" s="90" t="s">
        <v>1757</v>
      </c>
      <c r="G1675" s="8"/>
      <c r="I1675" s="8"/>
      <c r="J1675" s="21"/>
      <c r="K1675" s="8"/>
      <c r="L1675" s="8"/>
      <c r="M1675" s="8"/>
      <c r="N1675" s="8"/>
      <c r="O1675" s="8"/>
      <c r="P1675" s="8"/>
      <c r="Q1675" s="8"/>
      <c r="R1675" s="8"/>
    </row>
    <row r="1676">
      <c r="A1676" s="90" t="s">
        <v>867</v>
      </c>
      <c r="B1676" s="44" t="s">
        <v>1758</v>
      </c>
      <c r="C1676" s="18" t="s">
        <v>34</v>
      </c>
      <c r="D1676" s="282" t="s">
        <v>2043</v>
      </c>
      <c r="E1676" s="194" t="s">
        <v>868</v>
      </c>
      <c r="G1676" s="8"/>
      <c r="H1676" s="27" t="s">
        <v>253</v>
      </c>
      <c r="I1676" s="8"/>
      <c r="J1676" s="21"/>
      <c r="K1676" s="8"/>
      <c r="L1676" s="8"/>
      <c r="M1676" s="8"/>
      <c r="N1676" s="8"/>
      <c r="O1676" s="8"/>
      <c r="P1676" s="8"/>
      <c r="Q1676" s="8"/>
      <c r="R1676" s="8"/>
    </row>
    <row r="1677">
      <c r="A1677" s="90" t="s">
        <v>1760</v>
      </c>
      <c r="B1677" s="44" t="s">
        <v>1761</v>
      </c>
      <c r="C1677" s="18" t="s">
        <v>34</v>
      </c>
      <c r="D1677" s="282" t="s">
        <v>2044</v>
      </c>
      <c r="E1677" s="44" t="s">
        <v>869</v>
      </c>
      <c r="G1677" s="8"/>
      <c r="H1677" s="27" t="s">
        <v>253</v>
      </c>
      <c r="I1677" s="8"/>
      <c r="J1677" s="21"/>
      <c r="K1677" s="8"/>
      <c r="L1677" s="8"/>
      <c r="M1677" s="8"/>
      <c r="N1677" s="8"/>
      <c r="O1677" s="8"/>
      <c r="P1677" s="8"/>
      <c r="Q1677" s="8"/>
      <c r="R1677" s="8"/>
    </row>
    <row r="1678">
      <c r="A1678" s="90" t="s">
        <v>1765</v>
      </c>
      <c r="B1678" s="44" t="s">
        <v>1766</v>
      </c>
      <c r="G1678" s="8"/>
      <c r="H1678" s="27" t="s">
        <v>253</v>
      </c>
      <c r="I1678" s="8"/>
      <c r="J1678" s="21"/>
      <c r="K1678" s="8"/>
      <c r="L1678" s="8"/>
      <c r="M1678" s="8"/>
      <c r="N1678" s="8"/>
      <c r="O1678" s="8"/>
      <c r="P1678" s="8"/>
      <c r="Q1678" s="8"/>
      <c r="R1678" s="8"/>
    </row>
    <row r="1679">
      <c r="A1679" s="90" t="s">
        <v>1767</v>
      </c>
      <c r="B1679" s="44" t="s">
        <v>1768</v>
      </c>
      <c r="G1679" s="8"/>
      <c r="H1679" s="27" t="s">
        <v>253</v>
      </c>
      <c r="I1679" s="8"/>
      <c r="J1679" s="21"/>
      <c r="K1679" s="8"/>
      <c r="L1679" s="8"/>
      <c r="M1679" s="8"/>
      <c r="N1679" s="8"/>
      <c r="O1679" s="8"/>
      <c r="P1679" s="8"/>
      <c r="Q1679" s="8"/>
      <c r="R1679" s="8"/>
    </row>
    <row r="1680">
      <c r="A1680" s="90" t="s">
        <v>1769</v>
      </c>
      <c r="B1680" s="44" t="s">
        <v>1770</v>
      </c>
      <c r="C1680" s="18" t="s">
        <v>34</v>
      </c>
      <c r="D1680" s="282" t="s">
        <v>2045</v>
      </c>
      <c r="E1680" s="194" t="s">
        <v>870</v>
      </c>
      <c r="G1680" s="8"/>
      <c r="H1680" s="27" t="s">
        <v>253</v>
      </c>
      <c r="I1680" s="8"/>
      <c r="J1680" s="21"/>
      <c r="K1680" s="8"/>
      <c r="L1680" s="8"/>
      <c r="M1680" s="8"/>
      <c r="N1680" s="8"/>
      <c r="O1680" s="8"/>
      <c r="P1680" s="8"/>
      <c r="Q1680" s="8"/>
      <c r="R1680" s="8"/>
    </row>
    <row r="1681">
      <c r="A1681" s="90" t="s">
        <v>1772</v>
      </c>
      <c r="B1681" s="44" t="s">
        <v>1773</v>
      </c>
      <c r="C1681" s="18" t="s">
        <v>34</v>
      </c>
      <c r="D1681" s="282" t="s">
        <v>2046</v>
      </c>
      <c r="E1681" s="194" t="s">
        <v>1775</v>
      </c>
      <c r="G1681" s="8"/>
      <c r="H1681" s="8"/>
      <c r="I1681" s="8"/>
      <c r="J1681" s="21"/>
      <c r="K1681" s="8"/>
      <c r="L1681" s="8"/>
      <c r="M1681" s="8"/>
      <c r="N1681" s="8"/>
      <c r="O1681" s="8"/>
      <c r="P1681" s="8"/>
      <c r="Q1681" s="8"/>
      <c r="R1681" s="8"/>
    </row>
    <row r="1682">
      <c r="A1682" s="178" t="s">
        <v>2047</v>
      </c>
      <c r="B1682" s="44"/>
      <c r="C1682" s="18"/>
      <c r="D1682" s="36"/>
      <c r="E1682" s="194"/>
      <c r="G1682" s="8"/>
      <c r="H1682" s="8"/>
      <c r="I1682" s="8"/>
      <c r="J1682" s="21"/>
      <c r="K1682" s="8"/>
      <c r="L1682" s="8"/>
      <c r="M1682" s="8"/>
      <c r="N1682" s="8"/>
      <c r="O1682" s="8"/>
      <c r="P1682" s="8"/>
      <c r="Q1682" s="8"/>
      <c r="R1682" s="8"/>
    </row>
    <row r="1683">
      <c r="A1683" s="90" t="str">
        <f>'рабочая форма матрица трассиров'!D819</f>
        <v>Значок "Предзаказ" есть в карточке только у товаров, которые ожидаются в ближайшем будущем</v>
      </c>
      <c r="B1683" s="4" t="str">
        <f>'рабочая форма матрица трассиров'!B819</f>
        <v>ID5.1.3.1.2.1</v>
      </c>
      <c r="C1683" s="18" t="s">
        <v>34</v>
      </c>
      <c r="D1683" s="36" t="str">
        <f>MID(B1683,3,12)</f>
        <v>5.1.3.1.2.1</v>
      </c>
      <c r="E1683" s="26" t="s">
        <v>2051</v>
      </c>
      <c r="G1683" s="8"/>
      <c r="H1683" s="27" t="s">
        <v>253</v>
      </c>
      <c r="I1683" s="8"/>
      <c r="J1683" s="45" t="s">
        <v>4295</v>
      </c>
      <c r="K1683" s="8"/>
      <c r="L1683" s="8"/>
      <c r="M1683" s="8"/>
      <c r="N1683" s="8"/>
      <c r="O1683" s="8"/>
      <c r="P1683" s="8"/>
      <c r="Q1683" s="8"/>
      <c r="R1683" s="8"/>
    </row>
    <row r="1684">
      <c r="A1684" s="316" t="str">
        <f>'рабочая форма матрица трассиров'!A820</f>
        <v>Кнопка "Предзаказ"</v>
      </c>
      <c r="C1684" s="20"/>
      <c r="D1684" s="130"/>
      <c r="E1684" s="4"/>
      <c r="G1684" s="8"/>
      <c r="H1684" s="8"/>
      <c r="I1684" s="8"/>
      <c r="J1684" s="21"/>
      <c r="K1684" s="8"/>
      <c r="L1684" s="8"/>
      <c r="M1684" s="8"/>
      <c r="N1684" s="8"/>
      <c r="O1684" s="8"/>
      <c r="P1684" s="8"/>
      <c r="Q1684" s="8"/>
      <c r="R1684" s="8"/>
    </row>
    <row r="1685">
      <c r="A1685" s="90" t="str">
        <f>'рабочая форма матрица трассиров'!D821</f>
        <v>При нажатии на кнопку "Предзаказ" открывается поп-ап окно "Предварительный заказ"</v>
      </c>
      <c r="B1685" s="320" t="str">
        <f>'рабочая форма матрица трассиров'!B821</f>
        <v>ID5.1.3.1.3.1</v>
      </c>
      <c r="C1685" s="18" t="s">
        <v>34</v>
      </c>
      <c r="D1685" s="36" t="str">
        <f t="shared" ref="D1685:D1686" si="602">MID(B1685,3,12)</f>
        <v>5.1.3.1.3.1</v>
      </c>
      <c r="E1685" s="194" t="s">
        <v>2056</v>
      </c>
      <c r="G1685" s="8"/>
      <c r="H1685" s="27" t="s">
        <v>253</v>
      </c>
      <c r="I1685" s="8"/>
      <c r="J1685" s="21"/>
      <c r="K1685" s="8"/>
      <c r="L1685" s="8"/>
      <c r="M1685" s="8"/>
      <c r="N1685" s="8"/>
      <c r="O1685" s="8"/>
      <c r="P1685" s="8"/>
      <c r="Q1685" s="8"/>
      <c r="R1685" s="8"/>
    </row>
    <row r="1686">
      <c r="A1686" s="90" t="str">
        <f>'рабочая форма матрица трассиров'!D822</f>
        <v>Поп-ап окно "Предварительный заказ" содержит:</v>
      </c>
      <c r="B1686" s="109" t="str">
        <f>'рабочая форма матрица трассиров'!B822</f>
        <v>ID5.1.3.1.3.2</v>
      </c>
      <c r="C1686" s="18" t="s">
        <v>34</v>
      </c>
      <c r="D1686" s="36" t="str">
        <f t="shared" si="602"/>
        <v>5.1.3.1.3.2</v>
      </c>
      <c r="E1686" s="26" t="s">
        <v>2060</v>
      </c>
      <c r="G1686" s="8"/>
      <c r="H1686" s="27" t="s">
        <v>253</v>
      </c>
      <c r="I1686" s="8"/>
      <c r="J1686" s="21"/>
      <c r="K1686" s="8"/>
      <c r="L1686" s="8"/>
      <c r="M1686" s="8"/>
      <c r="N1686" s="8"/>
      <c r="O1686" s="8"/>
      <c r="P1686" s="8"/>
      <c r="Q1686" s="8"/>
      <c r="R1686" s="8"/>
    </row>
    <row r="1687">
      <c r="A1687" s="739" t="str">
        <f>'рабочая форма матрица трассиров'!D823</f>
        <v>обязательные поля:</v>
      </c>
      <c r="G1687" s="8"/>
      <c r="I1687" s="8"/>
      <c r="J1687" s="21"/>
      <c r="K1687" s="8"/>
      <c r="L1687" s="8"/>
      <c r="M1687" s="8"/>
      <c r="N1687" s="8"/>
      <c r="O1687" s="8"/>
      <c r="P1687" s="8"/>
      <c r="Q1687" s="8"/>
      <c r="R1687" s="8"/>
    </row>
    <row r="1688">
      <c r="A1688" s="90" t="str">
        <f>'рабочая форма матрица трассиров'!D824</f>
        <v>- поле ввода Имя</v>
      </c>
      <c r="G1688" s="8"/>
      <c r="I1688" s="8"/>
      <c r="J1688" s="21"/>
      <c r="K1688" s="8"/>
      <c r="L1688" s="8"/>
      <c r="M1688" s="8"/>
      <c r="N1688" s="8"/>
      <c r="O1688" s="8"/>
      <c r="P1688" s="8"/>
      <c r="Q1688" s="8"/>
      <c r="R1688" s="8"/>
    </row>
    <row r="1689">
      <c r="A1689" s="90" t="str">
        <f>'рабочая форма матрица трассиров'!D825</f>
        <v>- поле ввода email</v>
      </c>
      <c r="G1689" s="8"/>
      <c r="I1689" s="8"/>
      <c r="J1689" s="21"/>
      <c r="K1689" s="8"/>
      <c r="L1689" s="8"/>
      <c r="M1689" s="8"/>
      <c r="N1689" s="8"/>
      <c r="O1689" s="8"/>
      <c r="P1689" s="8"/>
      <c r="Q1689" s="8"/>
      <c r="R1689" s="8"/>
    </row>
    <row r="1690">
      <c r="A1690" s="90" t="str">
        <f>'рабочая форма матрица трассиров'!D826</f>
        <v>- чек-бокс "Я даю согласие на обработку персональных данных"</v>
      </c>
      <c r="G1690" s="8"/>
      <c r="I1690" s="8"/>
      <c r="J1690" s="21"/>
      <c r="K1690" s="8"/>
      <c r="L1690" s="8"/>
      <c r="M1690" s="8"/>
      <c r="N1690" s="8"/>
      <c r="O1690" s="8"/>
      <c r="P1690" s="8"/>
      <c r="Q1690" s="8"/>
      <c r="R1690" s="8"/>
    </row>
    <row r="1691">
      <c r="A1691" s="90" t="str">
        <f>'рабочая форма матрица трассиров'!D827</f>
        <v>- кнопку "Отправить"</v>
      </c>
      <c r="G1691" s="8"/>
      <c r="I1691" s="8"/>
      <c r="J1691" s="21"/>
      <c r="K1691" s="8"/>
      <c r="L1691" s="8"/>
      <c r="M1691" s="8"/>
      <c r="N1691" s="8"/>
      <c r="O1691" s="8"/>
      <c r="P1691" s="8"/>
      <c r="Q1691" s="8"/>
      <c r="R1691" s="8"/>
    </row>
    <row r="1692">
      <c r="A1692" s="90" t="str">
        <f>'рабочая форма матрица трассиров'!D828</f>
        <v>- кнопку "закрыть окно"</v>
      </c>
      <c r="G1692" s="8"/>
      <c r="I1692" s="8"/>
      <c r="J1692" s="21"/>
      <c r="K1692" s="8"/>
      <c r="L1692" s="8"/>
      <c r="M1692" s="8"/>
      <c r="N1692" s="8"/>
      <c r="O1692" s="8"/>
      <c r="P1692" s="8"/>
      <c r="Q1692" s="8"/>
      <c r="R1692" s="8"/>
    </row>
    <row r="1693">
      <c r="A1693" s="739" t="str">
        <f>'рабочая форма матрица трассиров'!D829</f>
        <v>необязательное поле:</v>
      </c>
      <c r="G1693" s="8"/>
      <c r="I1693" s="8"/>
      <c r="J1693" s="21"/>
      <c r="K1693" s="8"/>
      <c r="L1693" s="8"/>
      <c r="M1693" s="8"/>
      <c r="N1693" s="8"/>
      <c r="O1693" s="8"/>
      <c r="P1693" s="8"/>
      <c r="Q1693" s="8"/>
      <c r="R1693" s="8"/>
    </row>
    <row r="1694">
      <c r="A1694" s="90" t="str">
        <f>'рабочая форма матрица трассиров'!D830</f>
        <v>- поле ввода tel</v>
      </c>
      <c r="G1694" s="8"/>
      <c r="I1694" s="8"/>
      <c r="J1694" s="21"/>
      <c r="K1694" s="8"/>
      <c r="L1694" s="8"/>
      <c r="M1694" s="8"/>
      <c r="N1694" s="8"/>
      <c r="O1694" s="8"/>
      <c r="P1694" s="8"/>
      <c r="Q1694" s="8"/>
      <c r="R1694" s="8"/>
    </row>
    <row r="1695">
      <c r="A1695" s="90" t="str">
        <f>'рабочая форма матрица трассиров'!D831</f>
        <v>- комментарий</v>
      </c>
      <c r="G1695" s="8"/>
      <c r="I1695" s="8"/>
      <c r="J1695" s="21"/>
      <c r="K1695" s="8"/>
      <c r="L1695" s="8"/>
      <c r="M1695" s="8"/>
      <c r="N1695" s="8"/>
      <c r="O1695" s="8"/>
      <c r="P1695" s="8"/>
      <c r="Q1695" s="8"/>
      <c r="R1695" s="8"/>
    </row>
    <row r="1696">
      <c r="A1696" s="58" t="s">
        <v>1608</v>
      </c>
      <c r="B1696" s="109" t="s">
        <v>2070</v>
      </c>
      <c r="C1696" s="109" t="s">
        <v>34</v>
      </c>
      <c r="D1696" s="140" t="s">
        <v>2071</v>
      </c>
      <c r="E1696" s="4" t="str">
        <f t="shared" ref="E1696:G1696" si="603">E1482</f>
        <v>Проверка поля ввода Имя- корректное заполнение</v>
      </c>
      <c r="F1696" s="4" t="str">
        <f t="shared" si="603"/>
        <v>УП 1</v>
      </c>
      <c r="G1696" s="4" t="str">
        <f t="shared" si="603"/>
        <v>Ян</v>
      </c>
      <c r="H1696" s="27" t="s">
        <v>253</v>
      </c>
      <c r="I1696" s="8"/>
      <c r="J1696" s="21"/>
      <c r="K1696" s="8"/>
      <c r="L1696" s="8"/>
      <c r="M1696" s="8"/>
      <c r="N1696" s="8"/>
      <c r="O1696" s="8"/>
      <c r="P1696" s="8"/>
      <c r="Q1696" s="8"/>
      <c r="R1696" s="8"/>
    </row>
    <row r="1697">
      <c r="A1697" s="53"/>
      <c r="D1697" s="26" t="s">
        <v>2073</v>
      </c>
      <c r="E1697" s="26" t="str">
        <f t="shared" ref="E1697:G1697" si="604">E1483</f>
        <v>Проверка поля ввода Имя- ввод спецсимволов и длина поля</v>
      </c>
      <c r="F1697" s="26" t="str">
        <f t="shared" si="604"/>
        <v>УП 2</v>
      </c>
      <c r="G1697" s="317" t="str">
        <f t="shared" si="604"/>
        <v>Виктория-Мария-Антуанетта</v>
      </c>
      <c r="H1697" s="27" t="s">
        <v>253</v>
      </c>
      <c r="I1697" s="8"/>
      <c r="J1697" s="21"/>
      <c r="K1697" s="8"/>
      <c r="L1697" s="8"/>
      <c r="M1697" s="8"/>
      <c r="N1697" s="8"/>
      <c r="O1697" s="8"/>
      <c r="P1697" s="8"/>
      <c r="Q1697" s="8"/>
      <c r="R1697" s="8"/>
    </row>
    <row r="1698">
      <c r="A1698" s="53"/>
      <c r="D1698" s="4" t="s">
        <v>2076</v>
      </c>
      <c r="E1698" s="4" t="str">
        <f t="shared" ref="E1698:G1698" si="605">E1484</f>
        <v>Проверка поля ввода Имя- ввод одного знака в поле</v>
      </c>
      <c r="F1698" s="4" t="str">
        <f t="shared" si="605"/>
        <v>УП 7</v>
      </c>
      <c r="G1698" s="19">
        <f t="shared" si="605"/>
        <v>1</v>
      </c>
      <c r="H1698" s="27" t="s">
        <v>253</v>
      </c>
      <c r="I1698" s="8"/>
      <c r="J1698" s="21"/>
      <c r="K1698" s="8"/>
      <c r="L1698" s="8"/>
      <c r="M1698" s="8"/>
      <c r="N1698" s="8"/>
      <c r="O1698" s="8"/>
      <c r="P1698" s="8"/>
      <c r="Q1698" s="8"/>
      <c r="R1698" s="8"/>
    </row>
    <row r="1699">
      <c r="A1699" s="88" t="s">
        <v>353</v>
      </c>
      <c r="B1699" s="320" t="s">
        <v>2078</v>
      </c>
      <c r="C1699" s="140"/>
      <c r="D1699" s="140"/>
      <c r="E1699" s="4" t="s">
        <v>354</v>
      </c>
      <c r="G1699" s="8"/>
      <c r="H1699" s="8"/>
      <c r="I1699" s="8"/>
      <c r="J1699" s="21"/>
      <c r="K1699" s="8"/>
      <c r="L1699" s="8"/>
      <c r="M1699" s="8"/>
      <c r="N1699" s="8"/>
      <c r="O1699" s="8"/>
      <c r="P1699" s="8"/>
      <c r="Q1699" s="8"/>
      <c r="R1699" s="8"/>
    </row>
    <row r="1700">
      <c r="A1700" s="90" t="str">
        <f t="shared" ref="A1700:B1700" si="606">A127</f>
        <v>1. Префикс +7 дает понимание формата ввода номера</v>
      </c>
      <c r="B1700" s="194" t="str">
        <f t="shared" si="606"/>
        <v>ID1.3.1.1.1</v>
      </c>
      <c r="C1700" s="18" t="s">
        <v>34</v>
      </c>
      <c r="D1700" s="306" t="s">
        <v>2079</v>
      </c>
      <c r="E1700" s="194" t="str">
        <f>E127</f>
        <v>Наличие префикса +7</v>
      </c>
      <c r="G1700" s="8"/>
      <c r="H1700" s="27" t="s">
        <v>253</v>
      </c>
      <c r="I1700" s="8"/>
      <c r="J1700" s="21"/>
      <c r="K1700" s="8"/>
      <c r="L1700" s="8"/>
      <c r="M1700" s="8"/>
      <c r="N1700" s="8"/>
      <c r="O1700" s="8"/>
      <c r="P1700" s="8"/>
      <c r="Q1700" s="8"/>
      <c r="R1700" s="8"/>
    </row>
    <row r="1701">
      <c r="A1701" s="90" t="str">
        <f t="shared" ref="A1701:B1701" si="607">A128</f>
        <v>2. Ограничение по количеству цифр в вводимом номере телефона (11 цифр)</v>
      </c>
      <c r="B1701" s="194" t="str">
        <f t="shared" si="607"/>
        <v>ID1.3.1.1.2</v>
      </c>
      <c r="C1701" s="18" t="s">
        <v>34</v>
      </c>
      <c r="D1701" s="51" t="s">
        <v>2080</v>
      </c>
      <c r="E1701" s="194" t="str">
        <f t="shared" ref="E1701:G1701" si="608">E1495</f>
        <v>Проверка поля ввода tel - ввод корректных данных</v>
      </c>
      <c r="F1701" s="194" t="str">
        <f t="shared" si="608"/>
        <v>УП 1</v>
      </c>
      <c r="G1701" s="194" t="str">
        <f t="shared" si="608"/>
        <v>111 111 - 11 - 11</v>
      </c>
      <c r="H1701" s="27" t="s">
        <v>253</v>
      </c>
      <c r="I1701" s="8"/>
      <c r="J1701" s="21"/>
      <c r="K1701" s="8"/>
      <c r="L1701" s="8"/>
      <c r="M1701" s="8"/>
      <c r="N1701" s="8"/>
      <c r="O1701" s="8"/>
      <c r="P1701" s="8"/>
      <c r="Q1701" s="8"/>
      <c r="R1701" s="8"/>
    </row>
    <row r="1702">
      <c r="A1702" s="90" t="str">
        <f t="shared" ref="A1702:B1702" si="609">A129</f>
        <v>3. При вставке скопированного номера из 11 цифр и более, цифра, стоящая после 11ой (с учетом +7) обрезается</v>
      </c>
      <c r="B1702" s="194" t="str">
        <f t="shared" si="609"/>
        <v>ID1.3.1.1.3</v>
      </c>
      <c r="C1702" s="18" t="s">
        <v>34</v>
      </c>
      <c r="D1702" s="51" t="s">
        <v>4309</v>
      </c>
      <c r="E1702" s="194" t="str">
        <f t="shared" ref="E1702:G1702" si="610">E1496</f>
        <v>Проверка поля ввода tel - ввод с помощью ctrl+v</v>
      </c>
      <c r="F1702" s="194" t="str">
        <f t="shared" si="610"/>
        <v>УП 2</v>
      </c>
      <c r="G1702" s="194" t="str">
        <f t="shared" si="610"/>
        <v>ctrl+V 12345678900</v>
      </c>
      <c r="H1702" s="27" t="s">
        <v>253</v>
      </c>
      <c r="I1702" s="8"/>
      <c r="J1702" s="21"/>
      <c r="K1702" s="8"/>
      <c r="L1702" s="8"/>
      <c r="M1702" s="8"/>
      <c r="N1702" s="8"/>
      <c r="O1702" s="8"/>
      <c r="P1702" s="8"/>
      <c r="Q1702" s="8"/>
      <c r="R1702" s="8"/>
    </row>
    <row r="1703">
      <c r="A1703" s="88" t="s">
        <v>368</v>
      </c>
      <c r="B1703" s="320" t="s">
        <v>2078</v>
      </c>
      <c r="C1703" s="18"/>
      <c r="D1703" s="130"/>
      <c r="E1703" s="4" t="s">
        <v>370</v>
      </c>
      <c r="G1703" s="8"/>
      <c r="H1703" s="8"/>
      <c r="I1703" s="8"/>
      <c r="J1703" s="21"/>
      <c r="K1703" s="8"/>
      <c r="L1703" s="8"/>
      <c r="M1703" s="8"/>
      <c r="N1703" s="8"/>
      <c r="O1703" s="8"/>
      <c r="P1703" s="8"/>
      <c r="Q1703" s="8"/>
      <c r="R1703" s="8"/>
    </row>
    <row r="1704">
      <c r="A1704" s="90" t="str">
        <f t="shared" ref="A1704:A1705" si="612">A93</f>
        <v>1.Это Combobox, содержит плейсхолдер "Ваш email" и кнопку внутри </v>
      </c>
      <c r="B1704" s="55" t="s">
        <v>162</v>
      </c>
      <c r="C1704" s="18" t="s">
        <v>34</v>
      </c>
      <c r="D1704" s="51" t="s">
        <v>2083</v>
      </c>
      <c r="E1704" s="194" t="str">
        <f t="shared" ref="E1704:G1704" si="611">E1486</f>
        <v>Проверка наличия плейсхолдера "Ваш email" и кнопки внутри</v>
      </c>
      <c r="F1704" s="194" t="str">
        <f t="shared" si="611"/>
        <v/>
      </c>
      <c r="G1704" s="194" t="str">
        <f t="shared" si="611"/>
        <v/>
      </c>
      <c r="H1704" s="27" t="s">
        <v>253</v>
      </c>
      <c r="I1704" s="8"/>
      <c r="J1704" s="21"/>
      <c r="K1704" s="8"/>
      <c r="L1704" s="8"/>
      <c r="M1704" s="8"/>
      <c r="N1704" s="8"/>
      <c r="O1704" s="8"/>
      <c r="P1704" s="8"/>
      <c r="Q1704" s="8"/>
      <c r="R1704" s="8"/>
    </row>
    <row r="1705">
      <c r="A1705" s="61" t="str">
        <f t="shared" si="612"/>
        <v>2.Поле содержит маску с обязательными атрибутами - "собака" и "точка"</v>
      </c>
      <c r="B1705" s="232" t="s">
        <v>165</v>
      </c>
      <c r="C1705" s="18" t="s">
        <v>34</v>
      </c>
      <c r="D1705" s="51" t="s">
        <v>2084</v>
      </c>
      <c r="E1705" s="194" t="str">
        <f t="shared" ref="E1705:G1705" si="613">E1487</f>
        <v>Ввод email с обязательными атрибутами - "собака" и точка с точкой и тире в именной области</v>
      </c>
      <c r="F1705" s="194" t="str">
        <f t="shared" si="613"/>
        <v>УП 1</v>
      </c>
      <c r="G1705" s="194" t="str">
        <f t="shared" si="613"/>
        <v>t.est-t@yandex.ru</v>
      </c>
      <c r="H1705" s="27" t="s">
        <v>253</v>
      </c>
      <c r="I1705" s="8"/>
      <c r="J1705" s="21"/>
      <c r="K1705" s="8"/>
      <c r="L1705" s="8"/>
      <c r="M1705" s="8"/>
      <c r="N1705" s="8"/>
      <c r="O1705" s="8"/>
      <c r="P1705" s="8"/>
      <c r="Q1705" s="8"/>
      <c r="R1705" s="8"/>
    </row>
    <row r="1706">
      <c r="A1706" s="53"/>
      <c r="D1706" s="51" t="s">
        <v>2085</v>
      </c>
      <c r="E1706" s="194" t="str">
        <f t="shared" ref="E1706:G1706" si="614">E1488</f>
        <v>Ввод Email с кириллическим доменным именем </v>
      </c>
      <c r="F1706" s="194" t="str">
        <f t="shared" si="614"/>
        <v>УП 2</v>
      </c>
      <c r="G1706" s="194" t="str">
        <f t="shared" si="614"/>
        <v>login_22@домен.рф</v>
      </c>
      <c r="H1706" s="27" t="s">
        <v>253</v>
      </c>
      <c r="I1706" s="8"/>
      <c r="J1706" s="21"/>
      <c r="K1706" s="8"/>
      <c r="L1706" s="8"/>
      <c r="M1706" s="8"/>
      <c r="N1706" s="8"/>
      <c r="O1706" s="8"/>
      <c r="P1706" s="8"/>
      <c r="Q1706" s="8"/>
      <c r="R1706" s="8"/>
    </row>
    <row r="1707">
      <c r="A1707" s="90" t="str">
        <f t="shared" ref="A1707:B1707" si="615">A96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707" s="194" t="str">
        <f t="shared" si="615"/>
        <v>ID1.2.7.2.3</v>
      </c>
      <c r="C1707" s="18" t="s">
        <v>34</v>
      </c>
      <c r="D1707" s="20" t="s">
        <v>2086</v>
      </c>
      <c r="E1707" s="194" t="str">
        <f t="shared" ref="E1707:G1707" si="616">E1489</f>
        <v>Появление сообщения " Вы ввели некорректный email. Вернитесь в форму и проверьте введенный email адреса" при вводе email без обязательного атрибута "собака"</v>
      </c>
      <c r="F1707" s="194" t="str">
        <f t="shared" si="616"/>
        <v>УП 10</v>
      </c>
      <c r="G1707" s="55" t="str">
        <f t="shared" si="616"/>
        <v>ss.ru</v>
      </c>
      <c r="H1707" s="27" t="s">
        <v>253</v>
      </c>
      <c r="I1707" s="8"/>
      <c r="J1707" s="21"/>
      <c r="K1707" s="8"/>
      <c r="L1707" s="8"/>
      <c r="M1707" s="8"/>
      <c r="N1707" s="8"/>
      <c r="O1707" s="8"/>
      <c r="P1707" s="8"/>
      <c r="Q1707" s="8"/>
      <c r="R1707" s="8"/>
    </row>
    <row r="1708">
      <c r="A1708" s="90" t="str">
        <f t="shared" ref="A1708:B1708" si="617">A97</f>
        <v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708" s="194" t="str">
        <f t="shared" si="617"/>
        <v>ID1.2.7.2.4</v>
      </c>
      <c r="C1708" s="18" t="s">
        <v>34</v>
      </c>
      <c r="D1708" s="20" t="s">
        <v>2089</v>
      </c>
      <c r="E1708" s="194" t="str">
        <f t="shared" ref="E1708:G1708" si="618">E1490</f>
        <v>Появление сообщения " Вы ввели некорректный email. Вернитесь в форму и проверьте введенный email адреса" при вводе email без обязательного атрибута "точка"</v>
      </c>
      <c r="F1708" s="194" t="str">
        <f t="shared" si="618"/>
        <v>УП 15</v>
      </c>
      <c r="G1708" s="194" t="str">
        <f t="shared" si="618"/>
        <v>ss@ss</v>
      </c>
      <c r="H1708" s="27" t="s">
        <v>253</v>
      </c>
      <c r="I1708" s="8"/>
      <c r="J1708" s="21"/>
      <c r="K1708" s="8"/>
      <c r="L1708" s="8"/>
      <c r="M1708" s="8"/>
      <c r="N1708" s="8"/>
      <c r="O1708" s="8"/>
      <c r="P1708" s="8"/>
      <c r="Q1708" s="8"/>
      <c r="R1708" s="8"/>
    </row>
    <row r="1709">
      <c r="A1709" s="90" t="str">
        <f t="shared" ref="A1709:B1709" si="619">A98</f>
        <v>5. При незаполнении или некорректном заполнении поля, оно подсвечивается красным</v>
      </c>
      <c r="B1709" s="194" t="str">
        <f t="shared" si="619"/>
        <v>ID1.2.7.2.5</v>
      </c>
      <c r="C1709" s="18" t="s">
        <v>34</v>
      </c>
      <c r="D1709" s="20" t="s">
        <v>2093</v>
      </c>
      <c r="E1709" s="194" t="str">
        <f t="shared" ref="E1709:G1709" si="620">E1491</f>
        <v>Подсвечивание поля ввода email при оставление пустым</v>
      </c>
      <c r="F1709" s="194" t="str">
        <f t="shared" si="620"/>
        <v>УП 5</v>
      </c>
      <c r="G1709" s="194" t="str">
        <f t="shared" si="620"/>
        <v>оставить пустым</v>
      </c>
      <c r="H1709" s="27" t="s">
        <v>253</v>
      </c>
      <c r="I1709" s="8"/>
      <c r="J1709" s="21"/>
      <c r="K1709" s="8"/>
      <c r="L1709" s="8"/>
      <c r="M1709" s="8"/>
      <c r="N1709" s="8"/>
      <c r="O1709" s="8"/>
      <c r="P1709" s="8"/>
      <c r="Q1709" s="8"/>
      <c r="R1709" s="8"/>
    </row>
    <row r="1710">
      <c r="A1710" s="88" t="s">
        <v>1791</v>
      </c>
      <c r="B1710" s="320" t="str">
        <f>'рабочая форма матрица трассиров'!B835</f>
        <v>ID5.1.3.1.3.6</v>
      </c>
      <c r="C1710" s="18" t="s">
        <v>34</v>
      </c>
      <c r="D1710" s="36" t="str">
        <f>MID(B1710,3,12)</f>
        <v>5.1.3.1.3.6</v>
      </c>
      <c r="E1710" s="51" t="s">
        <v>1794</v>
      </c>
      <c r="G1710" s="8"/>
      <c r="H1710" s="27" t="s">
        <v>253</v>
      </c>
      <c r="I1710" s="8"/>
      <c r="J1710" s="21"/>
      <c r="K1710" s="8"/>
      <c r="L1710" s="8"/>
      <c r="M1710" s="8"/>
      <c r="N1710" s="8"/>
      <c r="O1710" s="8"/>
      <c r="P1710" s="8"/>
      <c r="Q1710" s="8"/>
      <c r="R1710" s="8"/>
    </row>
    <row r="1711">
      <c r="A1711" s="61" t="str">
        <f>'рабочая форма матрица трассиров'!D836</f>
        <v>Заявка отправится только при корректном заполнении всех обязательных полей и нажатии на кнопку "Отправить"</v>
      </c>
      <c r="B1711" s="109" t="str">
        <f>'рабочая форма матрица трассиров'!B836</f>
        <v>ID5.1.3.1.3.7</v>
      </c>
      <c r="C1711" s="109" t="s">
        <v>34</v>
      </c>
      <c r="D1711" s="36" t="s">
        <v>2099</v>
      </c>
      <c r="E1711" s="20" t="str">
        <f t="shared" ref="E1711:G1711" si="621">E1497</f>
        <v>Критерии отправления заявки - корректное заполнение полей и проставление чек-бокса</v>
      </c>
      <c r="F1711" s="20" t="str">
        <f t="shared" si="621"/>
        <v>УП 1</v>
      </c>
      <c r="G1711" s="51" t="str">
        <f t="shared" si="621"/>
        <v>Ян</v>
      </c>
      <c r="H1711" s="27" t="s">
        <v>253</v>
      </c>
      <c r="I1711" s="8"/>
      <c r="J1711" s="21"/>
      <c r="K1711" s="8"/>
      <c r="L1711" s="8"/>
      <c r="M1711" s="8"/>
      <c r="N1711" s="8"/>
      <c r="O1711" s="8"/>
      <c r="P1711" s="8"/>
      <c r="Q1711" s="8"/>
      <c r="R1711" s="8"/>
    </row>
    <row r="1712">
      <c r="A1712" s="53"/>
      <c r="G1712" s="51" t="str">
        <f t="shared" ref="G1712:G1714" si="622">G1498</f>
        <v>111 111 - 11 - 11</v>
      </c>
      <c r="H1712" s="27" t="s">
        <v>253</v>
      </c>
      <c r="I1712" s="8"/>
      <c r="J1712" s="21"/>
      <c r="K1712" s="8"/>
      <c r="L1712" s="8"/>
      <c r="M1712" s="8"/>
      <c r="N1712" s="8"/>
      <c r="O1712" s="8"/>
      <c r="P1712" s="8"/>
      <c r="Q1712" s="8"/>
      <c r="R1712" s="8"/>
    </row>
    <row r="1713">
      <c r="A1713" s="53"/>
      <c r="G1713" s="51" t="str">
        <f t="shared" si="622"/>
        <v>t.est-t@yandex.ru</v>
      </c>
      <c r="H1713" s="27" t="s">
        <v>253</v>
      </c>
      <c r="I1713" s="8"/>
      <c r="J1713" s="21"/>
      <c r="K1713" s="8"/>
      <c r="L1713" s="8"/>
      <c r="M1713" s="8"/>
      <c r="N1713" s="8"/>
      <c r="O1713" s="8"/>
      <c r="P1713" s="8"/>
      <c r="Q1713" s="8"/>
      <c r="R1713" s="8"/>
    </row>
    <row r="1714">
      <c r="A1714" s="53"/>
      <c r="G1714" s="51" t="str">
        <f t="shared" si="622"/>
        <v>чек-бокс проставить</v>
      </c>
      <c r="H1714" s="27" t="s">
        <v>253</v>
      </c>
      <c r="I1714" s="8"/>
      <c r="J1714" s="21"/>
      <c r="K1714" s="8"/>
      <c r="L1714" s="8"/>
      <c r="M1714" s="8"/>
      <c r="N1714" s="8"/>
      <c r="O1714" s="8"/>
      <c r="P1714" s="8"/>
      <c r="Q1714" s="8"/>
      <c r="R1714" s="8"/>
    </row>
    <row r="1715">
      <c r="A1715" s="53"/>
      <c r="D1715" s="36" t="s">
        <v>2100</v>
      </c>
      <c r="E1715" s="20" t="str">
        <f t="shared" ref="E1715:G1715" si="623">E1501</f>
        <v>Критерии отправления заявки - корректное заполнение полей и проставление чек-бокса</v>
      </c>
      <c r="F1715" s="20" t="str">
        <f t="shared" si="623"/>
        <v>УП 2</v>
      </c>
      <c r="G1715" s="51" t="str">
        <f t="shared" si="623"/>
        <v>Виктория-Мария-Антуанетта</v>
      </c>
      <c r="H1715" s="27" t="s">
        <v>253</v>
      </c>
      <c r="I1715" s="8"/>
      <c r="J1715" s="21"/>
      <c r="K1715" s="8"/>
      <c r="L1715" s="8"/>
      <c r="M1715" s="8"/>
      <c r="N1715" s="8"/>
      <c r="O1715" s="8"/>
      <c r="P1715" s="8"/>
      <c r="Q1715" s="8"/>
      <c r="R1715" s="8"/>
    </row>
    <row r="1716">
      <c r="A1716" s="53"/>
      <c r="G1716" s="51" t="str">
        <f t="shared" ref="G1716:G1718" si="624">G1502</f>
        <v>ctrl+V 12345678900</v>
      </c>
      <c r="H1716" s="27" t="s">
        <v>253</v>
      </c>
      <c r="I1716" s="8"/>
      <c r="J1716" s="21"/>
      <c r="K1716" s="8"/>
      <c r="L1716" s="8"/>
      <c r="M1716" s="8"/>
      <c r="N1716" s="8"/>
      <c r="O1716" s="8"/>
      <c r="P1716" s="8"/>
      <c r="Q1716" s="8"/>
      <c r="R1716" s="8"/>
    </row>
    <row r="1717">
      <c r="A1717" s="53"/>
      <c r="G1717" s="51" t="str">
        <f t="shared" si="624"/>
        <v>login_22@домен.рф</v>
      </c>
      <c r="H1717" s="27" t="s">
        <v>253</v>
      </c>
      <c r="I1717" s="8"/>
      <c r="J1717" s="21"/>
      <c r="K1717" s="8"/>
      <c r="L1717" s="8"/>
      <c r="M1717" s="8"/>
      <c r="N1717" s="8"/>
      <c r="O1717" s="8"/>
      <c r="P1717" s="8"/>
      <c r="Q1717" s="8"/>
      <c r="R1717" s="8"/>
    </row>
    <row r="1718">
      <c r="A1718" s="53"/>
      <c r="G1718" s="51" t="str">
        <f t="shared" si="624"/>
        <v>чек-бокс проставить</v>
      </c>
      <c r="H1718" s="27" t="s">
        <v>253</v>
      </c>
      <c r="I1718" s="8"/>
      <c r="J1718" s="21"/>
      <c r="K1718" s="8"/>
      <c r="L1718" s="8"/>
      <c r="M1718" s="8"/>
      <c r="N1718" s="8"/>
      <c r="O1718" s="8"/>
      <c r="P1718" s="8"/>
      <c r="Q1718" s="8"/>
      <c r="R1718" s="8"/>
    </row>
    <row r="1719">
      <c r="A1719" s="90" t="str">
        <f>'рабочая форма матрица трассиров'!D837</f>
        <v>После отправления формы, система выдает сообщение: "Предварительный заказ
Мы свяжемся с вами, когда товар поступит в магазин"</v>
      </c>
      <c r="B1719" s="109" t="str">
        <f>'рабочая форма матрица трассиров'!B837</f>
        <v>ID5.1.3.1.3.8</v>
      </c>
      <c r="C1719" s="18" t="s">
        <v>34</v>
      </c>
      <c r="D1719" s="36" t="str">
        <f t="shared" ref="D1719:D1721" si="625">MID(B1719,3,12)</f>
        <v>5.1.3.1.3.8</v>
      </c>
      <c r="E1719" s="26" t="s">
        <v>2104</v>
      </c>
      <c r="G1719" s="8"/>
      <c r="H1719" s="27" t="s">
        <v>253</v>
      </c>
      <c r="I1719" s="8"/>
      <c r="J1719" s="21"/>
      <c r="K1719" s="8"/>
      <c r="L1719" s="8"/>
      <c r="M1719" s="8"/>
      <c r="N1719" s="8"/>
      <c r="O1719" s="8"/>
      <c r="P1719" s="8"/>
      <c r="Q1719" s="8"/>
      <c r="R1719" s="8"/>
    </row>
    <row r="1720">
      <c r="A1720" s="90" t="str">
        <f>'рабочая форма матрица трассиров'!D838</f>
        <v>При оставлении поля ввода "Имя" пустым после нажатия на кнопку "Отправить" поле становится красным </v>
      </c>
      <c r="B1720" s="109" t="str">
        <f>'рабочая форма матрица трассиров'!B838</f>
        <v>ID5.1.3.1.3.9</v>
      </c>
      <c r="C1720" s="18" t="s">
        <v>34</v>
      </c>
      <c r="D1720" s="36" t="str">
        <f t="shared" si="625"/>
        <v>5.1.3.1.3.9</v>
      </c>
      <c r="E1720" s="51" t="s">
        <v>2107</v>
      </c>
      <c r="F1720" s="56" t="str">
        <f t="shared" ref="F1720:G1720" si="626">F1506</f>
        <v>УП 3</v>
      </c>
      <c r="G1720" s="56" t="str">
        <f t="shared" si="626"/>
        <v>оставить пустым</v>
      </c>
      <c r="H1720" s="27" t="s">
        <v>253</v>
      </c>
      <c r="I1720" s="8"/>
      <c r="J1720" s="21"/>
      <c r="K1720" s="8"/>
      <c r="L1720" s="8"/>
      <c r="M1720" s="8"/>
      <c r="N1720" s="8"/>
      <c r="O1720" s="8"/>
      <c r="P1720" s="8"/>
      <c r="Q1720" s="8"/>
      <c r="R1720" s="8"/>
    </row>
    <row r="1721">
      <c r="A1721" s="90" t="str">
        <f>'рабочая форма матрица трассиров'!D839</f>
        <v>При оставлении поля ввода "tel" пустым после нажатия на кнопку "Отправить" поле становится красным </v>
      </c>
      <c r="B1721" s="109" t="str">
        <f>'рабочая форма матрица трассиров'!B839</f>
        <v>ID5.1.3.1.3.10</v>
      </c>
      <c r="C1721" s="18" t="s">
        <v>24</v>
      </c>
      <c r="D1721" s="36" t="str">
        <f t="shared" si="625"/>
        <v>5.1.3.1.3.10</v>
      </c>
      <c r="E1721" s="194" t="s">
        <v>2112</v>
      </c>
      <c r="F1721" s="194" t="s">
        <v>2113</v>
      </c>
      <c r="G1721" s="194" t="s">
        <v>75</v>
      </c>
      <c r="H1721" s="27" t="s">
        <v>253</v>
      </c>
      <c r="I1721" s="8"/>
      <c r="J1721" s="21"/>
      <c r="K1721" s="8"/>
      <c r="L1721" s="8"/>
      <c r="M1721" s="8"/>
      <c r="N1721" s="8"/>
      <c r="O1721" s="8"/>
      <c r="P1721" s="8"/>
      <c r="Q1721" s="8"/>
      <c r="R1721" s="8"/>
    </row>
    <row r="1722">
      <c r="A1722" s="61" t="str">
        <f>'рабочая форма матрица трассиров'!D840</f>
        <v>При некорректном заполнении поля ввода "Email" после нажатия на кнопку "Отправить" поле становится красным </v>
      </c>
      <c r="B1722" s="44" t="str">
        <f>'рабочая форма матрица трассиров'!B840</f>
        <v>ID5.1.3.1.3.11</v>
      </c>
      <c r="C1722" s="44" t="s">
        <v>34</v>
      </c>
      <c r="D1722" s="36" t="s">
        <v>2116</v>
      </c>
      <c r="E1722" s="51" t="str">
        <f t="shared" ref="E1722:G1722" si="627">E1507</f>
        <v>Сообщение системы при некорректном заполнении поля Email и нажатии на кнопку Отправить- не введена часть адреса после символа @ </v>
      </c>
      <c r="F1722" s="51" t="str">
        <f t="shared" si="627"/>
        <v>УП 9</v>
      </c>
      <c r="G1722" s="51" t="str">
        <f t="shared" si="627"/>
        <v>ss@</v>
      </c>
      <c r="H1722" s="27" t="s">
        <v>253</v>
      </c>
      <c r="I1722" s="8"/>
      <c r="J1722" s="21"/>
      <c r="K1722" s="8"/>
      <c r="L1722" s="8"/>
      <c r="M1722" s="8"/>
      <c r="N1722" s="8"/>
      <c r="O1722" s="8"/>
      <c r="P1722" s="8"/>
      <c r="Q1722" s="8"/>
      <c r="R1722" s="8"/>
    </row>
    <row r="1723">
      <c r="A1723" s="53"/>
      <c r="D1723" s="36" t="s">
        <v>2119</v>
      </c>
      <c r="E1723" s="51" t="str">
        <f t="shared" ref="E1723:G1723" si="628">E1508</f>
        <v>Сообщение системы при некорректном заполнении поля Email и нажатии на кнопку Отправить- в адресе отсутствует символ @ </v>
      </c>
      <c r="F1723" s="51" t="str">
        <f t="shared" si="628"/>
        <v>УП 10</v>
      </c>
      <c r="G1723" s="306" t="str">
        <f t="shared" si="628"/>
        <v>ss.ru</v>
      </c>
      <c r="H1723" s="27" t="s">
        <v>253</v>
      </c>
      <c r="I1723" s="8"/>
      <c r="J1723" s="21"/>
      <c r="K1723" s="8"/>
      <c r="L1723" s="8"/>
      <c r="M1723" s="8"/>
      <c r="N1723" s="8"/>
      <c r="O1723" s="8"/>
      <c r="P1723" s="8"/>
      <c r="Q1723" s="8"/>
      <c r="R1723" s="8"/>
    </row>
    <row r="1724">
      <c r="A1724" s="53"/>
      <c r="D1724" s="36" t="s">
        <v>2120</v>
      </c>
      <c r="E1724" s="51" t="str">
        <f t="shared" ref="E1724:G1724" si="629">E1509</f>
        <v>Сообщение системы при некорректном заполнении поля Email и нажатии на кнопку Отправить- отсутствует часть адреса до символа @ </v>
      </c>
      <c r="F1724" s="51" t="str">
        <f t="shared" si="629"/>
        <v>УП 11</v>
      </c>
      <c r="G1724" s="51" t="str">
        <f t="shared" si="629"/>
        <v>@ss</v>
      </c>
      <c r="H1724" s="27" t="s">
        <v>253</v>
      </c>
      <c r="I1724" s="8"/>
      <c r="J1724" s="21"/>
      <c r="K1724" s="8"/>
      <c r="L1724" s="8"/>
      <c r="M1724" s="8"/>
      <c r="N1724" s="8"/>
      <c r="O1724" s="8"/>
      <c r="P1724" s="8"/>
      <c r="Q1724" s="8"/>
      <c r="R1724" s="8"/>
    </row>
    <row r="1725">
      <c r="A1725" s="53"/>
      <c r="D1725" s="36" t="s">
        <v>2123</v>
      </c>
      <c r="E1725" s="51" t="str">
        <f t="shared" ref="E1725:G1725" si="630">E1510</f>
        <v>Сообщение системы при некорректном заполнении поля Email и нажатии на кнопку Отправить- ввод кириллицы в именную область </v>
      </c>
      <c r="F1725" s="51" t="str">
        <f t="shared" si="630"/>
        <v>УП 12</v>
      </c>
      <c r="G1725" s="51" t="str">
        <f t="shared" si="630"/>
        <v>ш@ss</v>
      </c>
      <c r="H1725" s="27" t="s">
        <v>253</v>
      </c>
      <c r="I1725" s="8"/>
      <c r="J1725" s="21"/>
      <c r="K1725" s="8"/>
      <c r="L1725" s="8"/>
      <c r="M1725" s="8"/>
      <c r="N1725" s="8"/>
      <c r="O1725" s="8"/>
      <c r="P1725" s="8"/>
      <c r="Q1725" s="8"/>
      <c r="R1725" s="8"/>
    </row>
    <row r="1726">
      <c r="A1726" s="53"/>
      <c r="D1726" s="36" t="s">
        <v>2126</v>
      </c>
      <c r="E1726" s="51" t="str">
        <f t="shared" ref="E1726:G1726" si="631">E1511</f>
        <v>Сообщение системы при некорректном заполнении поля Email и нажатии на кнопку Отправить- ввод спецсимвола в доменную область </v>
      </c>
      <c r="F1726" s="51" t="str">
        <f t="shared" si="631"/>
        <v>УП 13</v>
      </c>
      <c r="G1726" s="51" t="str">
        <f t="shared" si="631"/>
        <v>ss@$</v>
      </c>
      <c r="H1726" s="27" t="s">
        <v>253</v>
      </c>
      <c r="I1726" s="8"/>
      <c r="J1726" s="21"/>
      <c r="K1726" s="8"/>
      <c r="L1726" s="8"/>
      <c r="M1726" s="8"/>
      <c r="N1726" s="8"/>
      <c r="O1726" s="8"/>
      <c r="P1726" s="8"/>
      <c r="Q1726" s="8"/>
      <c r="R1726" s="8"/>
    </row>
    <row r="1727">
      <c r="A1727" s="53"/>
      <c r="D1727" s="36" t="s">
        <v>2129</v>
      </c>
      <c r="E1727" s="51" t="str">
        <f t="shared" ref="E1727:G1727" si="632">E1512</f>
        <v>Сообщение системы при некорректном заполнении поля Email и нажатии на кнопку Отправить- ввод нескольких точек подряд в доменную область </v>
      </c>
      <c r="F1727" s="51" t="str">
        <f t="shared" si="632"/>
        <v>УП 14</v>
      </c>
      <c r="G1727" s="51" t="str">
        <f t="shared" si="632"/>
        <v>ss@..f</v>
      </c>
      <c r="H1727" s="27" t="s">
        <v>253</v>
      </c>
      <c r="I1727" s="8"/>
      <c r="J1727" s="21"/>
      <c r="K1727" s="8"/>
      <c r="L1727" s="8"/>
      <c r="M1727" s="8"/>
      <c r="N1727" s="8"/>
      <c r="O1727" s="8"/>
      <c r="P1727" s="8"/>
      <c r="Q1727" s="8"/>
      <c r="R1727" s="8"/>
    </row>
    <row r="1728">
      <c r="A1728" s="90" t="str">
        <f>'рабочая форма матрица трассиров'!D841</f>
        <v>При оставлении чек-бокса "Я даю согласие на обработку персональных данных" пустым после нажатия на кнопку "Отправить" чек-бокс становится красным, форма не отправляется</v>
      </c>
      <c r="B1728" s="320" t="str">
        <f>'рабочая форма матрица трассиров'!B841</f>
        <v>ID5.1.3.1.3.12</v>
      </c>
      <c r="C1728" s="18" t="s">
        <v>34</v>
      </c>
      <c r="D1728" s="36" t="str">
        <f t="shared" ref="D1728:D1731" si="634">MID(B1728,3,12)</f>
        <v>5.1.3.1.3.12</v>
      </c>
      <c r="E1728" s="4" t="s">
        <v>2135</v>
      </c>
      <c r="F1728" s="56" t="str">
        <f t="shared" ref="F1728:G1728" si="633">F1513</f>
        <v>УП 6</v>
      </c>
      <c r="G1728" s="56" t="str">
        <f t="shared" si="633"/>
        <v>оставить чек-бокс пустым</v>
      </c>
      <c r="H1728" s="27" t="s">
        <v>253</v>
      </c>
      <c r="I1728" s="8"/>
      <c r="J1728" s="21"/>
      <c r="K1728" s="8"/>
      <c r="L1728" s="8"/>
      <c r="M1728" s="8"/>
      <c r="N1728" s="8"/>
      <c r="O1728" s="8"/>
      <c r="P1728" s="8"/>
      <c r="Q1728" s="8"/>
      <c r="R1728" s="8"/>
    </row>
    <row r="1729">
      <c r="A1729" s="90" t="str">
        <f>'рабочая форма матрица трассиров'!D842</f>
        <v>Окно можно закрыть нажатием на кнопку "Закрыть" или кликом вне окна</v>
      </c>
      <c r="B1729" s="320" t="str">
        <f>'рабочая форма матрица трассиров'!B842</f>
        <v>ID5.1.3.1.3.13</v>
      </c>
      <c r="C1729" s="18" t="s">
        <v>34</v>
      </c>
      <c r="D1729" s="36" t="str">
        <f t="shared" si="634"/>
        <v>5.1.3.1.3.13</v>
      </c>
      <c r="E1729" s="4" t="s">
        <v>2140</v>
      </c>
      <c r="G1729" s="8"/>
      <c r="H1729" s="27" t="s">
        <v>253</v>
      </c>
      <c r="I1729" s="8"/>
      <c r="J1729" s="21"/>
      <c r="K1729" s="8"/>
      <c r="L1729" s="8"/>
      <c r="M1729" s="8"/>
      <c r="N1729" s="8"/>
      <c r="O1729" s="8"/>
      <c r="P1729" s="8"/>
      <c r="Q1729" s="8"/>
      <c r="R1729" s="8"/>
    </row>
    <row r="1730">
      <c r="A1730" s="90" t="str">
        <f>'рабочая форма матрица трассиров'!D843</f>
        <v>При наведении курсора на кнопку "Отправить" цвет кнопки меняется с голубого на прозрачный ( с #0081ff на #fff)</v>
      </c>
      <c r="B1730" s="320" t="str">
        <f>'рабочая форма матрица трассиров'!B843</f>
        <v>ID5.1.3.1.3.14</v>
      </c>
      <c r="C1730" s="18" t="s">
        <v>34</v>
      </c>
      <c r="D1730" s="36" t="str">
        <f t="shared" si="634"/>
        <v>5.1.3.1.3.14</v>
      </c>
      <c r="E1730" s="20" t="s">
        <v>2143</v>
      </c>
      <c r="G1730" s="8"/>
      <c r="H1730" s="27" t="s">
        <v>253</v>
      </c>
      <c r="I1730" s="8"/>
      <c r="J1730" s="21"/>
      <c r="K1730" s="8"/>
      <c r="L1730" s="8"/>
      <c r="M1730" s="8"/>
      <c r="N1730" s="8"/>
      <c r="O1730" s="8"/>
      <c r="P1730" s="8"/>
      <c r="Q1730" s="8"/>
      <c r="R1730" s="8"/>
    </row>
    <row r="1731">
      <c r="A1731" s="90" t="str">
        <f>'рабочая форма матрица трассиров'!D844</f>
        <v>При наведении курсора на кнопку "Отправить" цвет текста меняется с белого на голубой  (с #fff на  #0081ff)</v>
      </c>
      <c r="B1731" s="320" t="str">
        <f>'рабочая форма матрица трассиров'!B844</f>
        <v>ID5.1.3.1.3.15</v>
      </c>
      <c r="C1731" s="18" t="s">
        <v>34</v>
      </c>
      <c r="D1731" s="36" t="str">
        <f t="shared" si="634"/>
        <v>5.1.3.1.3.15</v>
      </c>
      <c r="G1731" s="8"/>
      <c r="I1731" s="8"/>
      <c r="J1731" s="21"/>
      <c r="K1731" s="8"/>
      <c r="L1731" s="8"/>
      <c r="M1731" s="8"/>
      <c r="N1731" s="8"/>
      <c r="O1731" s="8"/>
      <c r="P1731" s="8"/>
      <c r="Q1731" s="8"/>
      <c r="R1731" s="8"/>
    </row>
    <row r="1732">
      <c r="A1732" s="204" t="s">
        <v>2147</v>
      </c>
      <c r="B1732" s="21"/>
      <c r="C1732" s="37"/>
      <c r="D1732" s="21"/>
      <c r="E1732" s="21"/>
      <c r="F1732" s="21"/>
      <c r="G1732" s="21"/>
      <c r="H1732" s="21"/>
      <c r="I1732" s="21"/>
      <c r="J1732" s="21"/>
      <c r="K1732" s="21"/>
      <c r="L1732" s="21"/>
      <c r="M1732" s="21"/>
      <c r="N1732" s="21"/>
      <c r="O1732" s="21"/>
      <c r="P1732" s="21"/>
      <c r="Q1732" s="21"/>
      <c r="R1732" s="21"/>
      <c r="S1732" s="21"/>
      <c r="T1732" s="21"/>
      <c r="U1732" s="21"/>
      <c r="V1732" s="21"/>
      <c r="W1732" s="21"/>
      <c r="X1732" s="21"/>
      <c r="Y1732" s="21"/>
    </row>
    <row r="1733">
      <c r="A1733" s="206" t="s">
        <v>2148</v>
      </c>
      <c r="B1733" s="130" t="s">
        <v>1779</v>
      </c>
      <c r="C1733" s="18" t="s">
        <v>34</v>
      </c>
      <c r="D1733" s="36" t="s">
        <v>2149</v>
      </c>
      <c r="E1733" s="270" t="s">
        <v>1780</v>
      </c>
      <c r="F1733" s="21"/>
      <c r="G1733" s="21"/>
      <c r="H1733" s="27" t="s">
        <v>253</v>
      </c>
      <c r="I1733" s="21"/>
      <c r="J1733" s="21"/>
      <c r="K1733" s="37"/>
      <c r="L1733" s="146" t="s">
        <v>16</v>
      </c>
      <c r="M1733" s="21"/>
      <c r="N1733" s="21"/>
      <c r="O1733" s="21"/>
      <c r="P1733" s="21"/>
      <c r="Q1733" s="21"/>
      <c r="R1733" s="21"/>
      <c r="S1733" s="21"/>
      <c r="T1733" s="21"/>
      <c r="U1733" s="21"/>
      <c r="V1733" s="21"/>
      <c r="W1733" s="21"/>
      <c r="X1733" s="21"/>
      <c r="Y1733" s="21"/>
    </row>
    <row r="1734">
      <c r="A1734" s="206" t="s">
        <v>2150</v>
      </c>
      <c r="B1734" s="36" t="s">
        <v>1781</v>
      </c>
      <c r="C1734" s="18" t="s">
        <v>34</v>
      </c>
      <c r="D1734" s="36" t="s">
        <v>2151</v>
      </c>
      <c r="E1734" s="36" t="s">
        <v>1782</v>
      </c>
      <c r="F1734" s="21"/>
      <c r="G1734" s="21"/>
      <c r="H1734" s="36" t="s">
        <v>253</v>
      </c>
      <c r="I1734" s="21"/>
      <c r="J1734" s="21"/>
      <c r="K1734" s="37"/>
      <c r="L1734" s="146" t="s">
        <v>16</v>
      </c>
      <c r="M1734" s="21"/>
      <c r="N1734" s="21"/>
      <c r="O1734" s="21"/>
      <c r="P1734" s="21"/>
      <c r="Q1734" s="21"/>
      <c r="R1734" s="21"/>
      <c r="S1734" s="21"/>
      <c r="T1734" s="21"/>
      <c r="U1734" s="21"/>
      <c r="V1734" s="21"/>
      <c r="W1734" s="21"/>
      <c r="X1734" s="21"/>
      <c r="Y1734" s="21"/>
    </row>
    <row r="1735">
      <c r="A1735" s="206" t="s">
        <v>2152</v>
      </c>
      <c r="F1735" s="21"/>
      <c r="G1735" s="21"/>
      <c r="I1735" s="21"/>
      <c r="J1735" s="21"/>
      <c r="K1735" s="37"/>
      <c r="M1735" s="21"/>
      <c r="N1735" s="21"/>
      <c r="O1735" s="21"/>
      <c r="P1735" s="21"/>
      <c r="Q1735" s="21"/>
      <c r="R1735" s="21"/>
      <c r="S1735" s="21"/>
      <c r="T1735" s="21"/>
      <c r="U1735" s="21"/>
      <c r="V1735" s="21"/>
      <c r="W1735" s="21"/>
      <c r="X1735" s="21"/>
      <c r="Y1735" s="21"/>
    </row>
    <row r="1736">
      <c r="A1736" s="206" t="s">
        <v>2153</v>
      </c>
      <c r="F1736" s="21"/>
      <c r="G1736" s="21"/>
      <c r="I1736" s="21"/>
      <c r="J1736" s="21"/>
      <c r="K1736" s="37"/>
      <c r="M1736" s="21"/>
      <c r="N1736" s="21"/>
      <c r="O1736" s="21"/>
      <c r="P1736" s="21"/>
      <c r="Q1736" s="21"/>
      <c r="R1736" s="21"/>
      <c r="S1736" s="21"/>
      <c r="T1736" s="21"/>
      <c r="U1736" s="21"/>
      <c r="V1736" s="21"/>
      <c r="W1736" s="21"/>
      <c r="X1736" s="21"/>
      <c r="Y1736" s="21"/>
    </row>
    <row r="1737">
      <c r="A1737" s="206" t="s">
        <v>2154</v>
      </c>
      <c r="F1737" s="21"/>
      <c r="G1737" s="21"/>
      <c r="I1737" s="21"/>
      <c r="J1737" s="21"/>
      <c r="K1737" s="37"/>
      <c r="M1737" s="21"/>
      <c r="N1737" s="21"/>
      <c r="O1737" s="21"/>
      <c r="P1737" s="21"/>
      <c r="Q1737" s="21"/>
      <c r="R1737" s="21"/>
      <c r="S1737" s="21"/>
      <c r="T1737" s="21"/>
      <c r="U1737" s="21"/>
      <c r="V1737" s="21"/>
      <c r="W1737" s="21"/>
      <c r="X1737" s="21"/>
      <c r="Y1737" s="21"/>
    </row>
    <row r="1738">
      <c r="A1738" s="322" t="s">
        <v>2061</v>
      </c>
      <c r="F1738" s="21"/>
      <c r="G1738" s="21"/>
      <c r="I1738" s="21"/>
      <c r="J1738" s="21"/>
      <c r="K1738" s="37"/>
      <c r="M1738" s="21"/>
      <c r="N1738" s="21"/>
      <c r="O1738" s="21"/>
      <c r="P1738" s="21"/>
      <c r="Q1738" s="21"/>
      <c r="R1738" s="21"/>
      <c r="S1738" s="21"/>
      <c r="T1738" s="21"/>
      <c r="U1738" s="21"/>
      <c r="V1738" s="21"/>
      <c r="W1738" s="21"/>
      <c r="X1738" s="21"/>
      <c r="Y1738" s="21"/>
    </row>
    <row r="1739">
      <c r="A1739" s="206" t="s">
        <v>2155</v>
      </c>
      <c r="F1739" s="21"/>
      <c r="G1739" s="21"/>
      <c r="I1739" s="21"/>
      <c r="J1739" s="21"/>
      <c r="K1739" s="37"/>
      <c r="M1739" s="21"/>
      <c r="N1739" s="21"/>
      <c r="O1739" s="21"/>
      <c r="P1739" s="21"/>
      <c r="Q1739" s="21"/>
      <c r="R1739" s="21"/>
      <c r="S1739" s="21"/>
      <c r="T1739" s="21"/>
      <c r="U1739" s="21"/>
      <c r="V1739" s="21"/>
      <c r="W1739" s="21"/>
      <c r="X1739" s="21"/>
      <c r="Y1739" s="21"/>
    </row>
    <row r="1740">
      <c r="A1740" s="206" t="s">
        <v>2156</v>
      </c>
      <c r="F1740" s="21"/>
      <c r="G1740" s="21"/>
      <c r="I1740" s="21"/>
      <c r="J1740" s="21"/>
      <c r="K1740" s="37"/>
      <c r="M1740" s="21"/>
      <c r="N1740" s="21"/>
      <c r="O1740" s="21"/>
      <c r="P1740" s="21"/>
      <c r="Q1740" s="21"/>
      <c r="R1740" s="21"/>
      <c r="S1740" s="21"/>
      <c r="T1740" s="21"/>
      <c r="U1740" s="21"/>
      <c r="V1740" s="21"/>
      <c r="W1740" s="21"/>
      <c r="X1740" s="21"/>
      <c r="Y1740" s="21"/>
    </row>
    <row r="1741">
      <c r="A1741" s="206" t="s">
        <v>2064</v>
      </c>
      <c r="F1741" s="21"/>
      <c r="G1741" s="21"/>
      <c r="I1741" s="21"/>
      <c r="J1741" s="21"/>
      <c r="K1741" s="37"/>
      <c r="M1741" s="21"/>
      <c r="N1741" s="21"/>
      <c r="O1741" s="21"/>
      <c r="P1741" s="21"/>
      <c r="Q1741" s="21"/>
      <c r="R1741" s="21"/>
      <c r="S1741" s="21"/>
      <c r="T1741" s="21"/>
      <c r="U1741" s="21"/>
      <c r="V1741" s="21"/>
      <c r="W1741" s="21"/>
      <c r="X1741" s="21"/>
      <c r="Y1741" s="21"/>
    </row>
    <row r="1742">
      <c r="A1742" s="322" t="s">
        <v>2157</v>
      </c>
      <c r="F1742" s="21"/>
      <c r="G1742" s="21"/>
      <c r="I1742" s="773"/>
      <c r="J1742" s="21"/>
      <c r="K1742" s="37"/>
      <c r="M1742" s="21"/>
      <c r="N1742" s="21"/>
      <c r="O1742" s="21"/>
      <c r="P1742" s="21"/>
      <c r="Q1742" s="21"/>
      <c r="R1742" s="21"/>
      <c r="S1742" s="21"/>
      <c r="T1742" s="21"/>
      <c r="U1742" s="21"/>
      <c r="V1742" s="21"/>
      <c r="W1742" s="21"/>
      <c r="X1742" s="21"/>
      <c r="Y1742" s="21"/>
    </row>
    <row r="1743">
      <c r="A1743" s="206" t="s">
        <v>2158</v>
      </c>
      <c r="F1743" s="21"/>
      <c r="G1743" s="21"/>
      <c r="I1743" s="773"/>
      <c r="J1743" s="21"/>
      <c r="K1743" s="37"/>
      <c r="M1743" s="21"/>
      <c r="N1743" s="21"/>
      <c r="O1743" s="21"/>
      <c r="P1743" s="21"/>
      <c r="Q1743" s="21"/>
      <c r="R1743" s="21"/>
      <c r="S1743" s="21"/>
      <c r="T1743" s="21"/>
      <c r="U1743" s="21"/>
      <c r="V1743" s="21"/>
      <c r="W1743" s="21"/>
      <c r="X1743" s="21"/>
      <c r="Y1743" s="21"/>
    </row>
    <row r="1744">
      <c r="A1744" s="206" t="s">
        <v>2068</v>
      </c>
      <c r="F1744" s="21"/>
      <c r="G1744" s="21"/>
      <c r="I1744" s="773"/>
      <c r="J1744" s="21"/>
      <c r="K1744" s="37"/>
      <c r="M1744" s="21"/>
      <c r="N1744" s="21"/>
      <c r="O1744" s="21"/>
      <c r="P1744" s="21"/>
      <c r="Q1744" s="21"/>
      <c r="R1744" s="21"/>
      <c r="S1744" s="21"/>
      <c r="T1744" s="21"/>
      <c r="U1744" s="21"/>
      <c r="V1744" s="21"/>
      <c r="W1744" s="21"/>
      <c r="X1744" s="21"/>
      <c r="Y1744" s="21"/>
    </row>
    <row r="1745">
      <c r="A1745" s="67" t="s">
        <v>1608</v>
      </c>
      <c r="B1745" s="36" t="s">
        <v>1783</v>
      </c>
      <c r="C1745" s="18" t="s">
        <v>34</v>
      </c>
      <c r="D1745" s="36" t="s">
        <v>2159</v>
      </c>
      <c r="E1745" s="268" t="s">
        <v>1785</v>
      </c>
      <c r="F1745" s="323" t="s">
        <v>2072</v>
      </c>
      <c r="G1745" s="45" t="s">
        <v>1885</v>
      </c>
      <c r="H1745" s="27" t="s">
        <v>253</v>
      </c>
      <c r="I1745" s="773"/>
      <c r="J1745" s="21"/>
      <c r="K1745" s="37"/>
      <c r="L1745" s="146" t="s">
        <v>16</v>
      </c>
      <c r="M1745" s="21"/>
      <c r="N1745" s="21"/>
      <c r="O1745" s="21"/>
      <c r="P1745" s="21"/>
      <c r="Q1745" s="21"/>
      <c r="R1745" s="21"/>
      <c r="S1745" s="21"/>
      <c r="T1745" s="21"/>
      <c r="U1745" s="21"/>
      <c r="V1745" s="21"/>
      <c r="W1745" s="21"/>
      <c r="X1745" s="21"/>
      <c r="Y1745" s="21"/>
    </row>
    <row r="1746">
      <c r="A1746" s="53"/>
      <c r="E1746" s="130" t="s">
        <v>1786</v>
      </c>
      <c r="F1746" s="324" t="s">
        <v>2074</v>
      </c>
      <c r="G1746" s="325" t="s">
        <v>2075</v>
      </c>
      <c r="H1746" s="27" t="s">
        <v>253</v>
      </c>
      <c r="I1746" s="773"/>
      <c r="J1746" s="21"/>
      <c r="K1746" s="37"/>
      <c r="L1746" s="146" t="s">
        <v>16</v>
      </c>
      <c r="M1746" s="21"/>
      <c r="N1746" s="21"/>
      <c r="O1746" s="21"/>
      <c r="P1746" s="21"/>
      <c r="Q1746" s="21"/>
      <c r="R1746" s="21"/>
      <c r="S1746" s="21"/>
      <c r="T1746" s="21"/>
      <c r="U1746" s="21"/>
      <c r="V1746" s="21"/>
      <c r="W1746" s="21"/>
      <c r="X1746" s="21"/>
      <c r="Y1746" s="21"/>
    </row>
    <row r="1747">
      <c r="A1747" s="53"/>
      <c r="E1747" s="268" t="s">
        <v>1787</v>
      </c>
      <c r="F1747" s="323" t="s">
        <v>2077</v>
      </c>
      <c r="G1747" s="326">
        <v>1.0</v>
      </c>
      <c r="H1747" s="27" t="s">
        <v>253</v>
      </c>
      <c r="I1747" s="773"/>
      <c r="J1747" s="21"/>
      <c r="K1747" s="37"/>
      <c r="L1747" s="146" t="s">
        <v>16</v>
      </c>
      <c r="M1747" s="21"/>
      <c r="N1747" s="21"/>
      <c r="O1747" s="21"/>
      <c r="P1747" s="21"/>
      <c r="Q1747" s="21"/>
      <c r="R1747" s="21"/>
      <c r="S1747" s="21"/>
      <c r="T1747" s="21"/>
      <c r="U1747" s="21"/>
      <c r="V1747" s="21"/>
      <c r="W1747" s="21"/>
      <c r="X1747" s="21"/>
      <c r="Y1747" s="21"/>
    </row>
    <row r="1748">
      <c r="A1748" s="206" t="s">
        <v>368</v>
      </c>
      <c r="B1748" s="207" t="s">
        <v>1788</v>
      </c>
      <c r="C1748" s="18" t="s">
        <v>34</v>
      </c>
      <c r="D1748" s="36" t="s">
        <v>2160</v>
      </c>
      <c r="E1748" s="36" t="s">
        <v>370</v>
      </c>
      <c r="F1748" s="21"/>
      <c r="G1748" s="21"/>
      <c r="H1748" s="27" t="s">
        <v>253</v>
      </c>
      <c r="I1748" s="773"/>
      <c r="J1748" s="21"/>
      <c r="K1748" s="21"/>
      <c r="L1748" s="21"/>
      <c r="M1748" s="21"/>
      <c r="N1748" s="21"/>
      <c r="O1748" s="21"/>
      <c r="P1748" s="21"/>
      <c r="Q1748" s="21"/>
      <c r="R1748" s="21"/>
      <c r="S1748" s="21"/>
      <c r="T1748" s="21"/>
      <c r="U1748" s="21"/>
      <c r="V1748" s="21"/>
      <c r="W1748" s="21"/>
      <c r="X1748" s="21"/>
      <c r="Y1748" s="21"/>
    </row>
    <row r="1749">
      <c r="A1749" s="206" t="s">
        <v>1886</v>
      </c>
      <c r="B1749" s="270" t="s">
        <v>162</v>
      </c>
      <c r="C1749" s="18" t="s">
        <v>34</v>
      </c>
      <c r="D1749" s="36" t="s">
        <v>2161</v>
      </c>
      <c r="E1749" s="270" t="s">
        <v>164</v>
      </c>
      <c r="F1749" s="21"/>
      <c r="G1749" s="21"/>
      <c r="H1749" s="27" t="s">
        <v>253</v>
      </c>
      <c r="I1749" s="773"/>
      <c r="J1749" s="21"/>
      <c r="K1749" s="37"/>
      <c r="L1749" s="146" t="s">
        <v>16</v>
      </c>
      <c r="M1749" s="21"/>
      <c r="N1749" s="21"/>
      <c r="O1749" s="21"/>
      <c r="P1749" s="21"/>
      <c r="Q1749" s="21"/>
      <c r="R1749" s="21"/>
      <c r="S1749" s="21"/>
      <c r="T1749" s="21"/>
      <c r="U1749" s="21"/>
      <c r="V1749" s="21"/>
      <c r="W1749" s="21"/>
      <c r="X1749" s="21"/>
      <c r="Y1749" s="21"/>
    </row>
    <row r="1750">
      <c r="A1750" s="206" t="s">
        <v>708</v>
      </c>
      <c r="B1750" s="270" t="s">
        <v>165</v>
      </c>
      <c r="C1750" s="18" t="s">
        <v>34</v>
      </c>
      <c r="D1750" s="36" t="s">
        <v>2162</v>
      </c>
      <c r="E1750" s="270" t="s">
        <v>167</v>
      </c>
      <c r="F1750" s="323" t="s">
        <v>2072</v>
      </c>
      <c r="G1750" s="45" t="s">
        <v>1889</v>
      </c>
      <c r="H1750" s="27" t="s">
        <v>253</v>
      </c>
      <c r="I1750" s="773"/>
      <c r="J1750" s="21"/>
      <c r="K1750" s="37"/>
      <c r="L1750" s="146" t="s">
        <v>16</v>
      </c>
      <c r="M1750" s="21"/>
      <c r="N1750" s="21"/>
      <c r="O1750" s="21"/>
      <c r="P1750" s="21"/>
      <c r="Q1750" s="21"/>
      <c r="R1750" s="21"/>
      <c r="S1750" s="21"/>
      <c r="T1750" s="21"/>
      <c r="U1750" s="21"/>
      <c r="V1750" s="21"/>
      <c r="W1750" s="21"/>
      <c r="X1750" s="21"/>
      <c r="Y1750" s="21"/>
    </row>
    <row r="1751">
      <c r="A1751" s="53"/>
      <c r="E1751" s="270" t="s">
        <v>169</v>
      </c>
      <c r="F1751" s="323" t="s">
        <v>2074</v>
      </c>
      <c r="G1751" s="45" t="s">
        <v>1965</v>
      </c>
      <c r="H1751" s="27" t="s">
        <v>253</v>
      </c>
      <c r="I1751" s="773"/>
      <c r="J1751" s="21"/>
      <c r="K1751" s="37"/>
      <c r="L1751" s="146" t="s">
        <v>16</v>
      </c>
      <c r="M1751" s="21"/>
      <c r="N1751" s="21"/>
      <c r="O1751" s="21"/>
      <c r="P1751" s="21"/>
      <c r="Q1751" s="21"/>
      <c r="R1751" s="21"/>
      <c r="S1751" s="21"/>
      <c r="T1751" s="21"/>
      <c r="U1751" s="21"/>
      <c r="V1751" s="21"/>
      <c r="W1751" s="21"/>
      <c r="X1751" s="21"/>
      <c r="Y1751" s="21"/>
    </row>
    <row r="1752">
      <c r="A1752" s="206" t="s">
        <v>1890</v>
      </c>
      <c r="B1752" s="327" t="s">
        <v>1891</v>
      </c>
      <c r="C1752" s="18" t="s">
        <v>34</v>
      </c>
      <c r="D1752" s="36" t="s">
        <v>2163</v>
      </c>
      <c r="E1752" s="270" t="s">
        <v>171</v>
      </c>
      <c r="F1752" s="323" t="s">
        <v>2087</v>
      </c>
      <c r="G1752" s="328" t="s">
        <v>2088</v>
      </c>
      <c r="H1752" s="27" t="s">
        <v>253</v>
      </c>
      <c r="I1752" s="773"/>
      <c r="J1752" s="21"/>
      <c r="K1752" s="37"/>
      <c r="L1752" s="146" t="s">
        <v>16</v>
      </c>
      <c r="M1752" s="21"/>
      <c r="N1752" s="21"/>
      <c r="O1752" s="21"/>
      <c r="P1752" s="21"/>
      <c r="Q1752" s="21"/>
      <c r="R1752" s="21"/>
      <c r="S1752" s="21"/>
      <c r="T1752" s="21"/>
      <c r="U1752" s="21"/>
      <c r="V1752" s="21"/>
      <c r="W1752" s="21"/>
      <c r="X1752" s="21"/>
      <c r="Y1752" s="21"/>
    </row>
    <row r="1753">
      <c r="A1753" s="206" t="s">
        <v>1895</v>
      </c>
      <c r="B1753" s="327" t="s">
        <v>1896</v>
      </c>
      <c r="C1753" s="18" t="s">
        <v>34</v>
      </c>
      <c r="D1753" s="36" t="s">
        <v>2164</v>
      </c>
      <c r="E1753" s="23" t="s">
        <v>173</v>
      </c>
      <c r="F1753" s="324" t="s">
        <v>2090</v>
      </c>
      <c r="G1753" s="146" t="s">
        <v>2091</v>
      </c>
      <c r="H1753" s="27" t="s">
        <v>253</v>
      </c>
      <c r="I1753" s="45" t="s">
        <v>1789</v>
      </c>
      <c r="J1753" s="21"/>
      <c r="K1753" s="37"/>
      <c r="L1753" s="146" t="s">
        <v>57</v>
      </c>
      <c r="M1753" s="21"/>
      <c r="N1753" s="21"/>
      <c r="O1753" s="21"/>
      <c r="P1753" s="21"/>
      <c r="Q1753" s="21"/>
      <c r="R1753" s="21"/>
      <c r="S1753" s="21"/>
      <c r="T1753" s="21"/>
      <c r="U1753" s="21"/>
      <c r="V1753" s="21"/>
      <c r="W1753" s="21"/>
      <c r="X1753" s="21"/>
      <c r="Y1753" s="21"/>
    </row>
    <row r="1754">
      <c r="A1754" s="206" t="s">
        <v>1970</v>
      </c>
      <c r="B1754" s="270" t="s">
        <v>627</v>
      </c>
      <c r="C1754" s="18" t="s">
        <v>34</v>
      </c>
      <c r="D1754" s="36" t="s">
        <v>2165</v>
      </c>
      <c r="E1754" s="270" t="s">
        <v>175</v>
      </c>
      <c r="F1754" s="323" t="s">
        <v>2094</v>
      </c>
      <c r="G1754" s="45" t="s">
        <v>75</v>
      </c>
      <c r="H1754" s="27" t="s">
        <v>253</v>
      </c>
      <c r="I1754" s="21"/>
      <c r="J1754" s="21"/>
      <c r="K1754" s="37"/>
      <c r="L1754" s="146" t="s">
        <v>16</v>
      </c>
      <c r="M1754" s="21"/>
      <c r="N1754" s="21"/>
      <c r="O1754" s="21"/>
      <c r="P1754" s="21"/>
      <c r="Q1754" s="21"/>
      <c r="R1754" s="21"/>
      <c r="S1754" s="21"/>
      <c r="T1754" s="21"/>
      <c r="U1754" s="21"/>
      <c r="V1754" s="21"/>
      <c r="W1754" s="21"/>
      <c r="X1754" s="21"/>
      <c r="Y1754" s="21"/>
    </row>
    <row r="1755">
      <c r="A1755" s="206" t="s">
        <v>1791</v>
      </c>
      <c r="B1755" s="268" t="s">
        <v>1792</v>
      </c>
      <c r="C1755" s="18" t="s">
        <v>34</v>
      </c>
      <c r="D1755" s="36" t="s">
        <v>2166</v>
      </c>
      <c r="E1755" s="270" t="s">
        <v>1794</v>
      </c>
      <c r="F1755" s="21"/>
      <c r="G1755" s="21"/>
      <c r="H1755" s="27" t="s">
        <v>253</v>
      </c>
      <c r="I1755" s="21"/>
      <c r="J1755" s="21"/>
      <c r="K1755" s="37"/>
      <c r="L1755" s="146" t="s">
        <v>16</v>
      </c>
      <c r="M1755" s="21"/>
      <c r="N1755" s="21"/>
      <c r="O1755" s="21"/>
      <c r="P1755" s="21"/>
      <c r="Q1755" s="21"/>
      <c r="R1755" s="21"/>
      <c r="S1755" s="21"/>
      <c r="T1755" s="21"/>
      <c r="U1755" s="21"/>
      <c r="V1755" s="21"/>
      <c r="W1755" s="21"/>
      <c r="X1755" s="21"/>
      <c r="Y1755" s="21"/>
    </row>
    <row r="1756">
      <c r="A1756" s="206" t="s">
        <v>353</v>
      </c>
      <c r="B1756" s="130" t="s">
        <v>1795</v>
      </c>
      <c r="C1756" s="37"/>
      <c r="E1756" s="268" t="s">
        <v>1796</v>
      </c>
      <c r="F1756" s="21"/>
      <c r="G1756" s="21"/>
      <c r="H1756" s="21"/>
      <c r="I1756" s="21"/>
      <c r="J1756" s="21"/>
      <c r="K1756" s="21"/>
      <c r="L1756" s="21"/>
      <c r="M1756" s="21"/>
      <c r="N1756" s="21"/>
      <c r="O1756" s="21"/>
      <c r="P1756" s="21"/>
      <c r="Q1756" s="21"/>
      <c r="R1756" s="21"/>
      <c r="S1756" s="21"/>
      <c r="T1756" s="21"/>
      <c r="U1756" s="21"/>
      <c r="V1756" s="21"/>
      <c r="W1756" s="21"/>
      <c r="X1756" s="21"/>
      <c r="Y1756" s="21"/>
    </row>
    <row r="1757">
      <c r="A1757" s="206" t="s">
        <v>688</v>
      </c>
      <c r="B1757" s="23" t="s">
        <v>228</v>
      </c>
      <c r="C1757" s="18" t="s">
        <v>34</v>
      </c>
      <c r="D1757" s="36" t="s">
        <v>2167</v>
      </c>
      <c r="E1757" s="329" t="s">
        <v>1798</v>
      </c>
      <c r="F1757" s="21"/>
      <c r="G1757" s="21"/>
      <c r="H1757" s="27" t="s">
        <v>253</v>
      </c>
      <c r="I1757" s="21"/>
      <c r="J1757" s="21"/>
      <c r="K1757" s="37"/>
      <c r="L1757" s="146" t="s">
        <v>16</v>
      </c>
      <c r="M1757" s="21"/>
      <c r="N1757" s="21"/>
      <c r="O1757" s="21"/>
      <c r="P1757" s="21"/>
      <c r="Q1757" s="21"/>
      <c r="R1757" s="21"/>
      <c r="S1757" s="21"/>
      <c r="T1757" s="21"/>
      <c r="U1757" s="21"/>
      <c r="V1757" s="21"/>
      <c r="W1757" s="21"/>
      <c r="X1757" s="21"/>
      <c r="Y1757" s="21"/>
    </row>
    <row r="1758">
      <c r="A1758" s="206" t="s">
        <v>690</v>
      </c>
      <c r="B1758" s="23" t="s">
        <v>230</v>
      </c>
      <c r="C1758" s="18" t="s">
        <v>34</v>
      </c>
      <c r="D1758" s="36" t="s">
        <v>2168</v>
      </c>
      <c r="E1758" s="268" t="s">
        <v>1800</v>
      </c>
      <c r="F1758" s="323" t="s">
        <v>2072</v>
      </c>
      <c r="G1758" s="45" t="s">
        <v>2081</v>
      </c>
      <c r="H1758" s="27" t="s">
        <v>253</v>
      </c>
      <c r="I1758" s="21"/>
      <c r="J1758" s="21"/>
      <c r="K1758" s="37"/>
      <c r="L1758" s="146" t="s">
        <v>16</v>
      </c>
      <c r="M1758" s="21"/>
      <c r="N1758" s="21"/>
      <c r="O1758" s="21"/>
      <c r="P1758" s="21"/>
      <c r="Q1758" s="21"/>
      <c r="R1758" s="21"/>
      <c r="S1758" s="21"/>
      <c r="T1758" s="21"/>
      <c r="U1758" s="21"/>
      <c r="V1758" s="21"/>
      <c r="W1758" s="21"/>
      <c r="X1758" s="21"/>
      <c r="Y1758" s="21"/>
    </row>
    <row r="1759">
      <c r="A1759" s="206" t="s">
        <v>693</v>
      </c>
      <c r="B1759" s="206" t="s">
        <v>232</v>
      </c>
      <c r="C1759" s="18" t="s">
        <v>34</v>
      </c>
      <c r="D1759" s="36" t="s">
        <v>2169</v>
      </c>
      <c r="E1759" s="268" t="s">
        <v>1802</v>
      </c>
      <c r="F1759" s="330" t="s">
        <v>2074</v>
      </c>
      <c r="G1759" s="45" t="s">
        <v>437</v>
      </c>
      <c r="H1759" s="27" t="s">
        <v>253</v>
      </c>
      <c r="I1759" s="21"/>
      <c r="J1759" s="21"/>
      <c r="K1759" s="37"/>
      <c r="L1759" s="146" t="s">
        <v>57</v>
      </c>
      <c r="M1759" s="21"/>
      <c r="N1759" s="21"/>
      <c r="O1759" s="21"/>
      <c r="P1759" s="21"/>
      <c r="Q1759" s="21"/>
      <c r="R1759" s="21"/>
      <c r="S1759" s="21"/>
      <c r="T1759" s="21"/>
      <c r="U1759" s="21"/>
      <c r="V1759" s="21"/>
      <c r="W1759" s="21"/>
      <c r="X1759" s="21"/>
      <c r="Y1759" s="21"/>
    </row>
    <row r="1760">
      <c r="A1760" s="331" t="s">
        <v>2097</v>
      </c>
      <c r="B1760" s="36" t="s">
        <v>1803</v>
      </c>
      <c r="C1760" s="18" t="s">
        <v>34</v>
      </c>
      <c r="D1760" s="36" t="s">
        <v>2170</v>
      </c>
      <c r="E1760" s="23" t="s">
        <v>1805</v>
      </c>
      <c r="F1760" s="324" t="s">
        <v>2072</v>
      </c>
      <c r="G1760" s="45" t="s">
        <v>1885</v>
      </c>
      <c r="H1760" s="27" t="s">
        <v>253</v>
      </c>
      <c r="I1760" s="21"/>
      <c r="J1760" s="21"/>
      <c r="K1760" s="37"/>
      <c r="L1760" s="146" t="s">
        <v>16</v>
      </c>
      <c r="M1760" s="21"/>
      <c r="N1760" s="21"/>
      <c r="O1760" s="21"/>
      <c r="P1760" s="21"/>
      <c r="Q1760" s="21"/>
      <c r="R1760" s="21"/>
      <c r="S1760" s="21"/>
      <c r="T1760" s="21"/>
      <c r="U1760" s="21"/>
      <c r="V1760" s="21"/>
      <c r="W1760" s="21"/>
      <c r="X1760" s="21"/>
      <c r="Y1760" s="21"/>
    </row>
    <row r="1761">
      <c r="A1761" s="53"/>
      <c r="G1761" s="45" t="s">
        <v>2081</v>
      </c>
      <c r="I1761" s="21"/>
      <c r="J1761" s="21"/>
      <c r="K1761" s="37"/>
      <c r="M1761" s="21"/>
      <c r="N1761" s="21"/>
      <c r="O1761" s="21"/>
      <c r="P1761" s="21"/>
      <c r="Q1761" s="21"/>
      <c r="R1761" s="21"/>
      <c r="S1761" s="21"/>
      <c r="T1761" s="21"/>
      <c r="U1761" s="21"/>
      <c r="V1761" s="21"/>
      <c r="W1761" s="21"/>
      <c r="X1761" s="21"/>
      <c r="Y1761" s="21"/>
    </row>
    <row r="1762">
      <c r="A1762" s="53"/>
      <c r="G1762" s="45" t="s">
        <v>1889</v>
      </c>
      <c r="I1762" s="21"/>
      <c r="J1762" s="21"/>
      <c r="K1762" s="37"/>
      <c r="M1762" s="21"/>
      <c r="N1762" s="21"/>
      <c r="O1762" s="21"/>
      <c r="P1762" s="21"/>
      <c r="Q1762" s="21"/>
      <c r="R1762" s="21"/>
      <c r="S1762" s="21"/>
      <c r="T1762" s="21"/>
      <c r="U1762" s="21"/>
      <c r="V1762" s="21"/>
      <c r="W1762" s="21"/>
      <c r="X1762" s="21"/>
      <c r="Y1762" s="21"/>
    </row>
    <row r="1763">
      <c r="A1763" s="53"/>
      <c r="G1763" s="45" t="s">
        <v>1806</v>
      </c>
      <c r="I1763" s="21"/>
      <c r="J1763" s="21"/>
      <c r="K1763" s="37"/>
      <c r="M1763" s="21"/>
      <c r="N1763" s="21"/>
      <c r="O1763" s="21"/>
      <c r="P1763" s="21"/>
      <c r="Q1763" s="21"/>
      <c r="R1763" s="21"/>
      <c r="S1763" s="21"/>
      <c r="T1763" s="21"/>
      <c r="U1763" s="21"/>
      <c r="V1763" s="21"/>
      <c r="W1763" s="21"/>
      <c r="X1763" s="21"/>
      <c r="Y1763" s="21"/>
    </row>
    <row r="1764">
      <c r="A1764" s="53"/>
      <c r="E1764" s="23" t="s">
        <v>1805</v>
      </c>
      <c r="F1764" s="324" t="s">
        <v>2074</v>
      </c>
      <c r="G1764" s="332" t="s">
        <v>2075</v>
      </c>
      <c r="H1764" s="27" t="s">
        <v>253</v>
      </c>
      <c r="I1764" s="21"/>
      <c r="J1764" s="21"/>
      <c r="K1764" s="37"/>
      <c r="L1764" s="146" t="s">
        <v>16</v>
      </c>
      <c r="M1764" s="21"/>
      <c r="N1764" s="21"/>
      <c r="O1764" s="21"/>
      <c r="P1764" s="21"/>
      <c r="Q1764" s="21"/>
      <c r="R1764" s="21"/>
      <c r="S1764" s="21"/>
      <c r="T1764" s="21"/>
      <c r="U1764" s="21"/>
      <c r="V1764" s="21"/>
      <c r="W1764" s="21"/>
      <c r="X1764" s="21"/>
      <c r="Y1764" s="21"/>
    </row>
    <row r="1765">
      <c r="A1765" s="53"/>
      <c r="G1765" s="45" t="s">
        <v>437</v>
      </c>
      <c r="I1765" s="21"/>
      <c r="J1765" s="21"/>
      <c r="K1765" s="37"/>
      <c r="M1765" s="21"/>
      <c r="N1765" s="21"/>
      <c r="O1765" s="21"/>
      <c r="P1765" s="21"/>
      <c r="Q1765" s="21"/>
      <c r="R1765" s="21"/>
      <c r="S1765" s="21"/>
      <c r="T1765" s="21"/>
      <c r="U1765" s="21"/>
      <c r="V1765" s="21"/>
      <c r="W1765" s="21"/>
      <c r="X1765" s="21"/>
      <c r="Y1765" s="21"/>
    </row>
    <row r="1766">
      <c r="A1766" s="53"/>
      <c r="G1766" s="45" t="s">
        <v>1965</v>
      </c>
      <c r="I1766" s="21"/>
      <c r="J1766" s="21"/>
      <c r="K1766" s="37"/>
      <c r="M1766" s="21"/>
      <c r="N1766" s="21"/>
      <c r="O1766" s="21"/>
      <c r="P1766" s="21"/>
      <c r="Q1766" s="21"/>
      <c r="R1766" s="21"/>
      <c r="S1766" s="21"/>
      <c r="T1766" s="21"/>
      <c r="U1766" s="21"/>
      <c r="V1766" s="21"/>
      <c r="W1766" s="21"/>
      <c r="X1766" s="21"/>
      <c r="Y1766" s="21"/>
    </row>
    <row r="1767">
      <c r="A1767" s="53"/>
      <c r="G1767" s="45" t="s">
        <v>1806</v>
      </c>
      <c r="I1767" s="21"/>
      <c r="J1767" s="21"/>
      <c r="K1767" s="37"/>
      <c r="M1767" s="21"/>
      <c r="N1767" s="21"/>
      <c r="O1767" s="21"/>
      <c r="P1767" s="21"/>
      <c r="Q1767" s="21"/>
      <c r="R1767" s="21"/>
      <c r="S1767" s="21"/>
      <c r="T1767" s="21"/>
      <c r="U1767" s="21"/>
      <c r="V1767" s="21"/>
      <c r="W1767" s="21"/>
      <c r="X1767" s="21"/>
      <c r="Y1767" s="21"/>
    </row>
    <row r="1768">
      <c r="A1768" s="206" t="s">
        <v>2171</v>
      </c>
      <c r="B1768" s="130" t="s">
        <v>1808</v>
      </c>
      <c r="C1768" s="18" t="s">
        <v>34</v>
      </c>
      <c r="D1768" s="36" t="s">
        <v>2172</v>
      </c>
      <c r="E1768" s="130" t="s">
        <v>1810</v>
      </c>
      <c r="F1768" s="21"/>
      <c r="G1768" s="21"/>
      <c r="H1768" s="27" t="s">
        <v>253</v>
      </c>
      <c r="I1768" s="152" t="s">
        <v>543</v>
      </c>
      <c r="J1768" s="21"/>
      <c r="K1768" s="37"/>
      <c r="L1768" s="146" t="s">
        <v>253</v>
      </c>
      <c r="M1768" s="21"/>
      <c r="N1768" s="21"/>
      <c r="O1768" s="21"/>
      <c r="P1768" s="21"/>
      <c r="Q1768" s="21"/>
      <c r="R1768" s="21"/>
      <c r="S1768" s="21"/>
      <c r="T1768" s="21"/>
      <c r="U1768" s="21"/>
      <c r="V1768" s="21"/>
      <c r="W1768" s="21"/>
      <c r="X1768" s="21"/>
      <c r="Y1768" s="21"/>
    </row>
    <row r="1769">
      <c r="A1769" s="206" t="s">
        <v>1916</v>
      </c>
      <c r="B1769" s="268" t="s">
        <v>1811</v>
      </c>
      <c r="C1769" s="18" t="s">
        <v>34</v>
      </c>
      <c r="D1769" s="36" t="s">
        <v>2173</v>
      </c>
      <c r="E1769" s="333" t="s">
        <v>1645</v>
      </c>
      <c r="F1769" s="323" t="s">
        <v>2108</v>
      </c>
      <c r="G1769" s="45" t="s">
        <v>75</v>
      </c>
      <c r="H1769" s="27" t="s">
        <v>253</v>
      </c>
      <c r="I1769" s="21"/>
      <c r="J1769" s="21"/>
      <c r="K1769" s="37"/>
      <c r="L1769" s="146" t="s">
        <v>16</v>
      </c>
      <c r="M1769" s="21"/>
      <c r="N1769" s="21"/>
      <c r="O1769" s="21"/>
      <c r="P1769" s="21"/>
      <c r="Q1769" s="21"/>
      <c r="R1769" s="21"/>
      <c r="S1769" s="21"/>
      <c r="T1769" s="21"/>
      <c r="U1769" s="21"/>
      <c r="V1769" s="21"/>
      <c r="W1769" s="21"/>
      <c r="X1769" s="21"/>
      <c r="Y1769" s="21"/>
    </row>
    <row r="1770">
      <c r="A1770" s="67" t="s">
        <v>2174</v>
      </c>
      <c r="B1770" s="165" t="s">
        <v>1813</v>
      </c>
      <c r="C1770" s="18" t="s">
        <v>34</v>
      </c>
      <c r="D1770" s="36" t="s">
        <v>2175</v>
      </c>
      <c r="E1770" s="333" t="s">
        <v>1815</v>
      </c>
      <c r="F1770" s="323" t="s">
        <v>2117</v>
      </c>
      <c r="G1770" s="45" t="s">
        <v>2118</v>
      </c>
      <c r="H1770" s="27" t="s">
        <v>253</v>
      </c>
      <c r="I1770" s="21"/>
      <c r="J1770" s="21"/>
      <c r="K1770" s="37"/>
      <c r="L1770" s="146" t="s">
        <v>16</v>
      </c>
      <c r="M1770" s="21"/>
      <c r="N1770" s="21"/>
      <c r="O1770" s="21"/>
      <c r="P1770" s="21"/>
      <c r="Q1770" s="21"/>
      <c r="R1770" s="21"/>
      <c r="S1770" s="21"/>
      <c r="T1770" s="21"/>
      <c r="U1770" s="21"/>
      <c r="V1770" s="21"/>
      <c r="W1770" s="21"/>
      <c r="X1770" s="21"/>
      <c r="Y1770" s="21"/>
    </row>
    <row r="1771">
      <c r="A1771" s="53"/>
      <c r="E1771" s="333" t="s">
        <v>1817</v>
      </c>
      <c r="F1771" s="323" t="s">
        <v>2087</v>
      </c>
      <c r="G1771" s="334" t="s">
        <v>2088</v>
      </c>
      <c r="H1771" s="27" t="s">
        <v>253</v>
      </c>
      <c r="I1771" s="21"/>
      <c r="J1771" s="21"/>
      <c r="K1771" s="37"/>
      <c r="L1771" s="146" t="s">
        <v>16</v>
      </c>
      <c r="M1771" s="21"/>
      <c r="N1771" s="21"/>
      <c r="O1771" s="21"/>
      <c r="P1771" s="21"/>
      <c r="Q1771" s="21"/>
      <c r="R1771" s="21"/>
      <c r="S1771" s="21"/>
      <c r="T1771" s="21"/>
      <c r="U1771" s="21"/>
      <c r="V1771" s="21"/>
      <c r="W1771" s="21"/>
      <c r="X1771" s="21"/>
      <c r="Y1771" s="21"/>
    </row>
    <row r="1772">
      <c r="A1772" s="53"/>
      <c r="E1772" s="333" t="s">
        <v>1819</v>
      </c>
      <c r="F1772" s="323" t="s">
        <v>2121</v>
      </c>
      <c r="G1772" s="45" t="s">
        <v>2122</v>
      </c>
      <c r="H1772" s="27" t="s">
        <v>253</v>
      </c>
      <c r="I1772" s="21"/>
      <c r="J1772" s="21"/>
      <c r="K1772" s="37"/>
      <c r="L1772" s="146" t="s">
        <v>16</v>
      </c>
      <c r="M1772" s="21"/>
      <c r="N1772" s="21"/>
      <c r="O1772" s="21"/>
      <c r="P1772" s="21"/>
      <c r="Q1772" s="21"/>
      <c r="R1772" s="21"/>
      <c r="S1772" s="21"/>
      <c r="T1772" s="21"/>
      <c r="U1772" s="21"/>
      <c r="V1772" s="21"/>
      <c r="W1772" s="21"/>
      <c r="X1772" s="21"/>
      <c r="Y1772" s="21"/>
    </row>
    <row r="1773">
      <c r="A1773" s="53"/>
      <c r="E1773" s="333" t="s">
        <v>1821</v>
      </c>
      <c r="F1773" s="323" t="s">
        <v>2124</v>
      </c>
      <c r="G1773" s="45" t="s">
        <v>2125</v>
      </c>
      <c r="H1773" s="27" t="s">
        <v>253</v>
      </c>
      <c r="I1773" s="21"/>
      <c r="J1773" s="21"/>
      <c r="K1773" s="37"/>
      <c r="L1773" s="146" t="s">
        <v>16</v>
      </c>
      <c r="M1773" s="21"/>
      <c r="N1773" s="21"/>
      <c r="O1773" s="21"/>
      <c r="P1773" s="21"/>
      <c r="Q1773" s="21"/>
      <c r="R1773" s="21"/>
      <c r="S1773" s="21"/>
      <c r="T1773" s="21"/>
      <c r="U1773" s="21"/>
      <c r="V1773" s="21"/>
      <c r="W1773" s="21"/>
      <c r="X1773" s="21"/>
      <c r="Y1773" s="21"/>
    </row>
    <row r="1774">
      <c r="A1774" s="53"/>
      <c r="E1774" s="333" t="s">
        <v>1823</v>
      </c>
      <c r="F1774" s="323" t="s">
        <v>2127</v>
      </c>
      <c r="G1774" s="45" t="s">
        <v>2128</v>
      </c>
      <c r="H1774" s="27" t="s">
        <v>253</v>
      </c>
      <c r="I1774" s="21"/>
      <c r="J1774" s="21"/>
      <c r="K1774" s="37"/>
      <c r="L1774" s="146" t="s">
        <v>16</v>
      </c>
      <c r="M1774" s="21"/>
      <c r="N1774" s="21"/>
      <c r="O1774" s="21"/>
      <c r="P1774" s="21"/>
      <c r="Q1774" s="21"/>
      <c r="R1774" s="21"/>
      <c r="S1774" s="21"/>
      <c r="T1774" s="21"/>
      <c r="U1774" s="21"/>
      <c r="V1774" s="21"/>
      <c r="W1774" s="21"/>
      <c r="X1774" s="21"/>
      <c r="Y1774" s="21"/>
    </row>
    <row r="1775">
      <c r="A1775" s="53"/>
      <c r="E1775" s="333" t="s">
        <v>1825</v>
      </c>
      <c r="F1775" s="323" t="s">
        <v>2130</v>
      </c>
      <c r="G1775" s="45" t="s">
        <v>2131</v>
      </c>
      <c r="H1775" s="27" t="s">
        <v>253</v>
      </c>
      <c r="I1775" s="21"/>
      <c r="J1775" s="21"/>
      <c r="K1775" s="37"/>
      <c r="L1775" s="146" t="s">
        <v>16</v>
      </c>
      <c r="M1775" s="21"/>
      <c r="N1775" s="21"/>
      <c r="O1775" s="21"/>
      <c r="P1775" s="21"/>
      <c r="Q1775" s="21"/>
      <c r="R1775" s="21"/>
      <c r="S1775" s="21"/>
      <c r="T1775" s="21"/>
      <c r="U1775" s="21"/>
      <c r="V1775" s="21"/>
      <c r="W1775" s="21"/>
      <c r="X1775" s="21"/>
      <c r="Y1775" s="21"/>
    </row>
    <row r="1776">
      <c r="A1776" s="206" t="s">
        <v>2176</v>
      </c>
      <c r="B1776" s="268" t="s">
        <v>1826</v>
      </c>
      <c r="C1776" s="18" t="s">
        <v>34</v>
      </c>
      <c r="D1776" s="36" t="s">
        <v>2177</v>
      </c>
      <c r="E1776" s="270" t="s">
        <v>1827</v>
      </c>
      <c r="F1776" s="323" t="s">
        <v>2136</v>
      </c>
      <c r="G1776" s="45" t="s">
        <v>1828</v>
      </c>
      <c r="H1776" s="27" t="s">
        <v>253</v>
      </c>
      <c r="I1776" s="21"/>
      <c r="J1776" s="21"/>
      <c r="K1776" s="37"/>
      <c r="L1776" s="146" t="s">
        <v>16</v>
      </c>
      <c r="M1776" s="21"/>
      <c r="N1776" s="21"/>
      <c r="O1776" s="21"/>
      <c r="P1776" s="21"/>
      <c r="Q1776" s="21"/>
      <c r="R1776" s="21"/>
      <c r="S1776" s="21"/>
      <c r="T1776" s="21"/>
      <c r="U1776" s="21"/>
      <c r="V1776" s="21"/>
      <c r="W1776" s="21"/>
      <c r="X1776" s="21"/>
      <c r="Y1776" s="21"/>
    </row>
    <row r="1777">
      <c r="A1777" s="206" t="s">
        <v>2137</v>
      </c>
      <c r="B1777" s="207" t="s">
        <v>1829</v>
      </c>
      <c r="C1777" s="18" t="s">
        <v>34</v>
      </c>
      <c r="D1777" s="36" t="s">
        <v>2178</v>
      </c>
      <c r="E1777" s="268" t="s">
        <v>1830</v>
      </c>
      <c r="F1777" s="21"/>
      <c r="G1777" s="21"/>
      <c r="H1777" s="27" t="s">
        <v>253</v>
      </c>
      <c r="I1777" s="21"/>
      <c r="J1777" s="21"/>
      <c r="K1777" s="37"/>
      <c r="L1777" s="146" t="s">
        <v>16</v>
      </c>
      <c r="M1777" s="21"/>
      <c r="N1777" s="21"/>
      <c r="O1777" s="21"/>
      <c r="P1777" s="21"/>
      <c r="Q1777" s="21"/>
      <c r="R1777" s="21"/>
      <c r="S1777" s="21"/>
      <c r="T1777" s="21"/>
      <c r="U1777" s="21"/>
      <c r="V1777" s="21"/>
      <c r="W1777" s="21"/>
      <c r="X1777" s="21"/>
      <c r="Y1777" s="21"/>
    </row>
    <row r="1778">
      <c r="A1778" s="206" t="s">
        <v>2179</v>
      </c>
      <c r="B1778" s="268" t="s">
        <v>1831</v>
      </c>
      <c r="C1778" s="18" t="s">
        <v>34</v>
      </c>
      <c r="D1778" s="36" t="s">
        <v>2180</v>
      </c>
      <c r="E1778" s="333" t="s">
        <v>1832</v>
      </c>
      <c r="F1778" s="21"/>
      <c r="G1778" s="21"/>
      <c r="H1778" s="27" t="s">
        <v>253</v>
      </c>
      <c r="I1778" s="21"/>
      <c r="J1778" s="21"/>
      <c r="K1778" s="37"/>
      <c r="L1778" s="146" t="s">
        <v>16</v>
      </c>
      <c r="M1778" s="21"/>
      <c r="N1778" s="21"/>
      <c r="O1778" s="21"/>
      <c r="P1778" s="21"/>
      <c r="Q1778" s="21"/>
      <c r="R1778" s="21"/>
      <c r="S1778" s="21"/>
      <c r="T1778" s="21"/>
      <c r="U1778" s="21"/>
      <c r="V1778" s="21"/>
      <c r="W1778" s="21"/>
      <c r="X1778" s="21"/>
      <c r="Y1778" s="21"/>
    </row>
    <row r="1779">
      <c r="A1779" s="206" t="s">
        <v>2144</v>
      </c>
      <c r="B1779" s="207" t="s">
        <v>1833</v>
      </c>
      <c r="C1779" s="18" t="s">
        <v>34</v>
      </c>
      <c r="D1779" s="36" t="s">
        <v>2181</v>
      </c>
      <c r="E1779" s="333" t="s">
        <v>1834</v>
      </c>
      <c r="F1779" s="21"/>
      <c r="G1779" s="21"/>
      <c r="H1779" s="27" t="s">
        <v>253</v>
      </c>
      <c r="I1779" s="21"/>
      <c r="J1779" s="21"/>
      <c r="K1779" s="37"/>
      <c r="L1779" s="146" t="s">
        <v>16</v>
      </c>
      <c r="M1779" s="21"/>
      <c r="N1779" s="21"/>
      <c r="O1779" s="21"/>
      <c r="P1779" s="21"/>
      <c r="Q1779" s="21"/>
      <c r="R1779" s="21"/>
      <c r="S1779" s="21"/>
      <c r="T1779" s="21"/>
      <c r="U1779" s="21"/>
      <c r="V1779" s="21"/>
      <c r="W1779" s="21"/>
      <c r="X1779" s="21"/>
      <c r="Y1779" s="21"/>
    </row>
    <row r="1780">
      <c r="A1780" s="335" t="s">
        <v>1835</v>
      </c>
      <c r="B1780" s="21"/>
      <c r="C1780" s="37"/>
      <c r="E1780" s="21"/>
      <c r="F1780" s="21"/>
      <c r="G1780" s="21"/>
      <c r="H1780" s="21"/>
      <c r="I1780" s="21"/>
      <c r="J1780" s="21"/>
      <c r="K1780" s="21"/>
      <c r="L1780" s="21"/>
      <c r="M1780" s="21"/>
      <c r="N1780" s="21"/>
      <c r="O1780" s="21"/>
      <c r="P1780" s="21"/>
      <c r="Q1780" s="21"/>
      <c r="R1780" s="21"/>
      <c r="S1780" s="21"/>
      <c r="T1780" s="21"/>
      <c r="U1780" s="21"/>
      <c r="V1780" s="21"/>
      <c r="W1780" s="21"/>
      <c r="X1780" s="21"/>
      <c r="Y1780" s="21"/>
    </row>
    <row r="1781">
      <c r="A1781" s="336" t="s">
        <v>1559</v>
      </c>
      <c r="B1781" s="207" t="s">
        <v>1560</v>
      </c>
      <c r="C1781" s="18" t="s">
        <v>14</v>
      </c>
      <c r="D1781" s="36" t="s">
        <v>2182</v>
      </c>
      <c r="E1781" s="270" t="s">
        <v>1561</v>
      </c>
      <c r="F1781" s="21"/>
      <c r="G1781" s="21"/>
      <c r="H1781" s="27" t="s">
        <v>253</v>
      </c>
      <c r="I1781" s="21"/>
      <c r="J1781" s="21"/>
      <c r="K1781" s="21"/>
      <c r="L1781" s="21"/>
      <c r="M1781" s="21"/>
      <c r="N1781" s="21"/>
      <c r="O1781" s="21"/>
      <c r="P1781" s="21"/>
      <c r="Q1781" s="21"/>
      <c r="R1781" s="21"/>
      <c r="S1781" s="21"/>
      <c r="T1781" s="21"/>
      <c r="U1781" s="21"/>
      <c r="V1781" s="21"/>
      <c r="W1781" s="21"/>
      <c r="X1781" s="21"/>
      <c r="Y1781" s="21"/>
    </row>
    <row r="1782">
      <c r="A1782" s="335" t="s">
        <v>1837</v>
      </c>
      <c r="B1782" s="205"/>
      <c r="C1782" s="37"/>
      <c r="E1782" s="21"/>
      <c r="F1782" s="21"/>
      <c r="G1782" s="21"/>
      <c r="H1782" s="21"/>
      <c r="I1782" s="21"/>
      <c r="J1782" s="21"/>
      <c r="K1782" s="21"/>
      <c r="L1782" s="21"/>
      <c r="M1782" s="21"/>
      <c r="N1782" s="21"/>
      <c r="O1782" s="21"/>
      <c r="P1782" s="21"/>
      <c r="Q1782" s="21"/>
      <c r="R1782" s="21"/>
      <c r="S1782" s="21"/>
      <c r="T1782" s="21"/>
      <c r="U1782" s="21"/>
      <c r="V1782" s="21"/>
      <c r="W1782" s="21"/>
      <c r="X1782" s="21"/>
      <c r="Y1782" s="21"/>
    </row>
    <row r="1783">
      <c r="A1783" s="336" t="s">
        <v>1562</v>
      </c>
      <c r="B1783" s="268" t="s">
        <v>1563</v>
      </c>
      <c r="C1783" s="18" t="s">
        <v>14</v>
      </c>
      <c r="D1783" s="36" t="s">
        <v>2183</v>
      </c>
      <c r="E1783" s="270" t="s">
        <v>1565</v>
      </c>
      <c r="F1783" s="21"/>
      <c r="G1783" s="21"/>
      <c r="H1783" s="27" t="s">
        <v>253</v>
      </c>
      <c r="I1783" s="21"/>
      <c r="J1783" s="21"/>
      <c r="K1783" s="21"/>
      <c r="L1783" s="21"/>
      <c r="M1783" s="21"/>
      <c r="N1783" s="21"/>
      <c r="O1783" s="21"/>
      <c r="P1783" s="21"/>
      <c r="Q1783" s="21"/>
      <c r="R1783" s="21"/>
      <c r="S1783" s="21"/>
      <c r="T1783" s="21"/>
      <c r="U1783" s="21"/>
      <c r="V1783" s="21"/>
      <c r="W1783" s="21"/>
      <c r="X1783" s="21"/>
      <c r="Y1783" s="21"/>
    </row>
    <row r="1784">
      <c r="A1784" s="335" t="s">
        <v>1839</v>
      </c>
      <c r="B1784" s="205"/>
      <c r="C1784" s="37"/>
      <c r="E1784" s="21"/>
      <c r="F1784" s="21"/>
      <c r="G1784" s="21"/>
      <c r="H1784" s="21"/>
      <c r="I1784" s="21"/>
      <c r="J1784" s="21"/>
      <c r="K1784" s="21"/>
      <c r="L1784" s="21"/>
      <c r="M1784" s="21"/>
      <c r="N1784" s="21"/>
      <c r="O1784" s="21"/>
      <c r="P1784" s="21"/>
      <c r="Q1784" s="21"/>
      <c r="R1784" s="21"/>
      <c r="S1784" s="21"/>
      <c r="T1784" s="21"/>
      <c r="U1784" s="21"/>
      <c r="V1784" s="21"/>
      <c r="W1784" s="21"/>
      <c r="X1784" s="21"/>
      <c r="Y1784" s="21"/>
    </row>
    <row r="1785">
      <c r="A1785" s="336" t="s">
        <v>1566</v>
      </c>
      <c r="B1785" s="268" t="s">
        <v>1567</v>
      </c>
      <c r="C1785" s="18" t="s">
        <v>14</v>
      </c>
      <c r="D1785" s="36" t="s">
        <v>2184</v>
      </c>
      <c r="E1785" s="333" t="s">
        <v>1569</v>
      </c>
      <c r="F1785" s="21"/>
      <c r="G1785" s="21"/>
      <c r="H1785" s="27" t="s">
        <v>253</v>
      </c>
      <c r="I1785" s="21"/>
      <c r="J1785" s="21"/>
      <c r="K1785" s="21"/>
      <c r="L1785" s="21"/>
      <c r="M1785" s="21"/>
      <c r="N1785" s="21"/>
      <c r="O1785" s="21"/>
      <c r="P1785" s="21"/>
      <c r="Q1785" s="21"/>
      <c r="R1785" s="21"/>
      <c r="S1785" s="21"/>
      <c r="T1785" s="21"/>
      <c r="U1785" s="21"/>
      <c r="V1785" s="21"/>
      <c r="W1785" s="21"/>
      <c r="X1785" s="21"/>
      <c r="Y1785" s="21"/>
    </row>
    <row r="1786">
      <c r="A1786" s="335" t="s">
        <v>1841</v>
      </c>
      <c r="B1786" s="205"/>
      <c r="C1786" s="37"/>
      <c r="E1786" s="21"/>
      <c r="F1786" s="21"/>
      <c r="G1786" s="21"/>
      <c r="H1786" s="21"/>
      <c r="I1786" s="21"/>
      <c r="J1786" s="21"/>
      <c r="K1786" s="21"/>
      <c r="L1786" s="21"/>
      <c r="M1786" s="21"/>
      <c r="N1786" s="21"/>
      <c r="O1786" s="21"/>
      <c r="P1786" s="21"/>
      <c r="Q1786" s="21"/>
      <c r="R1786" s="21"/>
      <c r="S1786" s="21"/>
      <c r="T1786" s="21"/>
      <c r="U1786" s="21"/>
      <c r="V1786" s="21"/>
      <c r="W1786" s="21"/>
      <c r="X1786" s="21"/>
      <c r="Y1786" s="21"/>
    </row>
    <row r="1787">
      <c r="A1787" s="336" t="s">
        <v>1842</v>
      </c>
      <c r="B1787" s="130" t="s">
        <v>1570</v>
      </c>
      <c r="C1787" s="18" t="s">
        <v>34</v>
      </c>
      <c r="D1787" s="36" t="s">
        <v>2185</v>
      </c>
      <c r="E1787" s="23" t="s">
        <v>1572</v>
      </c>
      <c r="F1787" s="21"/>
      <c r="G1787" s="21"/>
      <c r="H1787" s="27" t="s">
        <v>253</v>
      </c>
      <c r="I1787" s="21"/>
      <c r="J1787" s="21"/>
      <c r="K1787" s="21"/>
      <c r="L1787" s="21"/>
      <c r="M1787" s="21"/>
      <c r="N1787" s="21"/>
      <c r="O1787" s="21"/>
      <c r="P1787" s="21"/>
      <c r="Q1787" s="21"/>
      <c r="R1787" s="21"/>
      <c r="S1787" s="21"/>
      <c r="T1787" s="21"/>
      <c r="U1787" s="21"/>
      <c r="V1787" s="21"/>
      <c r="W1787" s="21"/>
      <c r="X1787" s="21"/>
      <c r="Y1787" s="21"/>
    </row>
    <row r="1788">
      <c r="A1788" s="336" t="s">
        <v>1844</v>
      </c>
      <c r="B1788" s="268" t="s">
        <v>1573</v>
      </c>
      <c r="C1788" s="18" t="s">
        <v>34</v>
      </c>
      <c r="D1788" s="36" t="s">
        <v>2186</v>
      </c>
      <c r="F1788" s="21"/>
      <c r="G1788" s="21"/>
      <c r="I1788" s="21"/>
      <c r="J1788" s="21"/>
      <c r="K1788" s="21"/>
      <c r="L1788" s="21"/>
      <c r="M1788" s="21"/>
      <c r="N1788" s="21"/>
      <c r="O1788" s="21"/>
      <c r="P1788" s="21"/>
      <c r="Q1788" s="21"/>
      <c r="R1788" s="21"/>
      <c r="S1788" s="21"/>
      <c r="T1788" s="21"/>
      <c r="U1788" s="21"/>
      <c r="V1788" s="21"/>
      <c r="W1788" s="21"/>
      <c r="X1788" s="21"/>
      <c r="Y1788" s="21"/>
    </row>
    <row r="1789">
      <c r="A1789" s="335" t="s">
        <v>1846</v>
      </c>
      <c r="B1789" s="21"/>
      <c r="C1789" s="37"/>
      <c r="E1789" s="21"/>
      <c r="F1789" s="21"/>
      <c r="G1789" s="21"/>
      <c r="H1789" s="21"/>
      <c r="I1789" s="21"/>
      <c r="J1789" s="21"/>
      <c r="K1789" s="21"/>
      <c r="L1789" s="21"/>
      <c r="M1789" s="21"/>
      <c r="N1789" s="21"/>
      <c r="O1789" s="21"/>
      <c r="P1789" s="21"/>
      <c r="Q1789" s="21"/>
      <c r="R1789" s="21"/>
      <c r="S1789" s="21"/>
      <c r="T1789" s="21"/>
      <c r="U1789" s="21"/>
      <c r="V1789" s="21"/>
      <c r="W1789" s="21"/>
      <c r="X1789" s="21"/>
      <c r="Y1789" s="21"/>
    </row>
    <row r="1790">
      <c r="A1790" s="336" t="s">
        <v>1847</v>
      </c>
      <c r="B1790" s="337" t="s">
        <v>1574</v>
      </c>
      <c r="C1790" s="18" t="s">
        <v>34</v>
      </c>
      <c r="D1790" s="36" t="s">
        <v>2187</v>
      </c>
      <c r="E1790" s="130" t="s">
        <v>1576</v>
      </c>
      <c r="F1790" s="21"/>
      <c r="G1790" s="21"/>
      <c r="H1790" s="27" t="s">
        <v>253</v>
      </c>
      <c r="I1790" s="21"/>
      <c r="J1790" s="21"/>
      <c r="K1790" s="21"/>
      <c r="L1790" s="21"/>
      <c r="M1790" s="21"/>
      <c r="N1790" s="21"/>
      <c r="O1790" s="21"/>
      <c r="P1790" s="21"/>
      <c r="Q1790" s="21"/>
      <c r="R1790" s="21"/>
      <c r="S1790" s="21"/>
      <c r="T1790" s="21"/>
      <c r="U1790" s="21"/>
      <c r="V1790" s="21"/>
      <c r="W1790" s="21"/>
      <c r="X1790" s="21"/>
      <c r="Y1790" s="21"/>
    </row>
    <row r="1791">
      <c r="A1791" s="335" t="s">
        <v>1849</v>
      </c>
      <c r="B1791" s="205"/>
      <c r="C1791" s="37"/>
      <c r="E1791" s="21"/>
      <c r="F1791" s="21"/>
      <c r="G1791" s="21"/>
      <c r="H1791" s="21"/>
      <c r="I1791" s="21"/>
      <c r="J1791" s="21"/>
      <c r="K1791" s="21"/>
      <c r="L1791" s="21"/>
      <c r="M1791" s="21"/>
      <c r="N1791" s="21"/>
      <c r="O1791" s="21"/>
      <c r="P1791" s="21"/>
      <c r="Q1791" s="21"/>
      <c r="R1791" s="21"/>
      <c r="S1791" s="21"/>
      <c r="T1791" s="21"/>
      <c r="U1791" s="21"/>
      <c r="V1791" s="21"/>
      <c r="W1791" s="21"/>
      <c r="X1791" s="21"/>
      <c r="Y1791" s="21"/>
    </row>
    <row r="1792">
      <c r="A1792" s="336" t="s">
        <v>1850</v>
      </c>
      <c r="B1792" s="36" t="s">
        <v>1577</v>
      </c>
      <c r="C1792" s="18" t="s">
        <v>34</v>
      </c>
      <c r="D1792" s="36" t="s">
        <v>2188</v>
      </c>
      <c r="E1792" s="165" t="s">
        <v>1579</v>
      </c>
      <c r="F1792" s="21"/>
      <c r="G1792" s="21"/>
      <c r="H1792" s="27" t="s">
        <v>253</v>
      </c>
      <c r="I1792" s="21"/>
      <c r="J1792" s="21"/>
      <c r="K1792" s="21"/>
      <c r="L1792" s="21"/>
      <c r="M1792" s="21"/>
      <c r="N1792" s="21"/>
      <c r="O1792" s="21"/>
      <c r="P1792" s="21"/>
      <c r="Q1792" s="21"/>
      <c r="R1792" s="21"/>
      <c r="S1792" s="21"/>
      <c r="T1792" s="21"/>
      <c r="U1792" s="21"/>
      <c r="V1792" s="21"/>
      <c r="W1792" s="21"/>
      <c r="X1792" s="21"/>
      <c r="Y1792" s="21"/>
    </row>
    <row r="1793">
      <c r="A1793" s="336" t="s">
        <v>1852</v>
      </c>
      <c r="F1793" s="21"/>
      <c r="G1793" s="21"/>
      <c r="I1793" s="21"/>
      <c r="J1793" s="21"/>
      <c r="K1793" s="21"/>
      <c r="L1793" s="21"/>
      <c r="M1793" s="21"/>
      <c r="N1793" s="21"/>
      <c r="O1793" s="21"/>
      <c r="P1793" s="21"/>
      <c r="Q1793" s="21"/>
      <c r="R1793" s="21"/>
      <c r="S1793" s="21"/>
      <c r="T1793" s="21"/>
      <c r="U1793" s="21"/>
      <c r="V1793" s="21"/>
      <c r="W1793" s="21"/>
      <c r="X1793" s="21"/>
      <c r="Y1793" s="21"/>
    </row>
    <row r="1794">
      <c r="A1794" s="336" t="s">
        <v>1853</v>
      </c>
      <c r="F1794" s="21"/>
      <c r="G1794" s="21"/>
      <c r="I1794" s="21"/>
      <c r="J1794" s="21"/>
      <c r="K1794" s="21"/>
      <c r="L1794" s="21"/>
      <c r="M1794" s="21"/>
      <c r="N1794" s="21"/>
      <c r="O1794" s="21"/>
      <c r="P1794" s="21"/>
      <c r="Q1794" s="21"/>
      <c r="R1794" s="21"/>
      <c r="S1794" s="21"/>
      <c r="T1794" s="21"/>
      <c r="U1794" s="21"/>
      <c r="V1794" s="21"/>
      <c r="W1794" s="21"/>
      <c r="X1794" s="21"/>
      <c r="Y1794" s="21"/>
    </row>
    <row r="1795">
      <c r="A1795" s="336" t="s">
        <v>1854</v>
      </c>
      <c r="F1795" s="21"/>
      <c r="G1795" s="21"/>
      <c r="I1795" s="21"/>
      <c r="J1795" s="21"/>
      <c r="K1795" s="21"/>
      <c r="L1795" s="21"/>
      <c r="M1795" s="21"/>
      <c r="N1795" s="21"/>
      <c r="O1795" s="21"/>
      <c r="P1795" s="21"/>
      <c r="Q1795" s="21"/>
      <c r="R1795" s="21"/>
      <c r="S1795" s="21"/>
      <c r="T1795" s="21"/>
      <c r="U1795" s="21"/>
      <c r="V1795" s="21"/>
      <c r="W1795" s="21"/>
      <c r="X1795" s="21"/>
      <c r="Y1795" s="21"/>
    </row>
    <row r="1796">
      <c r="A1796" s="336" t="s">
        <v>2189</v>
      </c>
      <c r="B1796" s="344" t="s">
        <v>1580</v>
      </c>
      <c r="C1796" s="18" t="s">
        <v>24</v>
      </c>
      <c r="D1796" s="259" t="s">
        <v>2190</v>
      </c>
      <c r="E1796" s="774" t="s">
        <v>1582</v>
      </c>
      <c r="F1796" s="21"/>
      <c r="G1796" s="21"/>
      <c r="H1796" s="27"/>
      <c r="I1796" s="21"/>
      <c r="J1796" s="21"/>
      <c r="K1796" s="21"/>
      <c r="L1796" s="21"/>
      <c r="M1796" s="21"/>
      <c r="N1796" s="21"/>
      <c r="O1796" s="21"/>
      <c r="P1796" s="21"/>
      <c r="Q1796" s="21"/>
      <c r="R1796" s="21"/>
      <c r="S1796" s="21"/>
      <c r="T1796" s="21"/>
      <c r="U1796" s="21"/>
      <c r="V1796" s="21"/>
      <c r="W1796" s="21"/>
      <c r="X1796" s="21"/>
      <c r="Y1796" s="21"/>
    </row>
    <row r="1797">
      <c r="A1797" s="336" t="s">
        <v>1856</v>
      </c>
      <c r="B1797" s="344" t="s">
        <v>1585</v>
      </c>
      <c r="C1797" s="18" t="s">
        <v>34</v>
      </c>
      <c r="D1797" s="259" t="s">
        <v>2191</v>
      </c>
      <c r="E1797" s="774" t="s">
        <v>1587</v>
      </c>
      <c r="F1797" s="21"/>
      <c r="G1797" s="21"/>
      <c r="H1797" s="27" t="s">
        <v>253</v>
      </c>
      <c r="I1797" s="21"/>
      <c r="J1797" s="21"/>
      <c r="K1797" s="21"/>
      <c r="L1797" s="21"/>
      <c r="M1797" s="21"/>
      <c r="N1797" s="21"/>
      <c r="O1797" s="21"/>
      <c r="P1797" s="21"/>
      <c r="Q1797" s="21"/>
      <c r="R1797" s="21"/>
      <c r="S1797" s="21"/>
      <c r="T1797" s="21"/>
      <c r="U1797" s="21"/>
      <c r="V1797" s="21"/>
      <c r="W1797" s="21"/>
      <c r="X1797" s="21"/>
      <c r="Y1797" s="21"/>
    </row>
    <row r="1798">
      <c r="A1798" s="336" t="s">
        <v>1588</v>
      </c>
      <c r="B1798" s="36" t="s">
        <v>1589</v>
      </c>
      <c r="C1798" s="18" t="s">
        <v>34</v>
      </c>
      <c r="D1798" s="259" t="s">
        <v>2192</v>
      </c>
      <c r="E1798" s="165" t="s">
        <v>1591</v>
      </c>
      <c r="F1798" s="21"/>
      <c r="G1798" s="21"/>
      <c r="H1798" s="27" t="s">
        <v>253</v>
      </c>
      <c r="I1798" s="21"/>
      <c r="J1798" s="21"/>
      <c r="K1798" s="21"/>
      <c r="L1798" s="21"/>
      <c r="M1798" s="21"/>
      <c r="N1798" s="21"/>
      <c r="O1798" s="21"/>
      <c r="P1798" s="21"/>
      <c r="Q1798" s="21"/>
      <c r="R1798" s="21"/>
      <c r="S1798" s="21"/>
      <c r="T1798" s="21"/>
      <c r="U1798" s="21"/>
      <c r="V1798" s="21"/>
      <c r="W1798" s="21"/>
      <c r="X1798" s="21"/>
      <c r="Y1798" s="21"/>
    </row>
    <row r="1799">
      <c r="A1799" s="335" t="s">
        <v>1859</v>
      </c>
      <c r="B1799" s="21"/>
      <c r="C1799" s="37"/>
      <c r="E1799" s="21"/>
      <c r="F1799" s="21"/>
      <c r="G1799" s="21"/>
      <c r="H1799" s="21"/>
      <c r="I1799" s="21"/>
      <c r="J1799" s="21"/>
      <c r="K1799" s="21"/>
      <c r="L1799" s="21"/>
      <c r="M1799" s="21"/>
      <c r="N1799" s="21"/>
      <c r="O1799" s="21"/>
      <c r="P1799" s="21"/>
      <c r="Q1799" s="21"/>
      <c r="R1799" s="21"/>
      <c r="S1799" s="21"/>
      <c r="T1799" s="21"/>
      <c r="U1799" s="21"/>
      <c r="V1799" s="21"/>
      <c r="W1799" s="21"/>
      <c r="X1799" s="21"/>
      <c r="Y1799" s="21"/>
    </row>
    <row r="1800">
      <c r="A1800" s="336" t="s">
        <v>1860</v>
      </c>
      <c r="B1800" s="337" t="s">
        <v>1592</v>
      </c>
      <c r="C1800" s="18" t="s">
        <v>34</v>
      </c>
      <c r="D1800" s="259" t="s">
        <v>2193</v>
      </c>
      <c r="E1800" s="165" t="s">
        <v>1593</v>
      </c>
      <c r="F1800" s="21"/>
      <c r="G1800" s="21"/>
      <c r="H1800" s="27" t="s">
        <v>253</v>
      </c>
      <c r="I1800" s="21"/>
      <c r="J1800" s="21"/>
      <c r="K1800" s="21"/>
      <c r="L1800" s="21"/>
      <c r="M1800" s="21"/>
      <c r="N1800" s="21"/>
      <c r="O1800" s="21"/>
      <c r="P1800" s="21"/>
      <c r="Q1800" s="21"/>
      <c r="R1800" s="21"/>
      <c r="S1800" s="21"/>
      <c r="T1800" s="21"/>
      <c r="U1800" s="21"/>
      <c r="V1800" s="21"/>
      <c r="W1800" s="21"/>
      <c r="X1800" s="21"/>
      <c r="Y1800" s="21"/>
    </row>
    <row r="1801">
      <c r="A1801" s="336" t="s">
        <v>1862</v>
      </c>
      <c r="B1801" s="337" t="s">
        <v>1594</v>
      </c>
      <c r="C1801" s="18" t="s">
        <v>34</v>
      </c>
      <c r="D1801" s="262" t="s">
        <v>2194</v>
      </c>
      <c r="E1801" s="268" t="s">
        <v>1595</v>
      </c>
      <c r="F1801" s="21"/>
      <c r="G1801" s="21"/>
      <c r="H1801" s="27" t="s">
        <v>253</v>
      </c>
      <c r="I1801" s="21"/>
      <c r="J1801" s="45" t="s">
        <v>4295</v>
      </c>
      <c r="K1801" s="21"/>
      <c r="L1801" s="21"/>
      <c r="M1801" s="21"/>
      <c r="N1801" s="21"/>
      <c r="O1801" s="21"/>
      <c r="P1801" s="21"/>
      <c r="Q1801" s="21"/>
      <c r="R1801" s="21"/>
      <c r="S1801" s="21"/>
      <c r="T1801" s="21"/>
      <c r="U1801" s="21"/>
      <c r="V1801" s="21"/>
      <c r="W1801" s="21"/>
      <c r="X1801" s="21"/>
      <c r="Y1801" s="21"/>
    </row>
    <row r="1802">
      <c r="A1802" s="336" t="s">
        <v>1864</v>
      </c>
      <c r="B1802" s="130" t="s">
        <v>1596</v>
      </c>
      <c r="C1802" s="18" t="s">
        <v>34</v>
      </c>
      <c r="D1802" s="262" t="s">
        <v>2195</v>
      </c>
      <c r="E1802" s="268" t="s">
        <v>1597</v>
      </c>
      <c r="F1802" s="21"/>
      <c r="G1802" s="21"/>
      <c r="H1802" s="27" t="s">
        <v>253</v>
      </c>
      <c r="I1802" s="21"/>
      <c r="J1802" s="45" t="s">
        <v>4295</v>
      </c>
      <c r="K1802" s="21"/>
      <c r="L1802" s="21"/>
      <c r="M1802" s="21"/>
      <c r="N1802" s="21"/>
      <c r="O1802" s="21"/>
      <c r="P1802" s="21"/>
      <c r="Q1802" s="21"/>
      <c r="R1802" s="21"/>
      <c r="S1802" s="21"/>
      <c r="T1802" s="21"/>
      <c r="U1802" s="21"/>
      <c r="V1802" s="21"/>
      <c r="W1802" s="21"/>
      <c r="X1802" s="21"/>
      <c r="Y1802" s="21"/>
    </row>
    <row r="1803">
      <c r="A1803" s="336" t="s">
        <v>1866</v>
      </c>
      <c r="B1803" s="337" t="s">
        <v>1598</v>
      </c>
      <c r="C1803" s="18" t="s">
        <v>34</v>
      </c>
      <c r="D1803" s="262" t="s">
        <v>2196</v>
      </c>
      <c r="E1803" s="775" t="s">
        <v>1599</v>
      </c>
      <c r="F1803" s="21"/>
      <c r="G1803" s="21"/>
      <c r="H1803" s="27" t="s">
        <v>253</v>
      </c>
      <c r="I1803" s="21"/>
      <c r="J1803" s="21"/>
      <c r="K1803" s="21"/>
      <c r="L1803" s="21"/>
      <c r="M1803" s="21"/>
      <c r="N1803" s="21"/>
      <c r="O1803" s="21"/>
      <c r="P1803" s="21"/>
      <c r="Q1803" s="21"/>
      <c r="R1803" s="21"/>
      <c r="S1803" s="21"/>
      <c r="T1803" s="21"/>
      <c r="U1803" s="21"/>
      <c r="V1803" s="21"/>
      <c r="W1803" s="21"/>
      <c r="X1803" s="21"/>
      <c r="Y1803" s="21"/>
    </row>
    <row r="1804">
      <c r="A1804" s="336" t="s">
        <v>1868</v>
      </c>
      <c r="F1804" s="21"/>
      <c r="G1804" s="21"/>
      <c r="I1804" s="21"/>
      <c r="J1804" s="21"/>
      <c r="K1804" s="21"/>
      <c r="L1804" s="21"/>
      <c r="M1804" s="21"/>
      <c r="N1804" s="21"/>
      <c r="O1804" s="21"/>
      <c r="P1804" s="21"/>
      <c r="Q1804" s="21"/>
      <c r="R1804" s="21"/>
      <c r="S1804" s="21"/>
      <c r="T1804" s="21"/>
      <c r="U1804" s="21"/>
      <c r="V1804" s="21"/>
      <c r="W1804" s="21"/>
      <c r="X1804" s="21"/>
      <c r="Y1804" s="21"/>
    </row>
    <row r="1805">
      <c r="A1805" s="336" t="s">
        <v>1869</v>
      </c>
      <c r="F1805" s="21"/>
      <c r="G1805" s="21"/>
      <c r="I1805" s="21"/>
      <c r="J1805" s="21"/>
      <c r="K1805" s="21"/>
      <c r="L1805" s="21"/>
      <c r="M1805" s="21"/>
      <c r="N1805" s="21"/>
      <c r="O1805" s="21"/>
      <c r="P1805" s="21"/>
      <c r="Q1805" s="21"/>
      <c r="R1805" s="21"/>
      <c r="S1805" s="21"/>
      <c r="T1805" s="21"/>
      <c r="U1805" s="21"/>
      <c r="V1805" s="21"/>
      <c r="W1805" s="21"/>
      <c r="X1805" s="21"/>
      <c r="Y1805" s="21"/>
    </row>
    <row r="1806">
      <c r="A1806" s="339" t="s">
        <v>1870</v>
      </c>
      <c r="B1806" s="337" t="s">
        <v>1600</v>
      </c>
      <c r="C1806" s="18" t="s">
        <v>34</v>
      </c>
      <c r="D1806" s="262" t="s">
        <v>2197</v>
      </c>
      <c r="E1806" s="333" t="s">
        <v>1601</v>
      </c>
      <c r="F1806" s="21"/>
      <c r="G1806" s="21"/>
      <c r="H1806" s="27" t="s">
        <v>253</v>
      </c>
      <c r="I1806" s="21"/>
      <c r="J1806" s="21"/>
      <c r="K1806" s="21"/>
      <c r="L1806" s="21"/>
      <c r="M1806" s="21"/>
      <c r="N1806" s="21"/>
      <c r="O1806" s="21"/>
      <c r="P1806" s="21"/>
      <c r="Q1806" s="21"/>
      <c r="R1806" s="21"/>
      <c r="S1806" s="21"/>
      <c r="T1806" s="21"/>
      <c r="U1806" s="21"/>
      <c r="V1806" s="21"/>
      <c r="W1806" s="21"/>
      <c r="X1806" s="21"/>
      <c r="Y1806" s="21"/>
    </row>
    <row r="1807">
      <c r="A1807" s="339" t="s">
        <v>1872</v>
      </c>
      <c r="B1807" s="130" t="s">
        <v>1602</v>
      </c>
      <c r="C1807" s="18" t="s">
        <v>34</v>
      </c>
      <c r="D1807" s="262" t="s">
        <v>2198</v>
      </c>
      <c r="E1807" s="23" t="s">
        <v>1603</v>
      </c>
      <c r="F1807" s="21"/>
      <c r="G1807" s="21"/>
      <c r="H1807" s="27" t="s">
        <v>253</v>
      </c>
      <c r="I1807" s="21"/>
      <c r="J1807" s="45" t="s">
        <v>4295</v>
      </c>
      <c r="K1807" s="21"/>
      <c r="L1807" s="21"/>
      <c r="M1807" s="21"/>
      <c r="N1807" s="21"/>
      <c r="O1807" s="21"/>
      <c r="P1807" s="21"/>
      <c r="Q1807" s="21"/>
      <c r="R1807" s="21"/>
      <c r="S1807" s="21"/>
      <c r="T1807" s="21"/>
      <c r="U1807" s="21"/>
      <c r="V1807" s="21"/>
      <c r="W1807" s="21"/>
      <c r="X1807" s="21"/>
      <c r="Y1807" s="21"/>
    </row>
    <row r="1808">
      <c r="A1808" s="311" t="s">
        <v>1874</v>
      </c>
      <c r="B1808" s="205"/>
      <c r="C1808" s="37"/>
      <c r="E1808" s="21"/>
      <c r="F1808" s="21"/>
      <c r="G1808" s="21"/>
      <c r="H1808" s="21"/>
      <c r="I1808" s="21"/>
      <c r="J1808" s="21"/>
      <c r="K1808" s="21"/>
      <c r="L1808" s="21"/>
      <c r="M1808" s="21"/>
      <c r="N1808" s="21"/>
      <c r="O1808" s="21"/>
      <c r="P1808" s="21"/>
      <c r="Q1808" s="21"/>
      <c r="R1808" s="21"/>
      <c r="S1808" s="21"/>
      <c r="T1808" s="21"/>
      <c r="U1808" s="21"/>
      <c r="V1808" s="21"/>
      <c r="W1808" s="21"/>
      <c r="X1808" s="21"/>
      <c r="Y1808" s="21"/>
    </row>
    <row r="1809">
      <c r="A1809" s="336" t="s">
        <v>1875</v>
      </c>
      <c r="B1809" s="337" t="s">
        <v>1604</v>
      </c>
      <c r="C1809" s="18" t="s">
        <v>34</v>
      </c>
      <c r="D1809" s="259" t="s">
        <v>2199</v>
      </c>
      <c r="E1809" s="36" t="s">
        <v>1605</v>
      </c>
      <c r="F1809" s="21"/>
      <c r="G1809" s="21"/>
      <c r="H1809" s="27" t="s">
        <v>253</v>
      </c>
      <c r="I1809" s="21"/>
      <c r="J1809" s="21"/>
      <c r="K1809" s="21"/>
      <c r="L1809" s="21"/>
      <c r="M1809" s="21"/>
      <c r="N1809" s="21"/>
      <c r="O1809" s="21"/>
      <c r="P1809" s="21"/>
      <c r="Q1809" s="21"/>
      <c r="R1809" s="21"/>
      <c r="S1809" s="21"/>
      <c r="T1809" s="21"/>
      <c r="U1809" s="21"/>
      <c r="V1809" s="21"/>
      <c r="W1809" s="21"/>
      <c r="X1809" s="21"/>
      <c r="Y1809" s="21"/>
    </row>
    <row r="1810">
      <c r="A1810" s="336" t="s">
        <v>1877</v>
      </c>
      <c r="B1810" s="337" t="s">
        <v>1606</v>
      </c>
      <c r="C1810" s="18" t="s">
        <v>34</v>
      </c>
      <c r="D1810" s="262" t="s">
        <v>2200</v>
      </c>
      <c r="E1810" s="333" t="s">
        <v>1607</v>
      </c>
      <c r="F1810" s="21"/>
      <c r="G1810" s="21"/>
      <c r="H1810" s="27" t="s">
        <v>253</v>
      </c>
      <c r="I1810" s="21"/>
      <c r="J1810" s="21"/>
      <c r="K1810" s="21"/>
      <c r="L1810" s="21"/>
      <c r="M1810" s="21"/>
      <c r="N1810" s="21"/>
      <c r="O1810" s="21"/>
      <c r="P1810" s="21"/>
      <c r="Q1810" s="21"/>
      <c r="R1810" s="21"/>
      <c r="S1810" s="21"/>
      <c r="T1810" s="21"/>
      <c r="U1810" s="21"/>
      <c r="V1810" s="21"/>
      <c r="W1810" s="21"/>
      <c r="X1810" s="21"/>
      <c r="Y1810" s="21"/>
    </row>
    <row r="1811">
      <c r="A1811" s="336" t="s">
        <v>1608</v>
      </c>
      <c r="B1811" s="337" t="s">
        <v>1609</v>
      </c>
      <c r="C1811" s="37"/>
      <c r="E1811" s="268" t="s">
        <v>352</v>
      </c>
      <c r="F1811" s="21"/>
      <c r="G1811" s="21"/>
      <c r="H1811" s="37"/>
      <c r="I1811" s="21"/>
      <c r="J1811" s="21"/>
      <c r="K1811" s="21"/>
      <c r="L1811" s="21"/>
      <c r="M1811" s="21"/>
      <c r="N1811" s="21"/>
      <c r="O1811" s="21"/>
      <c r="P1811" s="21"/>
      <c r="Q1811" s="21"/>
      <c r="R1811" s="21"/>
      <c r="S1811" s="21"/>
      <c r="T1811" s="21"/>
      <c r="U1811" s="21"/>
      <c r="V1811" s="21"/>
      <c r="W1811" s="21"/>
      <c r="X1811" s="21"/>
      <c r="Y1811" s="21"/>
    </row>
    <row r="1812">
      <c r="A1812" s="67" t="s">
        <v>953</v>
      </c>
      <c r="B1812" s="340" t="s">
        <v>1879</v>
      </c>
      <c r="C1812" s="18" t="s">
        <v>34</v>
      </c>
      <c r="D1812" s="259" t="s">
        <v>2201</v>
      </c>
      <c r="E1812" s="23" t="s">
        <v>1611</v>
      </c>
      <c r="F1812" s="341" t="s">
        <v>1881</v>
      </c>
      <c r="G1812" s="342" t="s">
        <v>1882</v>
      </c>
      <c r="H1812" s="27" t="s">
        <v>253</v>
      </c>
      <c r="I1812" s="21"/>
      <c r="J1812" s="21"/>
      <c r="K1812" s="21"/>
      <c r="L1812" s="21"/>
      <c r="M1812" s="21"/>
      <c r="N1812" s="21"/>
      <c r="O1812" s="21"/>
      <c r="P1812" s="21"/>
      <c r="Q1812" s="21"/>
      <c r="R1812" s="21"/>
      <c r="S1812" s="21"/>
      <c r="T1812" s="21"/>
      <c r="U1812" s="21"/>
      <c r="V1812" s="21"/>
      <c r="W1812" s="21"/>
      <c r="X1812" s="21"/>
      <c r="Y1812" s="21"/>
    </row>
    <row r="1813">
      <c r="A1813" s="53"/>
      <c r="E1813" s="23" t="s">
        <v>1613</v>
      </c>
      <c r="F1813" s="341" t="s">
        <v>1884</v>
      </c>
      <c r="G1813" s="270" t="s">
        <v>1885</v>
      </c>
      <c r="H1813" s="27" t="s">
        <v>253</v>
      </c>
      <c r="I1813" s="21"/>
      <c r="J1813" s="21"/>
      <c r="K1813" s="21"/>
      <c r="L1813" s="21"/>
      <c r="M1813" s="21"/>
      <c r="N1813" s="21"/>
      <c r="O1813" s="21"/>
      <c r="P1813" s="21"/>
      <c r="Q1813" s="21"/>
      <c r="R1813" s="21"/>
      <c r="S1813" s="21"/>
      <c r="T1813" s="21"/>
      <c r="U1813" s="21"/>
      <c r="V1813" s="21"/>
      <c r="W1813" s="21"/>
      <c r="X1813" s="21"/>
      <c r="Y1813" s="21"/>
    </row>
    <row r="1814">
      <c r="A1814" s="206" t="s">
        <v>1614</v>
      </c>
      <c r="B1814" s="130" t="s">
        <v>1615</v>
      </c>
      <c r="C1814" s="37"/>
      <c r="E1814" s="268" t="s">
        <v>370</v>
      </c>
      <c r="F1814" s="21"/>
      <c r="G1814" s="21"/>
      <c r="H1814" s="21"/>
      <c r="I1814" s="21"/>
      <c r="J1814" s="21"/>
      <c r="K1814" s="21"/>
      <c r="L1814" s="21"/>
      <c r="M1814" s="21"/>
      <c r="N1814" s="21"/>
      <c r="O1814" s="21"/>
      <c r="P1814" s="21"/>
      <c r="Q1814" s="21"/>
      <c r="R1814" s="21"/>
      <c r="S1814" s="21"/>
      <c r="T1814" s="21"/>
      <c r="U1814" s="21"/>
      <c r="V1814" s="21"/>
      <c r="W1814" s="21"/>
      <c r="X1814" s="21"/>
      <c r="Y1814" s="21"/>
    </row>
    <row r="1815">
      <c r="A1815" s="336" t="s">
        <v>1886</v>
      </c>
      <c r="B1815" s="270" t="s">
        <v>162</v>
      </c>
      <c r="C1815" s="18" t="s">
        <v>34</v>
      </c>
      <c r="D1815" s="262" t="s">
        <v>2202</v>
      </c>
      <c r="E1815" s="270" t="s">
        <v>164</v>
      </c>
      <c r="F1815" s="21"/>
      <c r="G1815" s="21"/>
      <c r="H1815" s="27" t="s">
        <v>253</v>
      </c>
      <c r="I1815" s="21"/>
      <c r="J1815" s="21"/>
      <c r="K1815" s="21"/>
      <c r="L1815" s="21"/>
      <c r="M1815" s="21"/>
      <c r="N1815" s="21"/>
      <c r="O1815" s="21"/>
      <c r="P1815" s="21"/>
      <c r="Q1815" s="21"/>
      <c r="R1815" s="21"/>
      <c r="S1815" s="21"/>
      <c r="T1815" s="21"/>
      <c r="U1815" s="21"/>
      <c r="V1815" s="21"/>
      <c r="W1815" s="21"/>
      <c r="X1815" s="21"/>
      <c r="Y1815" s="21"/>
    </row>
    <row r="1816">
      <c r="A1816" s="336" t="s">
        <v>708</v>
      </c>
      <c r="B1816" s="270" t="s">
        <v>165</v>
      </c>
      <c r="C1816" s="18" t="s">
        <v>34</v>
      </c>
      <c r="D1816" s="262" t="s">
        <v>2203</v>
      </c>
      <c r="E1816" s="270" t="s">
        <v>167</v>
      </c>
      <c r="F1816" s="330" t="s">
        <v>1881</v>
      </c>
      <c r="G1816" s="45" t="s">
        <v>1889</v>
      </c>
      <c r="H1816" s="27" t="s">
        <v>253</v>
      </c>
      <c r="I1816" s="21"/>
      <c r="J1816" s="21"/>
      <c r="K1816" s="21"/>
      <c r="L1816" s="21"/>
      <c r="M1816" s="21"/>
      <c r="N1816" s="21"/>
      <c r="O1816" s="21"/>
      <c r="P1816" s="21"/>
      <c r="Q1816" s="21"/>
      <c r="R1816" s="21"/>
      <c r="S1816" s="21"/>
      <c r="T1816" s="21"/>
      <c r="U1816" s="21"/>
      <c r="V1816" s="21"/>
      <c r="W1816" s="21"/>
      <c r="X1816" s="21"/>
      <c r="Y1816" s="21"/>
    </row>
    <row r="1817">
      <c r="A1817" s="336" t="s">
        <v>1890</v>
      </c>
      <c r="B1817" s="165" t="s">
        <v>1891</v>
      </c>
      <c r="C1817" s="18" t="s">
        <v>34</v>
      </c>
      <c r="D1817" s="259" t="s">
        <v>2204</v>
      </c>
      <c r="E1817" s="165" t="s">
        <v>1619</v>
      </c>
      <c r="F1817" s="343" t="s">
        <v>1893</v>
      </c>
      <c r="G1817" s="18" t="s">
        <v>1894</v>
      </c>
      <c r="H1817" s="27" t="s">
        <v>253</v>
      </c>
      <c r="I1817" s="21"/>
      <c r="J1817" s="21"/>
      <c r="K1817" s="21"/>
      <c r="L1817" s="21"/>
      <c r="M1817" s="21"/>
      <c r="N1817" s="21"/>
      <c r="O1817" s="21"/>
      <c r="P1817" s="21"/>
      <c r="Q1817" s="21"/>
      <c r="R1817" s="21"/>
      <c r="S1817" s="21"/>
      <c r="T1817" s="21"/>
      <c r="U1817" s="21"/>
      <c r="V1817" s="21"/>
      <c r="W1817" s="21"/>
      <c r="X1817" s="21"/>
      <c r="Y1817" s="21"/>
    </row>
    <row r="1818">
      <c r="A1818" s="336" t="s">
        <v>1895</v>
      </c>
      <c r="B1818" s="340" t="s">
        <v>1896</v>
      </c>
      <c r="C1818" s="18" t="s">
        <v>34</v>
      </c>
      <c r="D1818" s="259" t="s">
        <v>2205</v>
      </c>
      <c r="E1818" s="165" t="s">
        <v>1621</v>
      </c>
      <c r="F1818" s="343" t="s">
        <v>1898</v>
      </c>
      <c r="G1818" s="18" t="s">
        <v>1899</v>
      </c>
      <c r="H1818" s="27" t="s">
        <v>253</v>
      </c>
      <c r="I1818" s="21"/>
      <c r="J1818" s="21"/>
      <c r="K1818" s="21"/>
      <c r="L1818" s="21"/>
      <c r="M1818" s="21"/>
      <c r="N1818" s="21"/>
      <c r="O1818" s="21"/>
      <c r="P1818" s="21"/>
      <c r="Q1818" s="21"/>
      <c r="R1818" s="21"/>
      <c r="S1818" s="21"/>
      <c r="T1818" s="21"/>
      <c r="U1818" s="21"/>
      <c r="V1818" s="21"/>
      <c r="W1818" s="21"/>
      <c r="X1818" s="21"/>
      <c r="Y1818" s="21"/>
    </row>
    <row r="1819">
      <c r="A1819" s="259" t="s">
        <v>1624</v>
      </c>
      <c r="B1819" s="259" t="s">
        <v>627</v>
      </c>
      <c r="C1819" s="18" t="s">
        <v>34</v>
      </c>
      <c r="D1819" s="259" t="s">
        <v>2206</v>
      </c>
      <c r="E1819" s="270" t="s">
        <v>1626</v>
      </c>
      <c r="F1819" s="330" t="s">
        <v>1902</v>
      </c>
      <c r="G1819" s="45" t="s">
        <v>75</v>
      </c>
      <c r="H1819" s="27" t="s">
        <v>253</v>
      </c>
      <c r="I1819" s="21"/>
      <c r="J1819" s="21"/>
      <c r="K1819" s="21"/>
      <c r="L1819" s="21"/>
      <c r="M1819" s="21"/>
      <c r="N1819" s="21"/>
      <c r="O1819" s="21"/>
      <c r="P1819" s="21"/>
      <c r="Q1819" s="21"/>
      <c r="R1819" s="21"/>
      <c r="S1819" s="21"/>
      <c r="T1819" s="21"/>
      <c r="U1819" s="21"/>
      <c r="V1819" s="21"/>
      <c r="W1819" s="21"/>
      <c r="X1819" s="21"/>
      <c r="Y1819" s="21"/>
    </row>
    <row r="1820">
      <c r="E1820" s="270" t="s">
        <v>1628</v>
      </c>
      <c r="F1820" s="330" t="s">
        <v>1903</v>
      </c>
      <c r="G1820" s="21" t="s">
        <v>1904</v>
      </c>
      <c r="H1820" s="27" t="s">
        <v>253</v>
      </c>
      <c r="I1820" s="21"/>
      <c r="J1820" s="21"/>
      <c r="K1820" s="21"/>
      <c r="L1820" s="21"/>
      <c r="M1820" s="21"/>
      <c r="N1820" s="21"/>
      <c r="O1820" s="21"/>
      <c r="P1820" s="21"/>
      <c r="Q1820" s="21"/>
      <c r="R1820" s="21"/>
      <c r="S1820" s="21"/>
      <c r="T1820" s="21"/>
      <c r="U1820" s="21"/>
      <c r="V1820" s="21"/>
      <c r="W1820" s="21"/>
      <c r="X1820" s="21"/>
      <c r="Y1820" s="21"/>
    </row>
    <row r="1821">
      <c r="E1821" s="270" t="s">
        <v>1630</v>
      </c>
      <c r="F1821" s="330" t="s">
        <v>1905</v>
      </c>
      <c r="G1821" s="45" t="s">
        <v>1906</v>
      </c>
      <c r="H1821" s="27" t="s">
        <v>253</v>
      </c>
      <c r="I1821" s="21"/>
      <c r="J1821" s="21"/>
      <c r="K1821" s="21"/>
      <c r="L1821" s="21"/>
      <c r="M1821" s="21"/>
      <c r="N1821" s="21"/>
      <c r="O1821" s="21"/>
      <c r="P1821" s="21"/>
      <c r="Q1821" s="21"/>
      <c r="R1821" s="21"/>
      <c r="S1821" s="21"/>
      <c r="T1821" s="21"/>
      <c r="U1821" s="21"/>
      <c r="V1821" s="21"/>
      <c r="W1821" s="21"/>
      <c r="X1821" s="21"/>
      <c r="Y1821" s="21"/>
    </row>
    <row r="1822">
      <c r="E1822" s="270" t="s">
        <v>1632</v>
      </c>
      <c r="F1822" s="330" t="s">
        <v>1907</v>
      </c>
      <c r="G1822" s="45" t="s">
        <v>1908</v>
      </c>
      <c r="H1822" s="27" t="s">
        <v>253</v>
      </c>
      <c r="I1822" s="21"/>
      <c r="J1822" s="21"/>
      <c r="K1822" s="21"/>
      <c r="L1822" s="21"/>
      <c r="M1822" s="21"/>
      <c r="N1822" s="21"/>
      <c r="O1822" s="21"/>
      <c r="P1822" s="21"/>
      <c r="Q1822" s="21"/>
      <c r="R1822" s="21"/>
      <c r="S1822" s="21"/>
      <c r="T1822" s="21"/>
      <c r="U1822" s="21"/>
      <c r="V1822" s="21"/>
      <c r="W1822" s="21"/>
      <c r="X1822" s="21"/>
      <c r="Y1822" s="21"/>
    </row>
    <row r="1823">
      <c r="E1823" s="270" t="s">
        <v>1634</v>
      </c>
      <c r="F1823" s="330" t="s">
        <v>1909</v>
      </c>
      <c r="G1823" s="45" t="s">
        <v>1910</v>
      </c>
      <c r="H1823" s="27" t="s">
        <v>253</v>
      </c>
      <c r="I1823" s="21"/>
      <c r="J1823" s="21"/>
      <c r="K1823" s="21"/>
      <c r="L1823" s="21"/>
      <c r="M1823" s="21"/>
      <c r="N1823" s="21"/>
      <c r="O1823" s="21"/>
      <c r="P1823" s="21"/>
      <c r="Q1823" s="21"/>
      <c r="R1823" s="21"/>
      <c r="S1823" s="21"/>
      <c r="T1823" s="21"/>
      <c r="U1823" s="21"/>
      <c r="V1823" s="21"/>
      <c r="W1823" s="21"/>
      <c r="X1823" s="21"/>
      <c r="Y1823" s="21"/>
    </row>
    <row r="1824">
      <c r="A1824" s="67" t="s">
        <v>1635</v>
      </c>
      <c r="B1824" s="344" t="s">
        <v>1636</v>
      </c>
      <c r="C1824" s="18" t="s">
        <v>34</v>
      </c>
      <c r="D1824" s="259" t="s">
        <v>2207</v>
      </c>
      <c r="E1824" s="165" t="s">
        <v>1638</v>
      </c>
      <c r="F1824" s="345" t="s">
        <v>1881</v>
      </c>
      <c r="G1824" s="45" t="s">
        <v>1912</v>
      </c>
      <c r="H1824" s="27" t="s">
        <v>253</v>
      </c>
      <c r="I1824" s="21"/>
      <c r="J1824" s="21"/>
      <c r="K1824" s="21"/>
      <c r="L1824" s="21"/>
      <c r="M1824" s="21"/>
      <c r="N1824" s="21"/>
      <c r="O1824" s="21"/>
      <c r="P1824" s="21"/>
      <c r="Q1824" s="21"/>
      <c r="R1824" s="21"/>
      <c r="S1824" s="21"/>
      <c r="T1824" s="21"/>
      <c r="U1824" s="21"/>
      <c r="V1824" s="21"/>
      <c r="W1824" s="21"/>
      <c r="X1824" s="21"/>
      <c r="Y1824" s="21"/>
    </row>
    <row r="1825">
      <c r="A1825" s="53"/>
      <c r="F1825" s="345" t="s">
        <v>1884</v>
      </c>
      <c r="G1825" s="776" t="s">
        <v>1913</v>
      </c>
      <c r="H1825" s="27" t="s">
        <v>253</v>
      </c>
      <c r="I1825" s="21"/>
      <c r="J1825" s="21"/>
      <c r="K1825" s="21"/>
      <c r="L1825" s="21"/>
      <c r="M1825" s="21"/>
      <c r="N1825" s="21"/>
      <c r="O1825" s="21"/>
      <c r="P1825" s="21"/>
      <c r="Q1825" s="21"/>
      <c r="R1825" s="21"/>
      <c r="S1825" s="21"/>
      <c r="T1825" s="21"/>
      <c r="U1825" s="21"/>
      <c r="V1825" s="21"/>
      <c r="W1825" s="21"/>
      <c r="X1825" s="21"/>
      <c r="Y1825" s="21"/>
    </row>
    <row r="1826">
      <c r="A1826" s="336" t="s">
        <v>1914</v>
      </c>
      <c r="B1826" s="130" t="s">
        <v>1640</v>
      </c>
      <c r="C1826" s="18" t="s">
        <v>34</v>
      </c>
      <c r="D1826" s="262" t="s">
        <v>2208</v>
      </c>
      <c r="E1826" s="23" t="s">
        <v>1642</v>
      </c>
      <c r="F1826" s="21"/>
      <c r="G1826" s="21"/>
      <c r="H1826" s="27" t="s">
        <v>253</v>
      </c>
      <c r="I1826" s="21"/>
      <c r="J1826" s="21"/>
      <c r="K1826" s="21"/>
      <c r="L1826" s="21"/>
      <c r="M1826" s="21"/>
      <c r="N1826" s="21"/>
      <c r="O1826" s="21"/>
      <c r="P1826" s="21"/>
      <c r="Q1826" s="21"/>
      <c r="R1826" s="21"/>
      <c r="S1826" s="21"/>
      <c r="T1826" s="21"/>
      <c r="U1826" s="21"/>
      <c r="V1826" s="21"/>
      <c r="W1826" s="21"/>
      <c r="X1826" s="21"/>
      <c r="Y1826" s="21"/>
    </row>
    <row r="1827">
      <c r="A1827" s="336" t="s">
        <v>1916</v>
      </c>
      <c r="B1827" s="337" t="s">
        <v>1643</v>
      </c>
      <c r="C1827" s="18" t="s">
        <v>34</v>
      </c>
      <c r="D1827" s="262" t="s">
        <v>2209</v>
      </c>
      <c r="E1827" s="333" t="s">
        <v>1645</v>
      </c>
      <c r="F1827" s="330" t="s">
        <v>1918</v>
      </c>
      <c r="G1827" s="45" t="s">
        <v>75</v>
      </c>
      <c r="H1827" s="27" t="s">
        <v>253</v>
      </c>
      <c r="I1827" s="21"/>
      <c r="J1827" s="21"/>
      <c r="K1827" s="21"/>
      <c r="L1827" s="21"/>
      <c r="M1827" s="21"/>
      <c r="N1827" s="21"/>
      <c r="O1827" s="21"/>
      <c r="P1827" s="21"/>
      <c r="Q1827" s="21"/>
      <c r="R1827" s="21"/>
      <c r="S1827" s="21"/>
      <c r="T1827" s="21"/>
      <c r="U1827" s="21"/>
      <c r="V1827" s="21"/>
      <c r="W1827" s="21"/>
      <c r="X1827" s="21"/>
      <c r="Y1827" s="21"/>
    </row>
    <row r="1828">
      <c r="A1828" s="336" t="s">
        <v>1919</v>
      </c>
      <c r="B1828" s="36" t="s">
        <v>1646</v>
      </c>
      <c r="C1828" s="18" t="s">
        <v>34</v>
      </c>
      <c r="D1828" s="259" t="s">
        <v>2210</v>
      </c>
      <c r="E1828" s="23" t="s">
        <v>1648</v>
      </c>
      <c r="F1828" s="330" t="s">
        <v>1902</v>
      </c>
      <c r="G1828" s="45" t="s">
        <v>75</v>
      </c>
      <c r="H1828" s="27" t="s">
        <v>253</v>
      </c>
      <c r="I1828" s="21"/>
      <c r="J1828" s="21"/>
      <c r="K1828" s="21"/>
      <c r="L1828" s="21"/>
      <c r="M1828" s="21"/>
      <c r="N1828" s="21"/>
      <c r="O1828" s="21"/>
      <c r="P1828" s="21"/>
      <c r="Q1828" s="21"/>
      <c r="R1828" s="21"/>
      <c r="S1828" s="21"/>
      <c r="T1828" s="21"/>
      <c r="U1828" s="21"/>
      <c r="V1828" s="21"/>
      <c r="W1828" s="21"/>
      <c r="X1828" s="21"/>
      <c r="Y1828" s="21"/>
    </row>
    <row r="1829">
      <c r="A1829" s="336" t="s">
        <v>1921</v>
      </c>
      <c r="B1829" s="130" t="s">
        <v>1649</v>
      </c>
      <c r="C1829" s="18" t="s">
        <v>34</v>
      </c>
      <c r="D1829" s="262" t="s">
        <v>2211</v>
      </c>
      <c r="E1829" s="333" t="s">
        <v>1651</v>
      </c>
      <c r="F1829" s="330" t="s">
        <v>1923</v>
      </c>
      <c r="G1829" s="45" t="s">
        <v>75</v>
      </c>
      <c r="H1829" s="27" t="s">
        <v>253</v>
      </c>
      <c r="I1829" s="21"/>
      <c r="J1829" s="21"/>
      <c r="K1829" s="21"/>
      <c r="L1829" s="21"/>
      <c r="M1829" s="21"/>
      <c r="N1829" s="21"/>
      <c r="O1829" s="21"/>
      <c r="P1829" s="21"/>
      <c r="Q1829" s="21"/>
      <c r="R1829" s="21"/>
      <c r="S1829" s="21"/>
      <c r="T1829" s="21"/>
      <c r="U1829" s="21"/>
      <c r="V1829" s="21"/>
      <c r="W1829" s="21"/>
      <c r="X1829" s="21"/>
      <c r="Y1829" s="21"/>
    </row>
    <row r="1830">
      <c r="A1830" s="336" t="s">
        <v>447</v>
      </c>
      <c r="B1830" s="130" t="s">
        <v>1652</v>
      </c>
      <c r="C1830" s="18" t="s">
        <v>34</v>
      </c>
      <c r="D1830" s="262" t="s">
        <v>2212</v>
      </c>
      <c r="E1830" s="23" t="s">
        <v>1654</v>
      </c>
      <c r="F1830" s="21"/>
      <c r="G1830" s="21"/>
      <c r="H1830" s="27" t="s">
        <v>253</v>
      </c>
      <c r="I1830" s="21"/>
      <c r="J1830" s="21"/>
      <c r="K1830" s="21"/>
      <c r="L1830" s="21"/>
      <c r="M1830" s="21"/>
      <c r="N1830" s="21"/>
      <c r="O1830" s="21"/>
      <c r="P1830" s="21"/>
      <c r="Q1830" s="21"/>
      <c r="R1830" s="21"/>
      <c r="S1830" s="21"/>
      <c r="T1830" s="21"/>
      <c r="U1830" s="21"/>
      <c r="V1830" s="21"/>
      <c r="W1830" s="21"/>
      <c r="X1830" s="21"/>
      <c r="Y1830" s="21"/>
    </row>
    <row r="1831">
      <c r="A1831" s="336" t="s">
        <v>720</v>
      </c>
      <c r="B1831" s="23" t="s">
        <v>1655</v>
      </c>
      <c r="C1831" s="18" t="s">
        <v>34</v>
      </c>
      <c r="D1831" s="262" t="s">
        <v>2213</v>
      </c>
      <c r="F1831" s="21"/>
      <c r="G1831" s="21"/>
      <c r="I1831" s="21"/>
      <c r="J1831" s="21"/>
      <c r="K1831" s="21"/>
      <c r="L1831" s="21"/>
      <c r="M1831" s="21"/>
      <c r="N1831" s="21"/>
      <c r="O1831" s="21"/>
      <c r="P1831" s="21"/>
      <c r="Q1831" s="21"/>
      <c r="R1831" s="21"/>
      <c r="S1831" s="21"/>
      <c r="T1831" s="21"/>
      <c r="U1831" s="21"/>
      <c r="V1831" s="21"/>
      <c r="W1831" s="21"/>
      <c r="X1831" s="21"/>
      <c r="Y1831" s="21"/>
    </row>
    <row r="1832">
      <c r="A1832" s="311" t="s">
        <v>1925</v>
      </c>
      <c r="B1832" s="21"/>
      <c r="C1832" s="37"/>
      <c r="E1832" s="21"/>
      <c r="F1832" s="21"/>
      <c r="G1832" s="21"/>
      <c r="H1832" s="21"/>
      <c r="I1832" s="21"/>
      <c r="J1832" s="21"/>
      <c r="K1832" s="21"/>
      <c r="L1832" s="21"/>
      <c r="M1832" s="21"/>
      <c r="N1832" s="21"/>
      <c r="O1832" s="21"/>
      <c r="P1832" s="21"/>
      <c r="Q1832" s="21"/>
      <c r="R1832" s="21"/>
      <c r="S1832" s="21"/>
      <c r="T1832" s="21"/>
      <c r="U1832" s="21"/>
      <c r="V1832" s="21"/>
      <c r="W1832" s="21"/>
      <c r="X1832" s="21"/>
      <c r="Y1832" s="21"/>
    </row>
    <row r="1833">
      <c r="A1833" s="336" t="s">
        <v>1741</v>
      </c>
      <c r="B1833" s="346" t="s">
        <v>1657</v>
      </c>
      <c r="C1833" s="18" t="s">
        <v>34</v>
      </c>
      <c r="D1833" s="259" t="s">
        <v>2214</v>
      </c>
      <c r="E1833" s="36" t="s">
        <v>1658</v>
      </c>
      <c r="F1833" s="21"/>
      <c r="G1833" s="21"/>
      <c r="H1833" s="27" t="s">
        <v>253</v>
      </c>
      <c r="I1833" s="21"/>
      <c r="J1833" s="21"/>
      <c r="K1833" s="21"/>
      <c r="L1833" s="21"/>
      <c r="M1833" s="21"/>
      <c r="N1833" s="21"/>
      <c r="O1833" s="21"/>
      <c r="P1833" s="21"/>
      <c r="Q1833" s="21"/>
      <c r="R1833" s="21"/>
      <c r="S1833" s="21"/>
      <c r="T1833" s="21"/>
      <c r="U1833" s="21"/>
      <c r="V1833" s="21"/>
      <c r="W1833" s="21"/>
      <c r="X1833" s="21"/>
      <c r="Y1833" s="21"/>
    </row>
    <row r="1834">
      <c r="A1834" s="336" t="s">
        <v>1927</v>
      </c>
      <c r="F1834" s="21"/>
      <c r="G1834" s="21"/>
      <c r="I1834" s="21"/>
      <c r="J1834" s="21"/>
      <c r="K1834" s="21"/>
      <c r="L1834" s="21"/>
      <c r="M1834" s="21"/>
      <c r="N1834" s="21"/>
      <c r="O1834" s="21"/>
      <c r="P1834" s="21"/>
      <c r="Q1834" s="21"/>
      <c r="R1834" s="21"/>
      <c r="S1834" s="21"/>
      <c r="T1834" s="21"/>
      <c r="U1834" s="21"/>
      <c r="V1834" s="21"/>
      <c r="W1834" s="21"/>
      <c r="X1834" s="21"/>
      <c r="Y1834" s="21"/>
    </row>
    <row r="1835">
      <c r="A1835" s="336" t="s">
        <v>1928</v>
      </c>
      <c r="F1835" s="21"/>
      <c r="G1835" s="21"/>
      <c r="I1835" s="21"/>
      <c r="J1835" s="21"/>
      <c r="K1835" s="21"/>
      <c r="L1835" s="21"/>
      <c r="M1835" s="21"/>
      <c r="N1835" s="21"/>
      <c r="O1835" s="21"/>
      <c r="P1835" s="21"/>
      <c r="Q1835" s="21"/>
      <c r="R1835" s="21"/>
      <c r="S1835" s="21"/>
      <c r="T1835" s="21"/>
      <c r="U1835" s="21"/>
      <c r="V1835" s="21"/>
      <c r="W1835" s="21"/>
      <c r="X1835" s="21"/>
      <c r="Y1835" s="21"/>
    </row>
    <row r="1836">
      <c r="A1836" s="336" t="s">
        <v>1929</v>
      </c>
      <c r="F1836" s="21"/>
      <c r="G1836" s="21"/>
      <c r="I1836" s="21"/>
      <c r="J1836" s="21"/>
      <c r="K1836" s="21"/>
      <c r="L1836" s="21"/>
      <c r="M1836" s="21"/>
      <c r="N1836" s="21"/>
      <c r="O1836" s="21"/>
      <c r="P1836" s="21"/>
      <c r="Q1836" s="21"/>
      <c r="R1836" s="21"/>
      <c r="S1836" s="21"/>
      <c r="T1836" s="21"/>
      <c r="U1836" s="21"/>
      <c r="V1836" s="21"/>
      <c r="W1836" s="21"/>
      <c r="X1836" s="21"/>
      <c r="Y1836" s="21"/>
    </row>
    <row r="1837">
      <c r="A1837" s="336" t="s">
        <v>1930</v>
      </c>
      <c r="F1837" s="21"/>
      <c r="G1837" s="21"/>
      <c r="I1837" s="21"/>
      <c r="J1837" s="21"/>
      <c r="K1837" s="21"/>
      <c r="L1837" s="21"/>
      <c r="M1837" s="21"/>
      <c r="N1837" s="21"/>
      <c r="O1837" s="21"/>
      <c r="P1837" s="21"/>
      <c r="Q1837" s="21"/>
      <c r="R1837" s="21"/>
      <c r="S1837" s="21"/>
      <c r="T1837" s="21"/>
      <c r="U1837" s="21"/>
      <c r="V1837" s="21"/>
      <c r="W1837" s="21"/>
      <c r="X1837" s="21"/>
      <c r="Y1837" s="21"/>
    </row>
    <row r="1838">
      <c r="A1838" s="335" t="s">
        <v>1931</v>
      </c>
      <c r="B1838" s="205"/>
      <c r="C1838" s="37"/>
      <c r="D1838" s="21"/>
      <c r="E1838" s="21"/>
      <c r="F1838" s="21"/>
      <c r="G1838" s="21"/>
      <c r="H1838" s="21"/>
      <c r="I1838" s="21"/>
      <c r="J1838" s="21"/>
      <c r="K1838" s="21"/>
      <c r="L1838" s="21"/>
      <c r="M1838" s="21"/>
      <c r="N1838" s="21"/>
      <c r="O1838" s="21"/>
      <c r="P1838" s="21"/>
      <c r="Q1838" s="21"/>
      <c r="R1838" s="21"/>
      <c r="S1838" s="21"/>
      <c r="T1838" s="21"/>
      <c r="U1838" s="21"/>
      <c r="V1838" s="21"/>
      <c r="W1838" s="21"/>
      <c r="X1838" s="21"/>
      <c r="Y1838" s="21"/>
    </row>
    <row r="1839">
      <c r="A1839" s="336" t="s">
        <v>270</v>
      </c>
      <c r="B1839" s="207" t="s">
        <v>1659</v>
      </c>
      <c r="C1839" s="37"/>
      <c r="D1839" s="262"/>
      <c r="E1839" s="268" t="s">
        <v>1273</v>
      </c>
      <c r="F1839" s="21"/>
      <c r="G1839" s="21"/>
      <c r="H1839" s="21"/>
      <c r="I1839" s="21"/>
      <c r="J1839" s="21"/>
      <c r="K1839" s="21"/>
      <c r="L1839" s="21"/>
      <c r="M1839" s="21"/>
      <c r="N1839" s="21"/>
      <c r="O1839" s="21"/>
      <c r="P1839" s="21"/>
      <c r="Q1839" s="21"/>
      <c r="R1839" s="21"/>
      <c r="S1839" s="21"/>
      <c r="T1839" s="21"/>
      <c r="U1839" s="21"/>
      <c r="V1839" s="21"/>
      <c r="W1839" s="21"/>
      <c r="X1839" s="21"/>
      <c r="Y1839" s="21"/>
    </row>
    <row r="1840">
      <c r="A1840" s="336" t="s">
        <v>1932</v>
      </c>
      <c r="B1840" s="340" t="s">
        <v>116</v>
      </c>
      <c r="C1840" s="340" t="s">
        <v>34</v>
      </c>
      <c r="D1840" s="259" t="s">
        <v>2215</v>
      </c>
      <c r="E1840" s="23" t="s">
        <v>118</v>
      </c>
      <c r="F1840" s="21"/>
      <c r="G1840" s="21"/>
      <c r="H1840" s="27" t="s">
        <v>253</v>
      </c>
      <c r="I1840" s="21"/>
      <c r="J1840" s="21"/>
      <c r="K1840" s="21"/>
      <c r="L1840" s="21"/>
      <c r="M1840" s="21"/>
      <c r="N1840" s="21"/>
      <c r="O1840" s="21"/>
      <c r="P1840" s="21"/>
      <c r="Q1840" s="21"/>
      <c r="R1840" s="21"/>
      <c r="S1840" s="21"/>
      <c r="T1840" s="21"/>
      <c r="U1840" s="21"/>
      <c r="V1840" s="21"/>
      <c r="W1840" s="21"/>
      <c r="X1840" s="21"/>
      <c r="Y1840" s="21"/>
    </row>
    <row r="1841">
      <c r="A1841" s="53"/>
      <c r="E1841" s="270" t="s">
        <v>120</v>
      </c>
      <c r="F1841" s="21"/>
      <c r="G1841" s="21"/>
      <c r="H1841" s="27" t="s">
        <v>253</v>
      </c>
      <c r="I1841" s="21"/>
      <c r="J1841" s="21"/>
      <c r="K1841" s="21"/>
      <c r="L1841" s="21"/>
      <c r="M1841" s="21"/>
      <c r="N1841" s="21"/>
      <c r="O1841" s="21"/>
      <c r="P1841" s="21"/>
      <c r="Q1841" s="21"/>
      <c r="R1841" s="21"/>
      <c r="S1841" s="21"/>
      <c r="T1841" s="21"/>
      <c r="U1841" s="21"/>
      <c r="V1841" s="21"/>
      <c r="W1841" s="21"/>
      <c r="X1841" s="21"/>
      <c r="Y1841" s="21"/>
    </row>
    <row r="1842">
      <c r="A1842" s="53"/>
      <c r="E1842" s="270" t="s">
        <v>122</v>
      </c>
      <c r="F1842" s="21"/>
      <c r="G1842" s="21"/>
      <c r="H1842" s="27" t="s">
        <v>253</v>
      </c>
      <c r="I1842" s="21"/>
      <c r="J1842" s="21"/>
      <c r="K1842" s="21"/>
      <c r="L1842" s="21"/>
      <c r="M1842" s="21"/>
      <c r="N1842" s="21"/>
      <c r="O1842" s="21"/>
      <c r="P1842" s="21"/>
      <c r="Q1842" s="21"/>
      <c r="R1842" s="21"/>
      <c r="S1842" s="21"/>
      <c r="T1842" s="21"/>
      <c r="U1842" s="21"/>
      <c r="V1842" s="21"/>
      <c r="W1842" s="21"/>
      <c r="X1842" s="21"/>
      <c r="Y1842" s="21"/>
    </row>
    <row r="1843">
      <c r="A1843" s="336" t="s">
        <v>1936</v>
      </c>
      <c r="B1843" s="207" t="s">
        <v>123</v>
      </c>
      <c r="C1843" s="18" t="s">
        <v>34</v>
      </c>
      <c r="D1843" s="262" t="s">
        <v>2216</v>
      </c>
      <c r="E1843" s="270" t="s">
        <v>125</v>
      </c>
      <c r="F1843" s="21"/>
      <c r="G1843" s="21"/>
      <c r="H1843" s="27" t="s">
        <v>253</v>
      </c>
      <c r="I1843" s="21"/>
      <c r="J1843" s="21"/>
      <c r="K1843" s="21"/>
      <c r="L1843" s="21"/>
      <c r="M1843" s="21"/>
      <c r="N1843" s="21"/>
      <c r="O1843" s="21"/>
      <c r="P1843" s="21"/>
      <c r="Q1843" s="21"/>
      <c r="R1843" s="21"/>
      <c r="S1843" s="21"/>
      <c r="T1843" s="21"/>
      <c r="U1843" s="21"/>
      <c r="V1843" s="21"/>
      <c r="W1843" s="21"/>
      <c r="X1843" s="21"/>
      <c r="Y1843" s="21"/>
    </row>
    <row r="1844">
      <c r="A1844" s="336" t="s">
        <v>1938</v>
      </c>
      <c r="B1844" s="207" t="s">
        <v>126</v>
      </c>
      <c r="C1844" s="18" t="s">
        <v>34</v>
      </c>
      <c r="D1844" s="262" t="s">
        <v>2217</v>
      </c>
      <c r="E1844" s="270" t="s">
        <v>128</v>
      </c>
      <c r="F1844" s="21"/>
      <c r="G1844" s="21"/>
      <c r="H1844" s="27" t="s">
        <v>253</v>
      </c>
      <c r="I1844" s="21"/>
      <c r="J1844" s="21"/>
      <c r="K1844" s="21"/>
      <c r="L1844" s="21"/>
      <c r="M1844" s="21"/>
      <c r="N1844" s="21"/>
      <c r="O1844" s="21"/>
      <c r="P1844" s="21"/>
      <c r="Q1844" s="21"/>
      <c r="R1844" s="21"/>
      <c r="S1844" s="21"/>
      <c r="T1844" s="21"/>
      <c r="U1844" s="21"/>
      <c r="V1844" s="21"/>
      <c r="W1844" s="21"/>
      <c r="X1844" s="21"/>
      <c r="Y1844" s="21"/>
    </row>
    <row r="1845">
      <c r="A1845" s="336" t="s">
        <v>129</v>
      </c>
      <c r="B1845" s="268" t="s">
        <v>130</v>
      </c>
      <c r="C1845" s="18" t="s">
        <v>34</v>
      </c>
      <c r="D1845" s="38" t="s">
        <v>2218</v>
      </c>
      <c r="E1845" s="165" t="s">
        <v>132</v>
      </c>
      <c r="F1845" s="21"/>
      <c r="G1845" s="21"/>
      <c r="H1845" s="27" t="s">
        <v>253</v>
      </c>
      <c r="I1845" s="21"/>
      <c r="J1845" s="21"/>
      <c r="K1845" s="21"/>
      <c r="L1845" s="21"/>
      <c r="M1845" s="21"/>
      <c r="N1845" s="21"/>
      <c r="O1845" s="21"/>
      <c r="P1845" s="21"/>
      <c r="Q1845" s="21"/>
      <c r="R1845" s="21"/>
      <c r="S1845" s="21"/>
      <c r="T1845" s="21"/>
      <c r="U1845" s="21"/>
      <c r="V1845" s="21"/>
      <c r="W1845" s="21"/>
      <c r="X1845" s="21"/>
      <c r="Y1845" s="21"/>
    </row>
    <row r="1846">
      <c r="A1846" s="336" t="s">
        <v>1941</v>
      </c>
      <c r="B1846" s="207" t="s">
        <v>133</v>
      </c>
      <c r="F1846" s="21"/>
      <c r="G1846" s="21"/>
      <c r="I1846" s="21"/>
      <c r="J1846" s="21"/>
      <c r="K1846" s="21"/>
      <c r="L1846" s="21"/>
      <c r="M1846" s="21"/>
      <c r="N1846" s="21"/>
      <c r="O1846" s="21"/>
      <c r="P1846" s="21"/>
      <c r="Q1846" s="21"/>
      <c r="R1846" s="21"/>
      <c r="S1846" s="21"/>
      <c r="T1846" s="21"/>
      <c r="U1846" s="21"/>
      <c r="V1846" s="21"/>
      <c r="W1846" s="21"/>
      <c r="X1846" s="21"/>
      <c r="Y1846" s="21"/>
    </row>
    <row r="1847">
      <c r="A1847" s="336" t="s">
        <v>1942</v>
      </c>
      <c r="B1847" s="207" t="s">
        <v>134</v>
      </c>
      <c r="C1847" s="18" t="s">
        <v>34</v>
      </c>
      <c r="D1847" s="38" t="s">
        <v>2219</v>
      </c>
      <c r="E1847" s="23" t="s">
        <v>136</v>
      </c>
      <c r="F1847" s="21"/>
      <c r="G1847" s="21"/>
      <c r="H1847" s="27" t="s">
        <v>253</v>
      </c>
      <c r="I1847" s="21"/>
      <c r="J1847" s="21"/>
      <c r="K1847" s="21"/>
      <c r="L1847" s="21"/>
      <c r="M1847" s="21"/>
      <c r="N1847" s="21"/>
      <c r="O1847" s="21"/>
      <c r="P1847" s="21"/>
      <c r="Q1847" s="21"/>
      <c r="R1847" s="21"/>
      <c r="S1847" s="21"/>
      <c r="T1847" s="21"/>
      <c r="U1847" s="21"/>
      <c r="V1847" s="21"/>
      <c r="W1847" s="21"/>
      <c r="X1847" s="21"/>
      <c r="Y1847" s="21"/>
    </row>
    <row r="1848">
      <c r="A1848" s="336" t="s">
        <v>1944</v>
      </c>
      <c r="B1848" s="207" t="s">
        <v>137</v>
      </c>
      <c r="F1848" s="21"/>
      <c r="G1848" s="21"/>
      <c r="I1848" s="21"/>
      <c r="J1848" s="21"/>
      <c r="K1848" s="21"/>
      <c r="L1848" s="21"/>
      <c r="M1848" s="21"/>
      <c r="N1848" s="21"/>
      <c r="O1848" s="21"/>
      <c r="P1848" s="21"/>
      <c r="Q1848" s="21"/>
      <c r="R1848" s="21"/>
      <c r="S1848" s="21"/>
      <c r="T1848" s="21"/>
      <c r="U1848" s="21"/>
      <c r="V1848" s="21"/>
      <c r="W1848" s="21"/>
      <c r="X1848" s="21"/>
      <c r="Y1848" s="21"/>
    </row>
    <row r="1849">
      <c r="A1849" s="336" t="s">
        <v>1945</v>
      </c>
      <c r="B1849" s="207" t="s">
        <v>138</v>
      </c>
      <c r="C1849" s="18" t="s">
        <v>34</v>
      </c>
      <c r="D1849" s="38" t="s">
        <v>2220</v>
      </c>
      <c r="E1849" s="23" t="s">
        <v>140</v>
      </c>
      <c r="F1849" s="21"/>
      <c r="G1849" s="21"/>
      <c r="H1849" s="27" t="s">
        <v>253</v>
      </c>
      <c r="I1849" s="21"/>
      <c r="J1849" s="21"/>
      <c r="K1849" s="21"/>
      <c r="L1849" s="21"/>
      <c r="M1849" s="21"/>
      <c r="N1849" s="21"/>
      <c r="O1849" s="21"/>
      <c r="P1849" s="21"/>
      <c r="Q1849" s="21"/>
      <c r="R1849" s="21"/>
      <c r="S1849" s="21"/>
      <c r="T1849" s="21"/>
      <c r="U1849" s="21"/>
      <c r="V1849" s="21"/>
      <c r="W1849" s="21"/>
      <c r="X1849" s="21"/>
      <c r="Y1849" s="21"/>
    </row>
    <row r="1850">
      <c r="A1850" s="336" t="s">
        <v>1947</v>
      </c>
      <c r="B1850" s="207" t="s">
        <v>141</v>
      </c>
      <c r="F1850" s="21"/>
      <c r="G1850" s="21"/>
      <c r="I1850" s="21"/>
      <c r="J1850" s="21"/>
      <c r="K1850" s="21"/>
      <c r="L1850" s="21"/>
      <c r="M1850" s="21"/>
      <c r="N1850" s="21"/>
      <c r="O1850" s="21"/>
      <c r="P1850" s="21"/>
      <c r="Q1850" s="21"/>
      <c r="R1850" s="21"/>
      <c r="S1850" s="21"/>
      <c r="T1850" s="21"/>
      <c r="U1850" s="21"/>
      <c r="V1850" s="21"/>
      <c r="W1850" s="21"/>
      <c r="X1850" s="21"/>
      <c r="Y1850" s="21"/>
    </row>
    <row r="1851">
      <c r="A1851" s="335" t="s">
        <v>1948</v>
      </c>
      <c r="B1851" s="205"/>
      <c r="C1851" s="37"/>
      <c r="D1851" s="21"/>
      <c r="E1851" s="21"/>
      <c r="F1851" s="21"/>
      <c r="G1851" s="21"/>
      <c r="H1851" s="21"/>
      <c r="I1851" s="21"/>
      <c r="J1851" s="21"/>
      <c r="K1851" s="21"/>
      <c r="L1851" s="21"/>
      <c r="M1851" s="21"/>
      <c r="N1851" s="21"/>
      <c r="O1851" s="21"/>
      <c r="P1851" s="21"/>
      <c r="Q1851" s="21"/>
      <c r="R1851" s="21"/>
      <c r="S1851" s="21"/>
      <c r="T1851" s="21"/>
      <c r="U1851" s="21"/>
      <c r="V1851" s="21"/>
      <c r="W1851" s="21"/>
      <c r="X1851" s="21"/>
      <c r="Y1851" s="21"/>
    </row>
    <row r="1852">
      <c r="A1852" s="336" t="s">
        <v>282</v>
      </c>
      <c r="B1852" s="207" t="s">
        <v>1669</v>
      </c>
      <c r="C1852" s="37"/>
      <c r="D1852" s="21"/>
      <c r="E1852" s="268" t="s">
        <v>1670</v>
      </c>
      <c r="F1852" s="21"/>
      <c r="G1852" s="21"/>
      <c r="H1852" s="21"/>
      <c r="I1852" s="21"/>
      <c r="J1852" s="21"/>
      <c r="K1852" s="21"/>
      <c r="L1852" s="21"/>
      <c r="M1852" s="21"/>
      <c r="N1852" s="21"/>
      <c r="O1852" s="21"/>
      <c r="P1852" s="21"/>
      <c r="Q1852" s="21"/>
      <c r="R1852" s="21"/>
      <c r="S1852" s="21"/>
      <c r="T1852" s="21"/>
      <c r="U1852" s="21"/>
      <c r="V1852" s="21"/>
      <c r="W1852" s="21"/>
      <c r="X1852" s="21"/>
      <c r="Y1852" s="21"/>
    </row>
    <row r="1853">
      <c r="A1853" s="336" t="s">
        <v>1949</v>
      </c>
      <c r="B1853" s="340" t="s">
        <v>142</v>
      </c>
      <c r="C1853" s="18" t="s">
        <v>34</v>
      </c>
      <c r="D1853" s="259" t="s">
        <v>2221</v>
      </c>
      <c r="E1853" s="165" t="s">
        <v>144</v>
      </c>
      <c r="F1853" s="21"/>
      <c r="G1853" s="21"/>
      <c r="H1853" s="27" t="s">
        <v>253</v>
      </c>
      <c r="I1853" s="21"/>
      <c r="J1853" s="21"/>
      <c r="K1853" s="21"/>
      <c r="L1853" s="21"/>
      <c r="M1853" s="21"/>
      <c r="N1853" s="21"/>
      <c r="O1853" s="21"/>
      <c r="P1853" s="21"/>
      <c r="Q1853" s="21"/>
      <c r="R1853" s="21"/>
      <c r="S1853" s="21"/>
      <c r="T1853" s="21"/>
      <c r="U1853" s="21"/>
      <c r="V1853" s="21"/>
      <c r="W1853" s="21"/>
      <c r="X1853" s="21"/>
      <c r="Y1853" s="21"/>
    </row>
    <row r="1854">
      <c r="A1854" s="336" t="s">
        <v>1951</v>
      </c>
      <c r="B1854" s="207" t="s">
        <v>145</v>
      </c>
      <c r="C1854" s="18" t="s">
        <v>34</v>
      </c>
      <c r="D1854" s="259" t="s">
        <v>2222</v>
      </c>
      <c r="E1854" s="23" t="s">
        <v>147</v>
      </c>
      <c r="F1854" s="21"/>
      <c r="G1854" s="21"/>
      <c r="H1854" s="27" t="s">
        <v>253</v>
      </c>
      <c r="I1854" s="21"/>
      <c r="J1854" s="21"/>
      <c r="K1854" s="21"/>
      <c r="L1854" s="21"/>
      <c r="M1854" s="21"/>
      <c r="N1854" s="21"/>
      <c r="O1854" s="21"/>
      <c r="P1854" s="21"/>
      <c r="Q1854" s="21"/>
      <c r="R1854" s="21"/>
      <c r="S1854" s="21"/>
      <c r="T1854" s="21"/>
      <c r="U1854" s="21"/>
      <c r="V1854" s="21"/>
      <c r="W1854" s="21"/>
      <c r="X1854" s="21"/>
      <c r="Y1854" s="21"/>
    </row>
    <row r="1855">
      <c r="A1855" s="336" t="s">
        <v>129</v>
      </c>
      <c r="B1855" s="268" t="s">
        <v>148</v>
      </c>
      <c r="C1855" s="18" t="s">
        <v>34</v>
      </c>
      <c r="D1855" s="259" t="s">
        <v>2223</v>
      </c>
      <c r="E1855" s="165" t="s">
        <v>132</v>
      </c>
      <c r="F1855" s="21"/>
      <c r="G1855" s="21"/>
      <c r="I1855" s="21"/>
      <c r="J1855" s="21"/>
      <c r="K1855" s="21"/>
      <c r="L1855" s="21"/>
      <c r="M1855" s="21"/>
      <c r="N1855" s="21"/>
      <c r="O1855" s="21"/>
      <c r="P1855" s="21"/>
      <c r="Q1855" s="21"/>
      <c r="R1855" s="21"/>
      <c r="S1855" s="21"/>
      <c r="T1855" s="21"/>
      <c r="U1855" s="21"/>
      <c r="V1855" s="21"/>
      <c r="W1855" s="21"/>
      <c r="X1855" s="21"/>
      <c r="Y1855" s="21"/>
    </row>
    <row r="1856">
      <c r="A1856" s="336" t="s">
        <v>1941</v>
      </c>
      <c r="B1856" s="207" t="s">
        <v>150</v>
      </c>
      <c r="F1856" s="21"/>
      <c r="G1856" s="21"/>
      <c r="H1856" s="27" t="s">
        <v>253</v>
      </c>
      <c r="I1856" s="21"/>
      <c r="J1856" s="21"/>
      <c r="K1856" s="21"/>
      <c r="L1856" s="21"/>
      <c r="M1856" s="21"/>
      <c r="N1856" s="21"/>
      <c r="O1856" s="21"/>
      <c r="P1856" s="21"/>
      <c r="Q1856" s="21"/>
      <c r="R1856" s="21"/>
      <c r="S1856" s="21"/>
      <c r="T1856" s="21"/>
      <c r="U1856" s="21"/>
      <c r="V1856" s="21"/>
      <c r="W1856" s="21"/>
      <c r="X1856" s="21"/>
      <c r="Y1856" s="21"/>
    </row>
    <row r="1857">
      <c r="A1857" s="336" t="s">
        <v>1942</v>
      </c>
      <c r="B1857" s="207" t="s">
        <v>151</v>
      </c>
      <c r="C1857" s="18" t="s">
        <v>34</v>
      </c>
      <c r="D1857" s="259" t="s">
        <v>2224</v>
      </c>
      <c r="E1857" s="23" t="s">
        <v>136</v>
      </c>
      <c r="F1857" s="21"/>
      <c r="G1857" s="21"/>
      <c r="I1857" s="21"/>
      <c r="J1857" s="21"/>
      <c r="K1857" s="21"/>
      <c r="L1857" s="21"/>
      <c r="M1857" s="21"/>
      <c r="N1857" s="21"/>
      <c r="O1857" s="21"/>
      <c r="P1857" s="21"/>
      <c r="Q1857" s="21"/>
      <c r="R1857" s="21"/>
      <c r="S1857" s="21"/>
      <c r="T1857" s="21"/>
      <c r="U1857" s="21"/>
      <c r="V1857" s="21"/>
      <c r="W1857" s="21"/>
      <c r="X1857" s="21"/>
      <c r="Y1857" s="21"/>
    </row>
    <row r="1858">
      <c r="A1858" s="336" t="s">
        <v>1944</v>
      </c>
      <c r="B1858" s="268" t="s">
        <v>153</v>
      </c>
      <c r="F1858" s="21"/>
      <c r="G1858" s="21"/>
      <c r="H1858" s="27" t="s">
        <v>253</v>
      </c>
      <c r="I1858" s="21"/>
      <c r="J1858" s="21"/>
      <c r="K1858" s="21"/>
      <c r="L1858" s="21"/>
      <c r="M1858" s="21"/>
      <c r="N1858" s="21"/>
      <c r="O1858" s="21"/>
      <c r="P1858" s="21"/>
      <c r="Q1858" s="21"/>
      <c r="R1858" s="21"/>
      <c r="S1858" s="21"/>
      <c r="T1858" s="21"/>
      <c r="U1858" s="21"/>
      <c r="V1858" s="21"/>
      <c r="W1858" s="21"/>
      <c r="X1858" s="21"/>
      <c r="Y1858" s="21"/>
    </row>
    <row r="1859">
      <c r="A1859" s="336" t="s">
        <v>1945</v>
      </c>
      <c r="B1859" s="207" t="s">
        <v>154</v>
      </c>
      <c r="C1859" s="18" t="s">
        <v>34</v>
      </c>
      <c r="D1859" s="259" t="s">
        <v>2225</v>
      </c>
      <c r="E1859" s="23" t="s">
        <v>140</v>
      </c>
      <c r="F1859" s="21"/>
      <c r="G1859" s="21"/>
      <c r="I1859" s="21"/>
      <c r="J1859" s="21"/>
      <c r="K1859" s="21"/>
      <c r="L1859" s="21"/>
      <c r="M1859" s="21"/>
      <c r="N1859" s="21"/>
      <c r="O1859" s="21"/>
      <c r="P1859" s="21"/>
      <c r="Q1859" s="21"/>
      <c r="R1859" s="21"/>
      <c r="S1859" s="21"/>
      <c r="T1859" s="21"/>
      <c r="U1859" s="21"/>
      <c r="V1859" s="21"/>
      <c r="W1859" s="21"/>
      <c r="X1859" s="21"/>
      <c r="Y1859" s="21"/>
    </row>
    <row r="1860">
      <c r="A1860" s="336" t="s">
        <v>1956</v>
      </c>
      <c r="B1860" s="207" t="s">
        <v>156</v>
      </c>
      <c r="F1860" s="21"/>
      <c r="G1860" s="21"/>
      <c r="H1860" s="27" t="s">
        <v>253</v>
      </c>
      <c r="I1860" s="21"/>
      <c r="J1860" s="21"/>
      <c r="K1860" s="21"/>
      <c r="L1860" s="21"/>
      <c r="M1860" s="21"/>
      <c r="N1860" s="21"/>
      <c r="O1860" s="21"/>
      <c r="P1860" s="21"/>
      <c r="Q1860" s="21"/>
      <c r="R1860" s="21"/>
      <c r="S1860" s="21"/>
      <c r="T1860" s="21"/>
      <c r="U1860" s="21"/>
      <c r="V1860" s="21"/>
      <c r="W1860" s="21"/>
      <c r="X1860" s="21"/>
      <c r="Y1860" s="21"/>
    </row>
    <row r="1861">
      <c r="A1861" s="335" t="s">
        <v>1957</v>
      </c>
      <c r="B1861" s="21"/>
      <c r="C1861" s="21"/>
      <c r="D1861" s="21"/>
      <c r="E1861" s="21"/>
      <c r="F1861" s="21"/>
      <c r="G1861" s="21"/>
      <c r="I1861" s="21"/>
      <c r="J1861" s="21"/>
      <c r="K1861" s="21"/>
      <c r="L1861" s="21"/>
      <c r="M1861" s="21"/>
      <c r="N1861" s="21"/>
      <c r="O1861" s="21"/>
      <c r="P1861" s="21"/>
      <c r="Q1861" s="21"/>
      <c r="R1861" s="21"/>
      <c r="S1861" s="21"/>
      <c r="T1861" s="21"/>
      <c r="U1861" s="21"/>
      <c r="V1861" s="21"/>
      <c r="W1861" s="21"/>
      <c r="X1861" s="21"/>
      <c r="Y1861" s="21"/>
    </row>
    <row r="1862">
      <c r="A1862" s="336" t="s">
        <v>288</v>
      </c>
      <c r="B1862" s="207" t="s">
        <v>1676</v>
      </c>
      <c r="C1862" s="37"/>
      <c r="D1862" s="37"/>
      <c r="E1862" s="268" t="s">
        <v>1677</v>
      </c>
      <c r="F1862" s="21"/>
      <c r="G1862" s="21"/>
      <c r="H1862" s="21"/>
      <c r="I1862" s="21"/>
      <c r="J1862" s="21"/>
      <c r="K1862" s="21"/>
      <c r="L1862" s="21"/>
      <c r="M1862" s="21"/>
      <c r="N1862" s="21"/>
      <c r="O1862" s="21"/>
      <c r="P1862" s="21"/>
      <c r="Q1862" s="21"/>
      <c r="R1862" s="21"/>
      <c r="S1862" s="21"/>
      <c r="T1862" s="21"/>
      <c r="U1862" s="21"/>
      <c r="V1862" s="21"/>
      <c r="W1862" s="21"/>
      <c r="X1862" s="21"/>
      <c r="Y1862" s="21"/>
    </row>
    <row r="1863">
      <c r="A1863" s="336" t="s">
        <v>1958</v>
      </c>
      <c r="B1863" s="327" t="s">
        <v>158</v>
      </c>
      <c r="C1863" s="18" t="s">
        <v>34</v>
      </c>
      <c r="D1863" s="259" t="s">
        <v>2226</v>
      </c>
      <c r="E1863" s="36" t="s">
        <v>160</v>
      </c>
      <c r="F1863" s="21"/>
      <c r="G1863" s="21"/>
      <c r="H1863" s="27" t="s">
        <v>253</v>
      </c>
      <c r="I1863" s="21"/>
      <c r="J1863" s="21"/>
      <c r="K1863" s="21"/>
      <c r="L1863" s="21"/>
      <c r="M1863" s="21"/>
      <c r="N1863" s="21"/>
      <c r="O1863" s="21"/>
      <c r="P1863" s="21"/>
      <c r="Q1863" s="21"/>
      <c r="R1863" s="21"/>
      <c r="S1863" s="21"/>
      <c r="T1863" s="21"/>
      <c r="U1863" s="21"/>
      <c r="V1863" s="21"/>
      <c r="W1863" s="21"/>
      <c r="X1863" s="21"/>
      <c r="Y1863" s="21"/>
    </row>
    <row r="1864">
      <c r="A1864" s="206" t="s">
        <v>1960</v>
      </c>
      <c r="B1864" s="347"/>
      <c r="C1864" s="37"/>
      <c r="E1864" s="23" t="s">
        <v>370</v>
      </c>
      <c r="F1864" s="21"/>
      <c r="G1864" s="21"/>
      <c r="H1864" s="21"/>
      <c r="I1864" s="21"/>
      <c r="J1864" s="21"/>
      <c r="K1864" s="21"/>
      <c r="L1864" s="21"/>
      <c r="M1864" s="21"/>
      <c r="N1864" s="21"/>
      <c r="O1864" s="21"/>
      <c r="P1864" s="21"/>
      <c r="Q1864" s="21"/>
      <c r="R1864" s="21"/>
      <c r="S1864" s="21"/>
      <c r="T1864" s="21"/>
      <c r="U1864" s="21"/>
      <c r="V1864" s="21"/>
      <c r="W1864" s="21"/>
      <c r="X1864" s="21"/>
      <c r="Y1864" s="21"/>
    </row>
    <row r="1865">
      <c r="A1865" s="206" t="s">
        <v>1886</v>
      </c>
      <c r="B1865" s="268" t="s">
        <v>162</v>
      </c>
      <c r="C1865" s="18" t="s">
        <v>34</v>
      </c>
      <c r="D1865" s="262" t="s">
        <v>2227</v>
      </c>
      <c r="E1865" s="23" t="s">
        <v>164</v>
      </c>
      <c r="F1865" s="21"/>
      <c r="G1865" s="21"/>
      <c r="H1865" s="27" t="s">
        <v>253</v>
      </c>
      <c r="I1865" s="21"/>
      <c r="J1865" s="21"/>
      <c r="K1865" s="21"/>
      <c r="L1865" s="21"/>
      <c r="M1865" s="21"/>
      <c r="N1865" s="21"/>
      <c r="O1865" s="21"/>
      <c r="P1865" s="21"/>
      <c r="Q1865" s="21"/>
      <c r="R1865" s="21"/>
      <c r="S1865" s="21"/>
      <c r="T1865" s="21"/>
      <c r="U1865" s="21"/>
      <c r="V1865" s="21"/>
      <c r="W1865" s="21"/>
      <c r="X1865" s="21"/>
      <c r="Y1865" s="21"/>
    </row>
    <row r="1866">
      <c r="A1866" s="206" t="s">
        <v>708</v>
      </c>
      <c r="B1866" s="344" t="s">
        <v>165</v>
      </c>
      <c r="C1866" s="18" t="s">
        <v>34</v>
      </c>
      <c r="D1866" s="259" t="s">
        <v>2228</v>
      </c>
      <c r="E1866" s="23" t="s">
        <v>167</v>
      </c>
      <c r="F1866" s="330" t="s">
        <v>1963</v>
      </c>
      <c r="G1866" s="21" t="s">
        <v>1889</v>
      </c>
      <c r="H1866" s="27" t="s">
        <v>253</v>
      </c>
      <c r="I1866" s="21"/>
      <c r="J1866" s="21"/>
      <c r="K1866" s="21"/>
      <c r="L1866" s="21"/>
      <c r="M1866" s="21"/>
      <c r="N1866" s="21"/>
      <c r="O1866" s="21"/>
      <c r="P1866" s="21"/>
      <c r="Q1866" s="21"/>
      <c r="R1866" s="21"/>
      <c r="S1866" s="21"/>
      <c r="T1866" s="21"/>
      <c r="U1866" s="21"/>
      <c r="V1866" s="21"/>
      <c r="W1866" s="21"/>
      <c r="X1866" s="21"/>
      <c r="Y1866" s="21"/>
    </row>
    <row r="1867">
      <c r="A1867" s="53"/>
      <c r="E1867" s="23" t="s">
        <v>169</v>
      </c>
      <c r="F1867" s="330" t="s">
        <v>1964</v>
      </c>
      <c r="G1867" s="21" t="s">
        <v>1965</v>
      </c>
      <c r="H1867" s="27" t="s">
        <v>253</v>
      </c>
      <c r="I1867" s="21"/>
      <c r="J1867" s="21"/>
      <c r="K1867" s="21"/>
      <c r="L1867" s="21"/>
      <c r="M1867" s="21"/>
      <c r="N1867" s="21"/>
      <c r="O1867" s="21"/>
      <c r="P1867" s="21"/>
      <c r="Q1867" s="21"/>
      <c r="R1867" s="21"/>
      <c r="S1867" s="21"/>
      <c r="T1867" s="21"/>
      <c r="U1867" s="21"/>
      <c r="V1867" s="21"/>
      <c r="W1867" s="21"/>
      <c r="X1867" s="21"/>
      <c r="Y1867" s="21"/>
    </row>
    <row r="1868">
      <c r="A1868" s="336" t="s">
        <v>1890</v>
      </c>
      <c r="B1868" s="344" t="s">
        <v>1891</v>
      </c>
      <c r="C1868" s="18" t="s">
        <v>34</v>
      </c>
      <c r="D1868" s="259" t="s">
        <v>2229</v>
      </c>
      <c r="E1868" s="23" t="s">
        <v>171</v>
      </c>
      <c r="F1868" s="330" t="s">
        <v>1967</v>
      </c>
      <c r="G1868" s="21" t="s">
        <v>752</v>
      </c>
      <c r="H1868" s="27" t="s">
        <v>253</v>
      </c>
      <c r="I1868" s="21"/>
      <c r="J1868" s="21"/>
      <c r="K1868" s="21"/>
      <c r="L1868" s="21"/>
      <c r="M1868" s="21"/>
      <c r="N1868" s="21"/>
      <c r="O1868" s="21"/>
      <c r="P1868" s="21"/>
      <c r="Q1868" s="21"/>
      <c r="R1868" s="21"/>
      <c r="S1868" s="21"/>
      <c r="T1868" s="21"/>
      <c r="U1868" s="21"/>
      <c r="V1868" s="21"/>
      <c r="W1868" s="21"/>
      <c r="X1868" s="21"/>
      <c r="Y1868" s="21"/>
    </row>
    <row r="1869">
      <c r="A1869" s="336" t="s">
        <v>1895</v>
      </c>
      <c r="B1869" s="36" t="s">
        <v>1896</v>
      </c>
      <c r="C1869" s="18" t="s">
        <v>34</v>
      </c>
      <c r="D1869" s="259" t="s">
        <v>2230</v>
      </c>
      <c r="E1869" s="23" t="s">
        <v>173</v>
      </c>
      <c r="F1869" s="330" t="s">
        <v>1969</v>
      </c>
      <c r="G1869" s="21" t="s">
        <v>635</v>
      </c>
      <c r="H1869" s="27" t="s">
        <v>253</v>
      </c>
      <c r="I1869" s="21"/>
      <c r="J1869" s="21"/>
      <c r="K1869" s="21"/>
      <c r="L1869" s="21"/>
      <c r="M1869" s="21"/>
      <c r="N1869" s="21"/>
      <c r="O1869" s="21"/>
      <c r="P1869" s="21"/>
      <c r="Q1869" s="21"/>
      <c r="R1869" s="21"/>
      <c r="S1869" s="21"/>
      <c r="T1869" s="21"/>
      <c r="U1869" s="21"/>
      <c r="V1869" s="21"/>
      <c r="W1869" s="21"/>
      <c r="X1869" s="21"/>
      <c r="Y1869" s="21"/>
    </row>
    <row r="1870">
      <c r="A1870" s="206" t="s">
        <v>1970</v>
      </c>
      <c r="B1870" s="344" t="s">
        <v>627</v>
      </c>
      <c r="C1870" s="18" t="s">
        <v>34</v>
      </c>
      <c r="D1870" s="259" t="s">
        <v>2231</v>
      </c>
      <c r="E1870" s="23" t="s">
        <v>311</v>
      </c>
      <c r="F1870" s="330" t="s">
        <v>1972</v>
      </c>
      <c r="G1870" s="21" t="s">
        <v>176</v>
      </c>
      <c r="H1870" s="27" t="s">
        <v>253</v>
      </c>
      <c r="I1870" s="21"/>
      <c r="J1870" s="21"/>
      <c r="K1870" s="21"/>
      <c r="L1870" s="21"/>
      <c r="M1870" s="21"/>
      <c r="N1870" s="21"/>
      <c r="O1870" s="21"/>
      <c r="P1870" s="21"/>
      <c r="Q1870" s="21"/>
      <c r="R1870" s="21"/>
      <c r="S1870" s="21"/>
      <c r="T1870" s="21"/>
      <c r="U1870" s="21"/>
      <c r="V1870" s="21"/>
      <c r="W1870" s="21"/>
      <c r="X1870" s="21"/>
      <c r="Y1870" s="21"/>
    </row>
    <row r="1871">
      <c r="A1871" s="53"/>
      <c r="E1871" s="23" t="s">
        <v>177</v>
      </c>
      <c r="F1871" s="330" t="s">
        <v>1973</v>
      </c>
      <c r="G1871" s="21" t="s">
        <v>632</v>
      </c>
      <c r="H1871" s="27" t="s">
        <v>253</v>
      </c>
      <c r="I1871" s="21"/>
      <c r="J1871" s="21"/>
      <c r="K1871" s="21"/>
      <c r="L1871" s="21"/>
      <c r="M1871" s="21"/>
      <c r="N1871" s="21"/>
      <c r="O1871" s="21"/>
      <c r="P1871" s="21"/>
      <c r="Q1871" s="21"/>
      <c r="R1871" s="21"/>
      <c r="S1871" s="21"/>
      <c r="T1871" s="21"/>
      <c r="U1871" s="21"/>
      <c r="V1871" s="21"/>
      <c r="W1871" s="21"/>
      <c r="X1871" s="21"/>
      <c r="Y1871" s="21"/>
    </row>
    <row r="1872">
      <c r="A1872" s="206" t="s">
        <v>1974</v>
      </c>
      <c r="B1872" s="344" t="s">
        <v>714</v>
      </c>
      <c r="C1872" s="18" t="s">
        <v>34</v>
      </c>
      <c r="D1872" s="259" t="s">
        <v>2232</v>
      </c>
      <c r="E1872" s="130" t="s">
        <v>179</v>
      </c>
      <c r="F1872" s="348" t="s">
        <v>1976</v>
      </c>
      <c r="G1872" s="130" t="s">
        <v>717</v>
      </c>
      <c r="H1872" s="27" t="s">
        <v>253</v>
      </c>
      <c r="I1872" s="21"/>
      <c r="J1872" s="21"/>
      <c r="K1872" s="21"/>
      <c r="L1872" s="21"/>
      <c r="M1872" s="21"/>
      <c r="N1872" s="21"/>
      <c r="O1872" s="21"/>
      <c r="P1872" s="21"/>
      <c r="Q1872" s="21"/>
      <c r="R1872" s="21"/>
      <c r="S1872" s="21"/>
      <c r="T1872" s="21"/>
      <c r="U1872" s="21"/>
      <c r="V1872" s="21"/>
      <c r="W1872" s="21"/>
      <c r="X1872" s="21"/>
      <c r="Y1872" s="21"/>
    </row>
    <row r="1873">
      <c r="A1873" s="206" t="s">
        <v>182</v>
      </c>
      <c r="B1873" s="36" t="s">
        <v>183</v>
      </c>
      <c r="C1873" s="18" t="s">
        <v>34</v>
      </c>
      <c r="D1873" s="259" t="s">
        <v>2233</v>
      </c>
      <c r="E1873" s="165" t="s">
        <v>185</v>
      </c>
      <c r="F1873" s="348" t="s">
        <v>1963</v>
      </c>
      <c r="G1873" s="130" t="s">
        <v>1889</v>
      </c>
      <c r="H1873" s="27" t="s">
        <v>253</v>
      </c>
      <c r="I1873" s="21"/>
      <c r="J1873" s="21"/>
      <c r="K1873" s="21"/>
      <c r="L1873" s="21"/>
      <c r="M1873" s="21"/>
      <c r="N1873" s="21"/>
      <c r="O1873" s="21"/>
      <c r="P1873" s="21"/>
      <c r="Q1873" s="21"/>
      <c r="R1873" s="21"/>
      <c r="S1873" s="21"/>
      <c r="T1873" s="21"/>
      <c r="U1873" s="21"/>
      <c r="V1873" s="21"/>
      <c r="W1873" s="21"/>
      <c r="X1873" s="21"/>
      <c r="Y1873" s="21"/>
    </row>
    <row r="1874">
      <c r="A1874" s="336" t="s">
        <v>188</v>
      </c>
      <c r="B1874" s="337" t="s">
        <v>1979</v>
      </c>
      <c r="C1874" s="18" t="s">
        <v>34</v>
      </c>
      <c r="D1874" s="259" t="s">
        <v>2234</v>
      </c>
      <c r="E1874" s="23" t="s">
        <v>190</v>
      </c>
      <c r="F1874" s="349" t="s">
        <v>1963</v>
      </c>
      <c r="G1874" s="23" t="s">
        <v>1889</v>
      </c>
      <c r="H1874" s="27" t="s">
        <v>253</v>
      </c>
      <c r="I1874" s="21"/>
      <c r="J1874" s="21"/>
      <c r="K1874" s="21"/>
      <c r="L1874" s="21"/>
      <c r="M1874" s="21"/>
      <c r="N1874" s="21"/>
      <c r="O1874" s="21"/>
      <c r="P1874" s="21"/>
      <c r="Q1874" s="21"/>
      <c r="R1874" s="21"/>
      <c r="S1874" s="21"/>
      <c r="T1874" s="21"/>
      <c r="U1874" s="21"/>
      <c r="V1874" s="21"/>
      <c r="W1874" s="21"/>
      <c r="X1874" s="21"/>
      <c r="Y1874" s="21"/>
    </row>
    <row r="1875">
      <c r="A1875" s="53"/>
      <c r="D1875" s="259" t="s">
        <v>2235</v>
      </c>
      <c r="E1875" s="23" t="s">
        <v>192</v>
      </c>
      <c r="F1875" s="349" t="s">
        <v>1964</v>
      </c>
      <c r="G1875" s="23" t="s">
        <v>1965</v>
      </c>
      <c r="H1875" s="27" t="s">
        <v>253</v>
      </c>
      <c r="I1875" s="21"/>
      <c r="J1875" s="21"/>
      <c r="K1875" s="21"/>
      <c r="L1875" s="21"/>
      <c r="M1875" s="21"/>
      <c r="N1875" s="21"/>
      <c r="O1875" s="21"/>
      <c r="P1875" s="21"/>
      <c r="Q1875" s="21"/>
      <c r="R1875" s="21"/>
      <c r="S1875" s="21"/>
      <c r="T1875" s="21"/>
      <c r="U1875" s="21"/>
      <c r="V1875" s="21"/>
      <c r="W1875" s="21"/>
      <c r="X1875" s="21"/>
      <c r="Y1875" s="21"/>
    </row>
    <row r="1876">
      <c r="A1876" s="336" t="s">
        <v>1981</v>
      </c>
      <c r="B1876" s="337" t="s">
        <v>1982</v>
      </c>
      <c r="C1876" s="18" t="s">
        <v>34</v>
      </c>
      <c r="D1876" s="259" t="s">
        <v>2236</v>
      </c>
      <c r="E1876" s="23" t="s">
        <v>193</v>
      </c>
      <c r="F1876" s="349" t="s">
        <v>1984</v>
      </c>
      <c r="G1876" s="23" t="s">
        <v>194</v>
      </c>
      <c r="H1876" s="27" t="s">
        <v>253</v>
      </c>
      <c r="I1876" s="21"/>
      <c r="J1876" s="21"/>
      <c r="K1876" s="21"/>
      <c r="L1876" s="21"/>
      <c r="M1876" s="21"/>
      <c r="N1876" s="21"/>
      <c r="O1876" s="21"/>
      <c r="P1876" s="21"/>
      <c r="Q1876" s="21"/>
      <c r="R1876" s="21"/>
      <c r="S1876" s="21"/>
      <c r="T1876" s="21"/>
      <c r="U1876" s="21"/>
      <c r="V1876" s="21"/>
      <c r="W1876" s="21"/>
      <c r="X1876" s="21"/>
      <c r="Y1876" s="21"/>
    </row>
    <row r="1877">
      <c r="A1877" s="336" t="s">
        <v>196</v>
      </c>
      <c r="B1877" s="337" t="s">
        <v>1985</v>
      </c>
      <c r="C1877" s="18" t="s">
        <v>34</v>
      </c>
      <c r="D1877" s="259" t="s">
        <v>2237</v>
      </c>
      <c r="E1877" s="165" t="s">
        <v>1693</v>
      </c>
      <c r="F1877" s="37"/>
      <c r="G1877" s="37"/>
      <c r="H1877" s="27" t="s">
        <v>253</v>
      </c>
      <c r="I1877" s="21"/>
      <c r="J1877" s="21"/>
      <c r="K1877" s="21"/>
      <c r="L1877" s="21"/>
      <c r="M1877" s="21"/>
      <c r="N1877" s="21"/>
      <c r="O1877" s="21"/>
      <c r="P1877" s="21"/>
      <c r="Q1877" s="21"/>
      <c r="R1877" s="21"/>
      <c r="S1877" s="21"/>
      <c r="T1877" s="21"/>
      <c r="U1877" s="21"/>
      <c r="V1877" s="21"/>
      <c r="W1877" s="21"/>
      <c r="X1877" s="21"/>
      <c r="Y1877" s="21"/>
    </row>
    <row r="1878">
      <c r="A1878" s="336" t="s">
        <v>1987</v>
      </c>
      <c r="B1878" s="36" t="s">
        <v>1988</v>
      </c>
      <c r="C1878" s="18" t="s">
        <v>34</v>
      </c>
      <c r="D1878" s="259" t="s">
        <v>2238</v>
      </c>
      <c r="E1878" s="23" t="s">
        <v>201</v>
      </c>
      <c r="F1878" s="349" t="s">
        <v>1972</v>
      </c>
      <c r="G1878" s="23" t="s">
        <v>176</v>
      </c>
      <c r="H1878" s="27" t="s">
        <v>253</v>
      </c>
      <c r="I1878" s="21"/>
      <c r="J1878" s="21"/>
      <c r="K1878" s="21"/>
      <c r="L1878" s="21"/>
      <c r="M1878" s="21"/>
      <c r="N1878" s="21"/>
      <c r="O1878" s="21"/>
      <c r="P1878" s="21"/>
      <c r="Q1878" s="21"/>
      <c r="R1878" s="21"/>
      <c r="S1878" s="21"/>
      <c r="T1878" s="21"/>
      <c r="U1878" s="21"/>
      <c r="V1878" s="21"/>
      <c r="W1878" s="21"/>
      <c r="X1878" s="21"/>
      <c r="Y1878" s="21"/>
    </row>
    <row r="1879">
      <c r="A1879" s="53"/>
      <c r="E1879" s="23" t="s">
        <v>202</v>
      </c>
      <c r="F1879" s="349" t="s">
        <v>1973</v>
      </c>
      <c r="G1879" s="23" t="s">
        <v>632</v>
      </c>
      <c r="H1879" s="27" t="s">
        <v>253</v>
      </c>
      <c r="I1879" s="21"/>
      <c r="J1879" s="21"/>
      <c r="K1879" s="21"/>
      <c r="L1879" s="21"/>
      <c r="M1879" s="21"/>
      <c r="N1879" s="21"/>
      <c r="O1879" s="21"/>
      <c r="P1879" s="21"/>
      <c r="Q1879" s="21"/>
      <c r="R1879" s="21"/>
      <c r="S1879" s="21"/>
      <c r="T1879" s="21"/>
      <c r="U1879" s="21"/>
      <c r="V1879" s="21"/>
      <c r="W1879" s="21"/>
      <c r="X1879" s="21"/>
      <c r="Y1879" s="21"/>
    </row>
    <row r="1880">
      <c r="A1880" s="206" t="s">
        <v>1990</v>
      </c>
      <c r="B1880" s="130" t="s">
        <v>1991</v>
      </c>
      <c r="C1880" s="18" t="s">
        <v>34</v>
      </c>
      <c r="D1880" s="262" t="s">
        <v>2239</v>
      </c>
      <c r="E1880" s="23" t="s">
        <v>204</v>
      </c>
      <c r="F1880" s="37"/>
      <c r="G1880" s="37"/>
      <c r="H1880" s="27" t="s">
        <v>253</v>
      </c>
      <c r="I1880" s="21"/>
      <c r="J1880" s="21"/>
      <c r="K1880" s="21"/>
      <c r="L1880" s="21"/>
      <c r="M1880" s="21"/>
      <c r="N1880" s="21"/>
      <c r="O1880" s="21"/>
      <c r="P1880" s="21"/>
      <c r="Q1880" s="21"/>
      <c r="R1880" s="21"/>
      <c r="S1880" s="21"/>
      <c r="T1880" s="21"/>
      <c r="U1880" s="21"/>
      <c r="V1880" s="21"/>
      <c r="W1880" s="21"/>
      <c r="X1880" s="21"/>
      <c r="Y1880" s="21"/>
    </row>
    <row r="1881">
      <c r="A1881" s="336" t="s">
        <v>1993</v>
      </c>
      <c r="B1881" s="36" t="s">
        <v>1994</v>
      </c>
      <c r="C1881" s="18" t="s">
        <v>34</v>
      </c>
      <c r="D1881" s="259" t="s">
        <v>2240</v>
      </c>
      <c r="E1881" s="36" t="s">
        <v>205</v>
      </c>
      <c r="F1881" s="21"/>
      <c r="G1881" s="21"/>
      <c r="H1881" s="27" t="s">
        <v>253</v>
      </c>
      <c r="I1881" s="21"/>
      <c r="J1881" s="21"/>
      <c r="K1881" s="21"/>
      <c r="L1881" s="21"/>
      <c r="M1881" s="21"/>
      <c r="N1881" s="21"/>
      <c r="O1881" s="21"/>
      <c r="P1881" s="21"/>
      <c r="Q1881" s="21"/>
      <c r="R1881" s="21"/>
      <c r="S1881" s="21"/>
      <c r="T1881" s="21"/>
      <c r="U1881" s="21"/>
      <c r="V1881" s="21"/>
      <c r="W1881" s="21"/>
      <c r="X1881" s="21"/>
      <c r="Y1881" s="21"/>
    </row>
    <row r="1882">
      <c r="A1882" s="336" t="s">
        <v>1996</v>
      </c>
      <c r="B1882" s="36" t="s">
        <v>1997</v>
      </c>
      <c r="F1882" s="21"/>
      <c r="G1882" s="21"/>
      <c r="I1882" s="21"/>
      <c r="J1882" s="21"/>
      <c r="K1882" s="21"/>
      <c r="L1882" s="21"/>
      <c r="M1882" s="21"/>
      <c r="N1882" s="21"/>
      <c r="O1882" s="21"/>
      <c r="P1882" s="21"/>
      <c r="Q1882" s="21"/>
      <c r="R1882" s="21"/>
      <c r="S1882" s="21"/>
      <c r="T1882" s="21"/>
      <c r="U1882" s="21"/>
      <c r="V1882" s="21"/>
      <c r="W1882" s="21"/>
      <c r="X1882" s="21"/>
      <c r="Y1882" s="21"/>
    </row>
    <row r="1883">
      <c r="A1883" s="336" t="s">
        <v>1998</v>
      </c>
      <c r="B1883" s="36" t="s">
        <v>1999</v>
      </c>
      <c r="C1883" s="18" t="s">
        <v>34</v>
      </c>
      <c r="D1883" s="259" t="s">
        <v>2241</v>
      </c>
      <c r="E1883" s="36" t="s">
        <v>207</v>
      </c>
      <c r="F1883" s="21"/>
      <c r="G1883" s="21"/>
      <c r="H1883" s="27" t="s">
        <v>253</v>
      </c>
      <c r="I1883" s="21"/>
      <c r="J1883" s="21"/>
      <c r="K1883" s="21"/>
      <c r="L1883" s="21"/>
      <c r="M1883" s="21"/>
      <c r="N1883" s="21"/>
      <c r="O1883" s="21"/>
      <c r="P1883" s="21"/>
      <c r="Q1883" s="21"/>
      <c r="R1883" s="21"/>
      <c r="S1883" s="21"/>
      <c r="T1883" s="21"/>
      <c r="U1883" s="21"/>
      <c r="V1883" s="21"/>
      <c r="W1883" s="21"/>
      <c r="X1883" s="21"/>
      <c r="Y1883" s="21"/>
    </row>
    <row r="1884">
      <c r="A1884" s="777" t="str">
        <f>'рабочая форма матрица трассиров'!A845</f>
        <v>Главная страница</v>
      </c>
      <c r="B1884" s="3"/>
      <c r="C1884" s="20"/>
      <c r="D1884" s="4"/>
      <c r="E1884" s="4"/>
      <c r="G1884" s="8"/>
      <c r="H1884" s="8"/>
      <c r="I1884" s="8"/>
      <c r="J1884" s="21"/>
      <c r="K1884" s="8"/>
      <c r="L1884" s="8"/>
      <c r="M1884" s="8"/>
      <c r="N1884" s="8"/>
      <c r="O1884" s="8"/>
      <c r="P1884" s="8"/>
      <c r="Q1884" s="8"/>
      <c r="R1884" s="8"/>
    </row>
    <row r="1885">
      <c r="A1885" s="778" t="str">
        <f>'рабочая форма матрица трассиров'!D846</f>
        <v>Главная страница открывается при переходе по ссылке: https://dk.ispot.ru/</v>
      </c>
      <c r="B1885" s="26" t="s">
        <v>2242</v>
      </c>
      <c r="C1885" s="18" t="s">
        <v>14</v>
      </c>
      <c r="D1885" s="351">
        <v>45297.0</v>
      </c>
      <c r="E1885" s="26" t="s">
        <v>2243</v>
      </c>
      <c r="G1885" s="8"/>
      <c r="H1885" s="27" t="s">
        <v>253</v>
      </c>
      <c r="I1885" s="8"/>
      <c r="J1885" s="21"/>
      <c r="K1885" s="8"/>
      <c r="L1885" s="8"/>
      <c r="M1885" s="8"/>
      <c r="N1885" s="8"/>
      <c r="O1885" s="8"/>
      <c r="P1885" s="8"/>
      <c r="Q1885" s="8"/>
      <c r="R1885" s="8"/>
    </row>
    <row r="1886">
      <c r="A1886" s="769" t="str">
        <f>'рабочая форма матрица трассиров'!D847</f>
        <v>На главную страницу можно попасть, нажав на любой странице в Хедер 2 кнопку "iSpot"</v>
      </c>
      <c r="B1886" s="26" t="s">
        <v>2244</v>
      </c>
      <c r="C1886" s="18" t="s">
        <v>34</v>
      </c>
      <c r="D1886" s="351">
        <v>45328.0</v>
      </c>
      <c r="E1886" s="20" t="s">
        <v>2245</v>
      </c>
      <c r="G1886" s="8"/>
      <c r="H1886" s="27" t="s">
        <v>253</v>
      </c>
      <c r="I1886" s="8"/>
      <c r="J1886" s="21"/>
      <c r="K1886" s="8"/>
      <c r="L1886" s="8"/>
      <c r="M1886" s="8"/>
      <c r="N1886" s="8"/>
      <c r="O1886" s="8"/>
      <c r="P1886" s="8"/>
      <c r="Q1886" s="8"/>
      <c r="R1886" s="8"/>
    </row>
    <row r="1887">
      <c r="A1887" s="779" t="str">
        <f>'матрица трассировки с чек-листо'!A1887</f>
        <v>В мобильной версии на главную страницу можно попасть, нажав на любой странице в Хедер 1 кнопку "iSpot"</v>
      </c>
      <c r="B1887" s="26" t="str">
        <f>'рабочая форма матрица трассиров'!B848</f>
        <v>IDМ6-2</v>
      </c>
      <c r="C1887" s="18" t="s">
        <v>24</v>
      </c>
      <c r="D1887" s="352" t="s">
        <v>2247</v>
      </c>
      <c r="E1887" s="20" t="s">
        <v>2248</v>
      </c>
      <c r="G1887" s="8"/>
      <c r="H1887" s="27" t="s">
        <v>253</v>
      </c>
      <c r="I1887" s="8"/>
      <c r="J1887" s="21"/>
      <c r="K1887" s="8"/>
      <c r="L1887" s="8"/>
      <c r="M1887" s="8"/>
      <c r="N1887" s="8"/>
      <c r="O1887" s="8"/>
      <c r="P1887" s="8"/>
      <c r="Q1887" s="8"/>
      <c r="R1887" s="8"/>
    </row>
    <row r="1888">
      <c r="A1888" s="769" t="str">
        <f>'рабочая форма матрица трассиров'!D849</f>
        <v>Главная страница содержит:</v>
      </c>
      <c r="B1888" s="26" t="s">
        <v>2249</v>
      </c>
      <c r="C1888" s="18" t="s">
        <v>14</v>
      </c>
      <c r="D1888" s="294">
        <v>45357.0</v>
      </c>
      <c r="E1888" s="26" t="s">
        <v>2250</v>
      </c>
      <c r="G1888" s="8"/>
      <c r="H1888" s="27" t="s">
        <v>253</v>
      </c>
      <c r="I1888" s="8"/>
      <c r="J1888" s="21"/>
      <c r="K1888" s="8"/>
      <c r="L1888" s="8"/>
      <c r="M1888" s="8"/>
      <c r="N1888" s="8"/>
      <c r="O1888" s="8"/>
      <c r="P1888" s="8"/>
      <c r="Q1888" s="8"/>
      <c r="R1888" s="8"/>
    </row>
    <row r="1889">
      <c r="A1889" s="769" t="str">
        <f>'рабочая форма матрица трассиров'!D850</f>
        <v>- слайдер товаров вверху страницы</v>
      </c>
      <c r="G1889" s="8"/>
      <c r="I1889" s="8"/>
      <c r="J1889" s="21"/>
      <c r="K1889" s="8"/>
      <c r="L1889" s="8"/>
      <c r="M1889" s="8"/>
      <c r="N1889" s="8"/>
      <c r="O1889" s="8"/>
      <c r="P1889" s="8"/>
      <c r="Q1889" s="8"/>
      <c r="R1889" s="8"/>
    </row>
    <row r="1890">
      <c r="A1890" s="769" t="str">
        <f>'рабочая форма матрица трассиров'!D851</f>
        <v>- главный каталог товаров</v>
      </c>
      <c r="G1890" s="8"/>
      <c r="I1890" s="8"/>
      <c r="J1890" s="21"/>
      <c r="K1890" s="8"/>
      <c r="L1890" s="8"/>
      <c r="M1890" s="8"/>
      <c r="N1890" s="8"/>
      <c r="O1890" s="8"/>
      <c r="P1890" s="8"/>
      <c r="Q1890" s="8"/>
      <c r="R1890" s="8"/>
    </row>
    <row r="1891">
      <c r="A1891" s="769" t="str">
        <f>'рабочая форма матрица трассиров'!D852</f>
        <v>- блок "Сервисный центр"</v>
      </c>
      <c r="G1891" s="8"/>
      <c r="I1891" s="8"/>
      <c r="J1891" s="21"/>
      <c r="K1891" s="8"/>
      <c r="L1891" s="8"/>
      <c r="M1891" s="8"/>
      <c r="N1891" s="8"/>
      <c r="O1891" s="8"/>
      <c r="P1891" s="8"/>
      <c r="Q1891" s="8"/>
      <c r="R1891" s="8"/>
    </row>
    <row r="1892">
      <c r="A1892" s="769" t="str">
        <f>'рабочая форма матрица трассиров'!D853</f>
        <v>- блок "Что-то новенькое"</v>
      </c>
      <c r="G1892" s="8"/>
      <c r="I1892" s="8"/>
      <c r="J1892" s="21"/>
      <c r="K1892" s="8"/>
      <c r="L1892" s="8"/>
      <c r="M1892" s="8"/>
      <c r="N1892" s="8"/>
      <c r="O1892" s="8"/>
      <c r="P1892" s="8"/>
      <c r="Q1892" s="8"/>
      <c r="R1892" s="8"/>
    </row>
    <row r="1893">
      <c r="A1893" s="769" t="str">
        <f>'рабочая форма матрица трассиров'!D854</f>
        <v>- блок "Рекомендуем"</v>
      </c>
      <c r="G1893" s="8"/>
      <c r="I1893" s="8"/>
      <c r="J1893" s="21"/>
      <c r="K1893" s="8"/>
      <c r="L1893" s="8"/>
      <c r="M1893" s="8"/>
      <c r="N1893" s="8"/>
      <c r="O1893" s="8"/>
      <c r="P1893" s="8"/>
      <c r="Q1893" s="8"/>
      <c r="R1893" s="8"/>
    </row>
    <row r="1894">
      <c r="A1894" s="769" t="str">
        <f>'рабочая форма матрица трассиров'!D855</f>
        <v>- контент</v>
      </c>
      <c r="G1894" s="8"/>
      <c r="I1894" s="8"/>
      <c r="J1894" s="21"/>
      <c r="K1894" s="8"/>
      <c r="L1894" s="8"/>
      <c r="M1894" s="8"/>
      <c r="N1894" s="8"/>
      <c r="O1894" s="8"/>
      <c r="P1894" s="8"/>
      <c r="Q1894" s="8"/>
      <c r="R1894" s="8"/>
    </row>
    <row r="1895">
      <c r="A1895" s="769" t="str">
        <f>'рабочая форма матрица трассиров'!D856</f>
        <v>- кнопка "iSpot" </v>
      </c>
      <c r="G1895" s="8"/>
      <c r="I1895" s="8"/>
      <c r="J1895" s="21"/>
      <c r="K1895" s="8"/>
      <c r="L1895" s="8"/>
      <c r="M1895" s="8"/>
      <c r="N1895" s="8"/>
      <c r="O1895" s="8"/>
      <c r="P1895" s="8"/>
      <c r="Q1895" s="8"/>
      <c r="R1895" s="8"/>
    </row>
    <row r="1896">
      <c r="A1896" s="769" t="str">
        <f>'рабочая форма матрица трассиров'!D857</f>
        <v>- блок "iSpot"</v>
      </c>
      <c r="G1896" s="8"/>
      <c r="I1896" s="8"/>
      <c r="J1896" s="21"/>
      <c r="K1896" s="8"/>
      <c r="L1896" s="8"/>
      <c r="M1896" s="8"/>
      <c r="N1896" s="8"/>
      <c r="O1896" s="8"/>
      <c r="P1896" s="8"/>
      <c r="Q1896" s="8"/>
      <c r="R1896" s="8"/>
    </row>
    <row r="1897">
      <c r="A1897" s="769" t="str">
        <f>'рабочая форма матрица трассиров'!D858</f>
        <v>- блок "Нужна помощь"</v>
      </c>
      <c r="G1897" s="8"/>
      <c r="I1897" s="8"/>
      <c r="J1897" s="21"/>
      <c r="K1897" s="8"/>
      <c r="L1897" s="8"/>
      <c r="M1897" s="8"/>
      <c r="N1897" s="8"/>
      <c r="O1897" s="8"/>
      <c r="P1897" s="8"/>
      <c r="Q1897" s="8"/>
      <c r="R1897" s="8"/>
    </row>
    <row r="1898">
      <c r="A1898" s="769" t="str">
        <f>'рабочая форма матрица трассиров'!D859</f>
        <v>- блок "Подпишитесь на рассылку"</v>
      </c>
      <c r="G1898" s="8"/>
      <c r="I1898" s="8"/>
      <c r="J1898" s="21"/>
      <c r="K1898" s="8"/>
      <c r="L1898" s="8"/>
      <c r="M1898" s="8"/>
      <c r="N1898" s="8"/>
      <c r="O1898" s="8"/>
      <c r="P1898" s="8"/>
      <c r="Q1898" s="8"/>
      <c r="R1898" s="8"/>
    </row>
    <row r="1899">
      <c r="A1899" s="318" t="str">
        <f>'рабочая форма матрица трассиров'!A860</f>
        <v>Слайдер товаров вверху страницы</v>
      </c>
      <c r="B1899" s="3"/>
      <c r="C1899" s="20"/>
      <c r="D1899" s="4"/>
      <c r="E1899" s="4"/>
      <c r="G1899" s="8"/>
      <c r="H1899" s="8"/>
      <c r="I1899" s="8"/>
      <c r="J1899" s="21"/>
      <c r="K1899" s="8"/>
      <c r="L1899" s="8"/>
      <c r="M1899" s="8"/>
      <c r="N1899" s="8"/>
      <c r="O1899" s="8"/>
      <c r="P1899" s="8"/>
      <c r="Q1899" s="8"/>
      <c r="R1899" s="8"/>
    </row>
    <row r="1900">
      <c r="A1900" s="769" t="str">
        <f>'рабочая форма матрица трассиров'!D861</f>
        <v>Слайдер содержит 10 видов товаров</v>
      </c>
      <c r="B1900" s="4" t="s">
        <v>2251</v>
      </c>
      <c r="C1900" s="18" t="s">
        <v>34</v>
      </c>
      <c r="D1900" s="353" t="s">
        <v>2252</v>
      </c>
      <c r="E1900" s="4" t="s">
        <v>2253</v>
      </c>
      <c r="G1900" s="8"/>
      <c r="H1900" s="27" t="s">
        <v>253</v>
      </c>
      <c r="I1900" s="8"/>
      <c r="J1900" s="21"/>
      <c r="K1900" s="8"/>
      <c r="L1900" s="8"/>
      <c r="M1900" s="8"/>
      <c r="N1900" s="8"/>
      <c r="O1900" s="8"/>
      <c r="P1900" s="8"/>
      <c r="Q1900" s="8"/>
      <c r="R1900" s="8"/>
    </row>
    <row r="1901">
      <c r="A1901" s="769" t="str">
        <f>'рабочая форма матрица трассиров'!D862</f>
        <v>Слайдер состоит из:</v>
      </c>
      <c r="B1901" s="26" t="s">
        <v>2254</v>
      </c>
      <c r="C1901" s="18" t="s">
        <v>34</v>
      </c>
      <c r="D1901" s="352" t="s">
        <v>2255</v>
      </c>
      <c r="E1901" s="26" t="s">
        <v>2256</v>
      </c>
      <c r="G1901" s="8"/>
      <c r="H1901" s="27" t="s">
        <v>253</v>
      </c>
      <c r="I1901" s="8"/>
      <c r="J1901" s="21"/>
      <c r="K1901" s="8"/>
      <c r="L1901" s="8"/>
      <c r="M1901" s="8"/>
      <c r="N1901" s="8"/>
      <c r="O1901" s="8"/>
      <c r="P1901" s="8"/>
      <c r="Q1901" s="8"/>
      <c r="R1901" s="8"/>
    </row>
    <row r="1902">
      <c r="A1902" s="769" t="str">
        <f>'рабочая форма матрица трассиров'!D863</f>
        <v>- контента, в т.ч. фото</v>
      </c>
      <c r="G1902" s="8"/>
      <c r="I1902" s="8"/>
      <c r="J1902" s="21"/>
      <c r="K1902" s="8"/>
      <c r="L1902" s="8"/>
      <c r="M1902" s="8"/>
      <c r="N1902" s="8"/>
      <c r="O1902" s="8"/>
      <c r="P1902" s="8"/>
      <c r="Q1902" s="8"/>
      <c r="R1902" s="8"/>
    </row>
    <row r="1903">
      <c r="A1903" s="769" t="str">
        <f>'рабочая форма матрица трассиров'!D864</f>
        <v>- переключатель между товарами</v>
      </c>
      <c r="G1903" s="8"/>
      <c r="I1903" s="8"/>
      <c r="J1903" s="21"/>
      <c r="K1903" s="8"/>
      <c r="L1903" s="8"/>
      <c r="M1903" s="8"/>
      <c r="N1903" s="8"/>
      <c r="O1903" s="8"/>
      <c r="P1903" s="8"/>
      <c r="Q1903" s="8"/>
      <c r="R1903" s="8"/>
    </row>
    <row r="1904">
      <c r="A1904" s="769" t="str">
        <f>'рабочая форма матрица трассиров'!D865</f>
        <v>- кнопки</v>
      </c>
      <c r="G1904" s="8"/>
      <c r="I1904" s="8"/>
      <c r="J1904" s="21"/>
      <c r="K1904" s="8"/>
      <c r="L1904" s="8"/>
      <c r="M1904" s="8"/>
      <c r="N1904" s="8"/>
      <c r="O1904" s="8"/>
      <c r="P1904" s="8"/>
      <c r="Q1904" s="8"/>
      <c r="R1904" s="8"/>
    </row>
    <row r="1905">
      <c r="A1905" s="769" t="str">
        <f>'рабочая форма матрица трассиров'!D866</f>
        <v>Кнопка зависит от товаров и может быть "Купить" / "Предзаказ" / "Выбрать и купить" / "Подробнее"</v>
      </c>
      <c r="B1905" s="4" t="s">
        <v>2257</v>
      </c>
      <c r="C1905" s="18" t="s">
        <v>34</v>
      </c>
      <c r="D1905" s="353" t="s">
        <v>2258</v>
      </c>
      <c r="E1905" s="4" t="s">
        <v>2259</v>
      </c>
      <c r="G1905" s="8"/>
      <c r="H1905" s="27" t="s">
        <v>253</v>
      </c>
      <c r="I1905" s="8"/>
      <c r="J1905" s="21"/>
      <c r="K1905" s="8"/>
      <c r="L1905" s="8"/>
      <c r="M1905" s="8"/>
      <c r="N1905" s="8"/>
      <c r="O1905" s="8"/>
      <c r="P1905" s="8"/>
      <c r="Q1905" s="8"/>
      <c r="R1905" s="8"/>
    </row>
    <row r="1906">
      <c r="A1906" s="769" t="str">
        <f>'рабочая форма матрица трассиров'!D867</f>
        <v>В зависимости от общего фона любая из кнопок при наведении меняет свой цвет и цвет текста внутри </v>
      </c>
      <c r="B1906" s="4" t="s">
        <v>2260</v>
      </c>
      <c r="C1906" s="18" t="s">
        <v>34</v>
      </c>
      <c r="D1906" s="4" t="s">
        <v>2261</v>
      </c>
      <c r="E1906" s="51" t="s">
        <v>2262</v>
      </c>
      <c r="G1906" s="8"/>
      <c r="H1906" s="27" t="s">
        <v>253</v>
      </c>
      <c r="I1906" s="8"/>
      <c r="J1906" s="21"/>
      <c r="K1906" s="8"/>
      <c r="L1906" s="8"/>
      <c r="M1906" s="8"/>
      <c r="N1906" s="8"/>
      <c r="O1906" s="8"/>
      <c r="P1906" s="8"/>
      <c r="Q1906" s="8"/>
      <c r="R1906" s="8"/>
    </row>
    <row r="1907">
      <c r="A1907" s="778" t="s">
        <v>2263</v>
      </c>
      <c r="B1907" s="4" t="s">
        <v>2264</v>
      </c>
      <c r="C1907" s="18" t="s">
        <v>34</v>
      </c>
      <c r="D1907" s="4" t="s">
        <v>2265</v>
      </c>
      <c r="E1907" s="51" t="s">
        <v>2266</v>
      </c>
      <c r="G1907" s="8"/>
      <c r="H1907" s="27" t="s">
        <v>253</v>
      </c>
      <c r="I1907" s="8"/>
      <c r="J1907" s="21"/>
      <c r="K1907" s="8"/>
      <c r="L1907" s="8"/>
      <c r="M1907" s="8"/>
      <c r="N1907" s="8"/>
      <c r="O1907" s="8"/>
      <c r="P1907" s="8"/>
      <c r="Q1907" s="8"/>
      <c r="R1907" s="8"/>
    </row>
    <row r="1908">
      <c r="A1908" s="274" t="str">
        <f>'рабочая форма матрица трассиров'!D869</f>
        <v>Кнопка "Предзаказ" при нажатии открывает страницу Каталога соответствующих слайду товаров (ID3)</v>
      </c>
      <c r="B1908" s="26" t="s">
        <v>2267</v>
      </c>
      <c r="C1908" s="18" t="s">
        <v>34</v>
      </c>
      <c r="D1908" s="259" t="s">
        <v>2268</v>
      </c>
      <c r="E1908" s="354" t="s">
        <v>2269</v>
      </c>
      <c r="G1908" s="8"/>
      <c r="H1908" s="27" t="s">
        <v>253</v>
      </c>
      <c r="I1908" s="8"/>
      <c r="J1908" s="723" t="s">
        <v>4310</v>
      </c>
      <c r="K1908" s="8"/>
      <c r="L1908" s="8"/>
      <c r="M1908" s="8"/>
      <c r="N1908" s="8"/>
      <c r="O1908" s="8"/>
      <c r="P1908" s="8"/>
      <c r="Q1908" s="8"/>
      <c r="R1908" s="8"/>
    </row>
    <row r="1909">
      <c r="A1909" s="274" t="str">
        <f>'рабочая форма матрица трассиров'!D870</f>
        <v>Кнопка "Выбрать и купить" при нажатии открывает страницу Каталога соответствующих слайду товаров (ID3)</v>
      </c>
      <c r="B1909" s="26" t="s">
        <v>2272</v>
      </c>
      <c r="C1909" s="18" t="s">
        <v>34</v>
      </c>
      <c r="D1909" s="26" t="s">
        <v>2273</v>
      </c>
      <c r="E1909" s="4" t="s">
        <v>2274</v>
      </c>
      <c r="G1909" s="8"/>
      <c r="H1909" s="27" t="s">
        <v>253</v>
      </c>
      <c r="I1909" s="8"/>
      <c r="J1909" s="21"/>
      <c r="K1909" s="8"/>
      <c r="L1909" s="8"/>
      <c r="M1909" s="8"/>
      <c r="N1909" s="8"/>
      <c r="O1909" s="8"/>
      <c r="P1909" s="8"/>
      <c r="Q1909" s="8"/>
      <c r="R1909" s="8"/>
    </row>
    <row r="1910">
      <c r="A1910" s="350" t="s">
        <v>2275</v>
      </c>
      <c r="B1910" s="26" t="s">
        <v>2276</v>
      </c>
      <c r="C1910" s="18" t="s">
        <v>34</v>
      </c>
      <c r="D1910" s="26" t="s">
        <v>2277</v>
      </c>
      <c r="E1910" s="51" t="s">
        <v>2278</v>
      </c>
      <c r="G1910" s="8"/>
      <c r="H1910" s="27" t="s">
        <v>253</v>
      </c>
      <c r="I1910" s="8"/>
      <c r="J1910" s="21"/>
      <c r="K1910" s="8"/>
      <c r="L1910" s="8"/>
      <c r="M1910" s="8"/>
      <c r="N1910" s="8"/>
      <c r="O1910" s="8"/>
      <c r="P1910" s="8"/>
      <c r="Q1910" s="8"/>
      <c r="R1910" s="8"/>
    </row>
    <row r="1911">
      <c r="A1911" s="318" t="str">
        <f>'рабочая форма матрица трассиров'!A872</f>
        <v> Главный каталог товаров</v>
      </c>
      <c r="B1911" s="3"/>
      <c r="C1911" s="20"/>
      <c r="D1911" s="4"/>
      <c r="E1911" s="4"/>
      <c r="G1911" s="8"/>
      <c r="H1911" s="8"/>
      <c r="I1911" s="8"/>
      <c r="J1911" s="21"/>
      <c r="K1911" s="8"/>
      <c r="L1911" s="8"/>
      <c r="M1911" s="8"/>
      <c r="N1911" s="8"/>
      <c r="O1911" s="8"/>
      <c r="P1911" s="8"/>
      <c r="Q1911" s="8"/>
      <c r="R1911" s="8"/>
    </row>
    <row r="1912">
      <c r="A1912" s="769" t="str">
        <f>'рабочая форма матрица трассиров'!D873</f>
        <v>Каталог товаров содержит карточки товаров из разных категорий - 9 штук</v>
      </c>
      <c r="B1912" s="4" t="s">
        <v>2279</v>
      </c>
      <c r="C1912" s="18" t="s">
        <v>34</v>
      </c>
      <c r="D1912" s="4" t="s">
        <v>2280</v>
      </c>
      <c r="E1912" s="4" t="s">
        <v>2281</v>
      </c>
      <c r="G1912" s="8"/>
      <c r="H1912" s="27" t="s">
        <v>253</v>
      </c>
      <c r="I1912" s="8"/>
      <c r="J1912" s="21"/>
      <c r="K1912" s="8"/>
      <c r="L1912" s="8"/>
      <c r="M1912" s="8"/>
      <c r="N1912" s="8"/>
      <c r="O1912" s="8"/>
      <c r="P1912" s="8"/>
      <c r="Q1912" s="8"/>
      <c r="R1912" s="8"/>
    </row>
    <row r="1913">
      <c r="A1913" s="769" t="str">
        <f>'рабочая форма матрица трассиров'!D874</f>
        <v>Карточка товара содержит:</v>
      </c>
      <c r="B1913" s="26" t="s">
        <v>2282</v>
      </c>
      <c r="C1913" s="18" t="s">
        <v>14</v>
      </c>
      <c r="D1913" s="26" t="s">
        <v>2283</v>
      </c>
      <c r="E1913" s="26" t="s">
        <v>2284</v>
      </c>
      <c r="G1913" s="8"/>
      <c r="H1913" s="27" t="s">
        <v>253</v>
      </c>
      <c r="I1913" s="8"/>
      <c r="J1913" s="21"/>
      <c r="K1913" s="8"/>
      <c r="L1913" s="8"/>
      <c r="M1913" s="8"/>
      <c r="N1913" s="8"/>
      <c r="O1913" s="8"/>
      <c r="P1913" s="8"/>
      <c r="Q1913" s="8"/>
      <c r="R1913" s="8"/>
    </row>
    <row r="1914">
      <c r="A1914" s="769" t="str">
        <f>'рабочая форма матрица трассиров'!D875</f>
        <v>1. название группы товара</v>
      </c>
      <c r="G1914" s="8"/>
      <c r="I1914" s="8"/>
      <c r="J1914" s="21"/>
      <c r="K1914" s="8"/>
      <c r="L1914" s="8"/>
      <c r="M1914" s="8"/>
      <c r="N1914" s="8"/>
      <c r="O1914" s="8"/>
      <c r="P1914" s="8"/>
      <c r="Q1914" s="8"/>
      <c r="R1914" s="8"/>
    </row>
    <row r="1915">
      <c r="A1915" s="769" t="str">
        <f>'рабочая форма матрица трассиров'!D876</f>
        <v>2. фото из соответствущей группы товара</v>
      </c>
      <c r="G1915" s="8"/>
      <c r="I1915" s="8"/>
      <c r="J1915" s="21"/>
      <c r="K1915" s="8"/>
      <c r="L1915" s="8"/>
      <c r="M1915" s="8"/>
      <c r="N1915" s="8"/>
      <c r="O1915" s="8"/>
      <c r="P1915" s="8"/>
      <c r="Q1915" s="8"/>
      <c r="R1915" s="8"/>
    </row>
    <row r="1916">
      <c r="A1916" s="769" t="str">
        <f>'рабочая форма матрица трассиров'!D877</f>
        <v>3. цена "от &lt;сумма&gt;"</v>
      </c>
      <c r="G1916" s="8"/>
      <c r="I1916" s="8"/>
      <c r="J1916" s="21"/>
      <c r="K1916" s="8"/>
      <c r="L1916" s="8"/>
      <c r="M1916" s="8"/>
      <c r="N1916" s="8"/>
      <c r="O1916" s="8"/>
      <c r="P1916" s="8"/>
      <c r="Q1916" s="8"/>
      <c r="R1916" s="8"/>
    </row>
    <row r="1917">
      <c r="A1917" s="778" t="s">
        <v>2285</v>
      </c>
      <c r="B1917" s="4" t="s">
        <v>2286</v>
      </c>
      <c r="C1917" s="18" t="s">
        <v>14</v>
      </c>
      <c r="D1917" s="26" t="s">
        <v>2287</v>
      </c>
      <c r="E1917" s="51" t="s">
        <v>2288</v>
      </c>
      <c r="G1917" s="8"/>
      <c r="H1917" s="27" t="s">
        <v>253</v>
      </c>
      <c r="I1917" s="8"/>
      <c r="J1917" s="21"/>
      <c r="K1917" s="8"/>
      <c r="L1917" s="8"/>
      <c r="M1917" s="8"/>
      <c r="N1917" s="8"/>
      <c r="O1917" s="8"/>
      <c r="P1917" s="8"/>
      <c r="Q1917" s="8"/>
      <c r="R1917" s="8"/>
    </row>
    <row r="1918">
      <c r="A1918" s="318" t="str">
        <f>'рабочая форма матрица трассиров'!A879</f>
        <v>Блок "Сервисный центр"</v>
      </c>
      <c r="B1918" s="3"/>
      <c r="C1918" s="20"/>
      <c r="D1918" s="26"/>
      <c r="E1918" s="4"/>
      <c r="G1918" s="8"/>
      <c r="H1918" s="8"/>
      <c r="I1918" s="8"/>
      <c r="J1918" s="21"/>
      <c r="K1918" s="8"/>
      <c r="L1918" s="8"/>
      <c r="M1918" s="8"/>
      <c r="N1918" s="8"/>
      <c r="O1918" s="8"/>
      <c r="P1918" s="8"/>
      <c r="Q1918" s="8"/>
      <c r="R1918" s="8"/>
    </row>
    <row r="1919">
      <c r="A1919" s="780" t="str">
        <f>'рабочая форма матрица трассиров'!D880</f>
        <v>Блок "Сервисный центр" содержит контент</v>
      </c>
      <c r="B1919" s="56" t="s">
        <v>2289</v>
      </c>
      <c r="C1919" s="18" t="s">
        <v>34</v>
      </c>
      <c r="D1919" s="26" t="s">
        <v>2290</v>
      </c>
      <c r="E1919" s="4" t="s">
        <v>2291</v>
      </c>
      <c r="G1919" s="8"/>
      <c r="H1919" s="27" t="s">
        <v>253</v>
      </c>
      <c r="I1919" s="8"/>
      <c r="J1919" s="21"/>
      <c r="K1919" s="8"/>
      <c r="L1919" s="8"/>
      <c r="M1919" s="8"/>
      <c r="N1919" s="8"/>
      <c r="O1919" s="8"/>
      <c r="P1919" s="8"/>
      <c r="Q1919" s="8"/>
      <c r="R1919" s="8"/>
    </row>
    <row r="1920">
      <c r="A1920" s="778" t="s">
        <v>2292</v>
      </c>
      <c r="B1920" s="56" t="s">
        <v>2293</v>
      </c>
      <c r="C1920" s="18" t="s">
        <v>34</v>
      </c>
      <c r="D1920" s="26" t="s">
        <v>2294</v>
      </c>
      <c r="E1920" s="51" t="s">
        <v>2295</v>
      </c>
      <c r="G1920" s="8"/>
      <c r="H1920" s="27" t="s">
        <v>253</v>
      </c>
      <c r="I1920" s="8"/>
      <c r="J1920" s="21"/>
      <c r="K1920" s="8"/>
      <c r="L1920" s="8"/>
      <c r="M1920" s="8"/>
      <c r="N1920" s="8"/>
      <c r="O1920" s="8"/>
      <c r="P1920" s="8"/>
      <c r="Q1920" s="8"/>
      <c r="R1920" s="8"/>
    </row>
    <row r="1921">
      <c r="A1921" s="318" t="str">
        <f>'рабочая форма матрица трассиров'!A882</f>
        <v>Блок "Что-то новенькое"</v>
      </c>
      <c r="B1921" s="3"/>
      <c r="C1921" s="20"/>
      <c r="D1921" s="4"/>
      <c r="E1921" s="4"/>
      <c r="G1921" s="8"/>
      <c r="H1921" s="8"/>
      <c r="I1921" s="8"/>
      <c r="J1921" s="21"/>
      <c r="K1921" s="8"/>
      <c r="L1921" s="8"/>
      <c r="M1921" s="8"/>
      <c r="N1921" s="8"/>
      <c r="O1921" s="8"/>
      <c r="P1921" s="8"/>
      <c r="Q1921" s="8"/>
      <c r="R1921" s="8"/>
    </row>
    <row r="1922">
      <c r="A1922" s="780" t="str">
        <f>'рабочая форма матрица трассиров'!D883</f>
        <v>Блок "Что-то новенькое" - это слайдер из 6 превью товара</v>
      </c>
      <c r="B1922" s="130"/>
      <c r="C1922" s="103"/>
      <c r="D1922" s="103"/>
      <c r="E1922" s="26" t="s">
        <v>2296</v>
      </c>
      <c r="G1922" s="8"/>
      <c r="H1922" s="27" t="s">
        <v>253</v>
      </c>
      <c r="I1922" s="8"/>
      <c r="J1922" s="21"/>
      <c r="K1922" s="8"/>
      <c r="L1922" s="8"/>
      <c r="M1922" s="8"/>
      <c r="N1922" s="8"/>
      <c r="O1922" s="8"/>
      <c r="P1922" s="8"/>
      <c r="Q1922" s="8"/>
      <c r="R1922" s="8"/>
    </row>
    <row r="1923">
      <c r="A1923" s="781" t="s">
        <v>2297</v>
      </c>
      <c r="B1923" s="130" t="s">
        <v>2298</v>
      </c>
      <c r="G1923" s="8"/>
      <c r="I1923" s="8"/>
      <c r="J1923" s="21"/>
      <c r="K1923" s="8"/>
      <c r="L1923" s="8"/>
      <c r="M1923" s="8"/>
      <c r="N1923" s="8"/>
      <c r="O1923" s="8"/>
      <c r="P1923" s="8"/>
      <c r="Q1923" s="8"/>
      <c r="R1923" s="8"/>
    </row>
    <row r="1924">
      <c r="A1924" s="769" t="str">
        <f t="shared" ref="A1924:B1924" si="635">A605</f>
        <v>Слайдер с превью товара содержит:</v>
      </c>
      <c r="B1924" s="26" t="str">
        <f t="shared" si="635"/>
        <v>ID1.6.1.6.1</v>
      </c>
      <c r="C1924" s="18" t="s">
        <v>34</v>
      </c>
      <c r="D1924" s="357" t="s">
        <v>2299</v>
      </c>
      <c r="E1924" s="273" t="str">
        <f>E605</f>
        <v>Содержание слайдера с превью товара</v>
      </c>
      <c r="G1924" s="8"/>
      <c r="H1924" s="27" t="s">
        <v>253</v>
      </c>
      <c r="I1924" s="8"/>
      <c r="J1924" s="21"/>
      <c r="K1924" s="8"/>
      <c r="L1924" s="8"/>
      <c r="M1924" s="8"/>
      <c r="N1924" s="8"/>
      <c r="O1924" s="8"/>
      <c r="P1924" s="8"/>
      <c r="Q1924" s="8"/>
      <c r="R1924" s="8"/>
    </row>
    <row r="1925">
      <c r="A1925" s="769" t="str">
        <f t="shared" ref="A1925:A1927" si="636">A606</f>
        <v>1.Фото товара с описанием и характеристиками</v>
      </c>
      <c r="G1925" s="8"/>
      <c r="I1925" s="8"/>
      <c r="J1925" s="21"/>
      <c r="K1925" s="8"/>
      <c r="L1925" s="8"/>
      <c r="M1925" s="8"/>
      <c r="N1925" s="8"/>
      <c r="O1925" s="8"/>
      <c r="P1925" s="8"/>
      <c r="Q1925" s="8"/>
      <c r="R1925" s="8"/>
    </row>
    <row r="1926">
      <c r="A1926" s="769" t="str">
        <f t="shared" si="636"/>
        <v>2.Кнопка "Купить" / "Предзаказ" отсутствуют, если товар имеет статус "Под заказ"</v>
      </c>
      <c r="G1926" s="8"/>
      <c r="I1926" s="8"/>
      <c r="J1926" s="21"/>
      <c r="K1926" s="8"/>
      <c r="L1926" s="8"/>
      <c r="M1926" s="8"/>
      <c r="N1926" s="8"/>
      <c r="O1926" s="8"/>
      <c r="P1926" s="8"/>
      <c r="Q1926" s="8"/>
      <c r="R1926" s="8"/>
    </row>
    <row r="1927">
      <c r="A1927" s="769" t="str">
        <f t="shared" si="636"/>
        <v>3.Кнопка "Сравнить"</v>
      </c>
      <c r="G1927" s="8"/>
      <c r="I1927" s="8"/>
      <c r="J1927" s="21"/>
      <c r="K1927" s="8"/>
      <c r="L1927" s="8"/>
      <c r="M1927" s="8"/>
      <c r="N1927" s="8"/>
      <c r="O1927" s="8"/>
      <c r="P1927" s="8"/>
      <c r="Q1927" s="8"/>
      <c r="R1927" s="8"/>
    </row>
    <row r="1928">
      <c r="A1928" s="778" t="s">
        <v>867</v>
      </c>
      <c r="B1928" s="4" t="str">
        <f>B609</f>
        <v>ID1.6.1.6.2</v>
      </c>
      <c r="C1928" s="18" t="s">
        <v>34</v>
      </c>
      <c r="D1928" s="358" t="s">
        <v>2303</v>
      </c>
      <c r="E1928" s="359" t="str">
        <f t="shared" ref="E1928:E1929" si="638">E609</f>
        <v>Переход в Карточку товара при нажатии на заголовок товара в превью</v>
      </c>
      <c r="G1928" s="8"/>
      <c r="H1928" s="27" t="s">
        <v>253</v>
      </c>
      <c r="I1928" s="8"/>
      <c r="J1928" s="21"/>
      <c r="K1928" s="8"/>
      <c r="L1928" s="8"/>
      <c r="M1928" s="8"/>
      <c r="N1928" s="8"/>
      <c r="O1928" s="8"/>
      <c r="P1928" s="8"/>
      <c r="Q1928" s="8"/>
      <c r="R1928" s="8"/>
    </row>
    <row r="1929">
      <c r="A1929" s="769" t="str">
        <f t="shared" ref="A1929:B1929" si="637">A610</f>
        <v>Кнопка "Купить" при наведении курсора меняется с голубого на прозрачный ( с #0081ff на #fff)</v>
      </c>
      <c r="B1929" s="4" t="str">
        <f t="shared" si="637"/>
        <v>ID1.6.1.6.3</v>
      </c>
      <c r="C1929" s="18" t="s">
        <v>34</v>
      </c>
      <c r="D1929" s="357" t="s">
        <v>2304</v>
      </c>
      <c r="E1929" s="273" t="str">
        <f t="shared" si="638"/>
        <v>Цвет фона и цвет текста кнопки Купить, ее функционал</v>
      </c>
      <c r="G1929" s="8"/>
      <c r="H1929" s="27" t="s">
        <v>253</v>
      </c>
      <c r="I1929" s="8"/>
      <c r="J1929" s="21"/>
      <c r="K1929" s="8"/>
      <c r="L1929" s="8"/>
      <c r="M1929" s="8"/>
      <c r="N1929" s="8"/>
      <c r="O1929" s="8"/>
      <c r="P1929" s="8"/>
      <c r="Q1929" s="8"/>
      <c r="R1929" s="8"/>
    </row>
    <row r="1930">
      <c r="A1930" s="769" t="str">
        <f t="shared" ref="A1930:B1930" si="639">A611</f>
        <v>При наведении курсора на кнопку "Купить" цвет текста меняется с белого на голубой  ( с #fff на  #0081ff)</v>
      </c>
      <c r="B1930" s="4" t="str">
        <f t="shared" si="639"/>
        <v>ID1.6.1.6.4</v>
      </c>
      <c r="G1930" s="8"/>
      <c r="I1930" s="8"/>
      <c r="J1930" s="21"/>
      <c r="K1930" s="8"/>
      <c r="L1930" s="8"/>
      <c r="M1930" s="8"/>
      <c r="N1930" s="8"/>
      <c r="O1930" s="8"/>
      <c r="P1930" s="8"/>
      <c r="Q1930" s="8"/>
      <c r="R1930" s="8"/>
    </row>
    <row r="1931">
      <c r="A1931" s="769" t="str">
        <f t="shared" ref="A1931:B1931" si="640">A612</f>
        <v>Нажатие на кнопку «Купить» в превью любого товара обновляет окно по добавленному в Корзине товару</v>
      </c>
      <c r="B1931" s="4" t="str">
        <f t="shared" si="640"/>
        <v>ID1.6.1.6.5</v>
      </c>
      <c r="G1931" s="8"/>
      <c r="I1931" s="8"/>
      <c r="J1931" s="21"/>
      <c r="K1931" s="8"/>
      <c r="L1931" s="8"/>
      <c r="M1931" s="8"/>
      <c r="N1931" s="8"/>
      <c r="O1931" s="8"/>
      <c r="P1931" s="8"/>
      <c r="Q1931" s="8"/>
      <c r="R1931" s="8"/>
    </row>
    <row r="1932">
      <c r="A1932" s="769" t="str">
        <f t="shared" ref="A1932:B1932" si="641">A613</f>
        <v>Кнопка "Сравнить" при наведении меняет цвет с прозрачного на голубой (с #fff на  #0081ff)</v>
      </c>
      <c r="B1932" s="4" t="str">
        <f t="shared" si="641"/>
        <v>ID1.6.1.6.6</v>
      </c>
      <c r="C1932" s="18" t="s">
        <v>34</v>
      </c>
      <c r="D1932" s="358" t="s">
        <v>2306</v>
      </c>
      <c r="E1932" s="359" t="str">
        <f>E613</f>
        <v>Цвет фона кнопки Сравнить</v>
      </c>
      <c r="G1932" s="8"/>
      <c r="H1932" s="27" t="s">
        <v>253</v>
      </c>
      <c r="I1932" s="8"/>
      <c r="J1932" s="21"/>
      <c r="K1932" s="8"/>
      <c r="L1932" s="8"/>
      <c r="M1932" s="8"/>
      <c r="N1932" s="8"/>
      <c r="O1932" s="8"/>
      <c r="P1932" s="8"/>
      <c r="Q1932" s="8"/>
      <c r="R1932" s="8"/>
    </row>
    <row r="1933">
      <c r="A1933" s="318" t="str">
        <f>'рабочая форма матрица трассиров'!A885</f>
        <v>Блок "Рекомендуем"</v>
      </c>
      <c r="B1933" s="273"/>
      <c r="C1933" s="20"/>
      <c r="D1933" s="4"/>
      <c r="E1933" s="4"/>
      <c r="G1933" s="8"/>
      <c r="H1933" s="8"/>
      <c r="I1933" s="8"/>
      <c r="J1933" s="21"/>
      <c r="K1933" s="8"/>
      <c r="L1933" s="8"/>
      <c r="M1933" s="8"/>
      <c r="N1933" s="8"/>
      <c r="O1933" s="8"/>
      <c r="P1933" s="8"/>
      <c r="Q1933" s="8"/>
      <c r="R1933" s="8"/>
    </row>
    <row r="1934">
      <c r="A1934" s="363" t="str">
        <f>'рабочая форма матрица трассиров'!D886</f>
        <v>Блок "Рекомендуем" - это слайдер из превью товаров</v>
      </c>
      <c r="B1934" s="361" t="str">
        <f>'рабочая форма матрица трассиров'!B886</f>
        <v>ID6.1.5-1</v>
      </c>
      <c r="C1934" s="18" t="s">
        <v>34</v>
      </c>
      <c r="D1934" s="103" t="s">
        <v>2307</v>
      </c>
      <c r="E1934" s="4" t="s">
        <v>2308</v>
      </c>
      <c r="G1934" s="8"/>
      <c r="H1934" s="27" t="s">
        <v>253</v>
      </c>
      <c r="I1934" s="8"/>
      <c r="J1934" s="21"/>
      <c r="K1934" s="8"/>
      <c r="L1934" s="8"/>
      <c r="M1934" s="8"/>
      <c r="N1934" s="8"/>
      <c r="O1934" s="8"/>
      <c r="P1934" s="8"/>
      <c r="Q1934" s="8"/>
      <c r="R1934" s="8"/>
    </row>
    <row r="1935">
      <c r="A1935" s="365" t="s">
        <v>2309</v>
      </c>
      <c r="B1935" s="361" t="str">
        <f>'рабочая форма матрица трассиров'!B887</f>
        <v>ID6.1.5-2</v>
      </c>
      <c r="C1935" s="18"/>
      <c r="E1935" s="4"/>
      <c r="G1935" s="8"/>
      <c r="I1935" s="8"/>
      <c r="J1935" s="21"/>
      <c r="K1935" s="8"/>
      <c r="L1935" s="8"/>
      <c r="M1935" s="8"/>
      <c r="N1935" s="8"/>
      <c r="O1935" s="8"/>
      <c r="P1935" s="8"/>
      <c r="Q1935" s="8"/>
      <c r="R1935" s="8"/>
    </row>
    <row r="1936">
      <c r="A1936" s="769" t="str">
        <f t="shared" ref="A1936:A1939" si="642">A605</f>
        <v>Слайдер с превью товара содержит:</v>
      </c>
      <c r="B1936" s="273" t="str">
        <f>B1923</f>
        <v>ID6.1.4.1</v>
      </c>
      <c r="C1936" s="18" t="s">
        <v>34</v>
      </c>
      <c r="D1936" s="357" t="s">
        <v>2310</v>
      </c>
      <c r="E1936" s="273" t="str">
        <f>E605</f>
        <v>Содержание слайдера с превью товара</v>
      </c>
      <c r="G1936" s="8"/>
      <c r="H1936" s="27" t="s">
        <v>253</v>
      </c>
      <c r="I1936" s="8"/>
      <c r="J1936" s="21"/>
      <c r="K1936" s="8"/>
      <c r="L1936" s="8"/>
      <c r="M1936" s="8"/>
      <c r="N1936" s="8"/>
      <c r="O1936" s="8"/>
      <c r="P1936" s="8"/>
      <c r="Q1936" s="8"/>
      <c r="R1936" s="8"/>
    </row>
    <row r="1937">
      <c r="A1937" s="769" t="str">
        <f t="shared" si="642"/>
        <v>1.Фото товара с описанием и характеристиками</v>
      </c>
      <c r="G1937" s="8"/>
      <c r="I1937" s="8"/>
      <c r="J1937" s="21"/>
      <c r="K1937" s="8"/>
      <c r="L1937" s="8"/>
      <c r="M1937" s="8"/>
      <c r="N1937" s="8"/>
      <c r="O1937" s="8"/>
      <c r="P1937" s="8"/>
      <c r="Q1937" s="8"/>
      <c r="R1937" s="8"/>
    </row>
    <row r="1938">
      <c r="A1938" s="769" t="str">
        <f t="shared" si="642"/>
        <v>2.Кнопка "Купить" / "Предзаказ" отсутствуют, если товар имеет статус "Под заказ"</v>
      </c>
      <c r="G1938" s="8"/>
      <c r="I1938" s="8"/>
      <c r="J1938" s="21"/>
      <c r="K1938" s="8"/>
      <c r="L1938" s="8"/>
      <c r="M1938" s="8"/>
      <c r="N1938" s="8"/>
      <c r="O1938" s="8"/>
      <c r="P1938" s="8"/>
      <c r="Q1938" s="8"/>
      <c r="R1938" s="8"/>
    </row>
    <row r="1939">
      <c r="A1939" s="769" t="str">
        <f t="shared" si="642"/>
        <v>3.Кнопка "Сравнить"</v>
      </c>
      <c r="G1939" s="8"/>
      <c r="I1939" s="8"/>
      <c r="J1939" s="21"/>
      <c r="K1939" s="8"/>
      <c r="L1939" s="8"/>
      <c r="M1939" s="8"/>
      <c r="N1939" s="8"/>
      <c r="O1939" s="8"/>
      <c r="P1939" s="8"/>
      <c r="Q1939" s="8"/>
      <c r="R1939" s="8"/>
    </row>
    <row r="1940">
      <c r="A1940" s="778" t="s">
        <v>867</v>
      </c>
      <c r="B1940" s="130" t="str">
        <f t="shared" ref="B1940:B1944" si="643">B1928</f>
        <v>ID1.6.1.6.2</v>
      </c>
      <c r="C1940" s="18" t="s">
        <v>34</v>
      </c>
      <c r="D1940" s="358" t="s">
        <v>2312</v>
      </c>
      <c r="E1940" s="359" t="str">
        <f t="shared" ref="E1940:E1941" si="644">E609</f>
        <v>Переход в Карточку товара при нажатии на заголовок товара в превью</v>
      </c>
      <c r="G1940" s="8"/>
      <c r="H1940" s="27" t="s">
        <v>253</v>
      </c>
      <c r="I1940" s="8"/>
      <c r="J1940" s="21"/>
      <c r="K1940" s="8"/>
      <c r="L1940" s="8"/>
      <c r="M1940" s="8"/>
      <c r="N1940" s="8"/>
      <c r="O1940" s="8"/>
      <c r="P1940" s="8"/>
      <c r="Q1940" s="8"/>
      <c r="R1940" s="8"/>
    </row>
    <row r="1941">
      <c r="A1941" s="769" t="str">
        <f t="shared" ref="A1941:A1944" si="645">A610</f>
        <v>Кнопка "Купить" при наведении курсора меняется с голубого на прозрачный ( с #0081ff на #fff)</v>
      </c>
      <c r="B1941" s="56" t="str">
        <f t="shared" si="643"/>
        <v>ID1.6.1.6.3</v>
      </c>
      <c r="C1941" s="18" t="s">
        <v>34</v>
      </c>
      <c r="D1941" s="273" t="s">
        <v>2313</v>
      </c>
      <c r="E1941" s="273" t="str">
        <f t="shared" si="644"/>
        <v>Цвет фона и цвет текста кнопки Купить, ее функционал</v>
      </c>
      <c r="G1941" s="8"/>
      <c r="H1941" s="27" t="s">
        <v>253</v>
      </c>
      <c r="I1941" s="8"/>
      <c r="J1941" s="21"/>
      <c r="K1941" s="8"/>
      <c r="L1941" s="8"/>
      <c r="M1941" s="8"/>
      <c r="N1941" s="8"/>
      <c r="O1941" s="8"/>
      <c r="P1941" s="8"/>
      <c r="Q1941" s="8"/>
      <c r="R1941" s="8"/>
    </row>
    <row r="1942">
      <c r="A1942" s="769" t="str">
        <f t="shared" si="645"/>
        <v>При наведении курсора на кнопку "Купить" цвет текста меняется с белого на голубой  ( с #fff на  #0081ff)</v>
      </c>
      <c r="B1942" s="56" t="str">
        <f t="shared" si="643"/>
        <v>ID1.6.1.6.4</v>
      </c>
      <c r="G1942" s="8"/>
      <c r="I1942" s="8"/>
      <c r="J1942" s="21"/>
      <c r="K1942" s="8"/>
      <c r="L1942" s="8"/>
      <c r="M1942" s="8"/>
      <c r="N1942" s="8"/>
      <c r="O1942" s="8"/>
      <c r="P1942" s="8"/>
      <c r="Q1942" s="8"/>
      <c r="R1942" s="8"/>
    </row>
    <row r="1943">
      <c r="A1943" s="769" t="str">
        <f t="shared" si="645"/>
        <v>Нажатие на кнопку «Купить» в превью любого товара обновляет окно по добавленному в Корзине товару</v>
      </c>
      <c r="B1943" s="56" t="str">
        <f t="shared" si="643"/>
        <v>ID1.6.1.6.5</v>
      </c>
      <c r="G1943" s="8"/>
      <c r="I1943" s="8"/>
      <c r="J1943" s="21"/>
      <c r="K1943" s="8"/>
      <c r="L1943" s="8"/>
      <c r="M1943" s="8"/>
      <c r="N1943" s="8"/>
      <c r="O1943" s="8"/>
      <c r="P1943" s="8"/>
      <c r="Q1943" s="8"/>
      <c r="R1943" s="8"/>
    </row>
    <row r="1944">
      <c r="A1944" s="769" t="str">
        <f t="shared" si="645"/>
        <v>Кнопка "Сравнить" при наведении меняет цвет с прозрачного на голубой (с #fff на  #0081ff)</v>
      </c>
      <c r="B1944" s="56" t="str">
        <f t="shared" si="643"/>
        <v>ID1.6.1.6.6</v>
      </c>
      <c r="C1944" s="18" t="s">
        <v>34</v>
      </c>
      <c r="D1944" s="358" t="s">
        <v>2315</v>
      </c>
      <c r="E1944" s="359" t="str">
        <f>E613</f>
        <v>Цвет фона кнопки Сравнить</v>
      </c>
      <c r="G1944" s="8"/>
      <c r="H1944" s="27" t="s">
        <v>253</v>
      </c>
      <c r="I1944" s="8"/>
      <c r="J1944" s="21"/>
      <c r="K1944" s="8"/>
      <c r="L1944" s="8"/>
      <c r="M1944" s="8"/>
      <c r="N1944" s="8"/>
      <c r="O1944" s="8"/>
      <c r="P1944" s="8"/>
      <c r="Q1944" s="8"/>
      <c r="R1944" s="8"/>
    </row>
    <row r="1945">
      <c r="A1945" s="318" t="str">
        <f>'рабочая форма матрица трассиров'!A888</f>
        <v>Кнопка "iSpot"</v>
      </c>
      <c r="B1945" s="3"/>
      <c r="C1945" s="20"/>
      <c r="D1945" s="4"/>
      <c r="E1945" s="4"/>
      <c r="G1945" s="8"/>
      <c r="H1945" s="8"/>
      <c r="I1945" s="8"/>
      <c r="J1945" s="21"/>
      <c r="K1945" s="8"/>
      <c r="L1945" s="8"/>
      <c r="M1945" s="8"/>
      <c r="N1945" s="8"/>
      <c r="O1945" s="8"/>
      <c r="P1945" s="8"/>
      <c r="Q1945" s="8"/>
      <c r="R1945" s="8"/>
    </row>
    <row r="1946">
      <c r="A1946" s="769" t="str">
        <f>'рабочая форма матрица трассиров'!D889</f>
        <v>Кнопка "iSpot" при нажатии возвращает пользователя вверх страницы</v>
      </c>
      <c r="B1946" s="4" t="s">
        <v>2316</v>
      </c>
      <c r="C1946" s="18" t="s">
        <v>34</v>
      </c>
      <c r="D1946" s="4" t="s">
        <v>2317</v>
      </c>
      <c r="E1946" s="4" t="s">
        <v>2318</v>
      </c>
      <c r="G1946" s="8"/>
      <c r="H1946" s="27" t="s">
        <v>253</v>
      </c>
      <c r="I1946" s="8"/>
      <c r="J1946" s="21"/>
      <c r="K1946" s="8"/>
      <c r="L1946" s="8"/>
      <c r="M1946" s="8"/>
      <c r="N1946" s="8"/>
      <c r="O1946" s="8"/>
      <c r="P1946" s="8"/>
      <c r="Q1946" s="8"/>
      <c r="R1946" s="8"/>
    </row>
    <row r="1947">
      <c r="A1947" s="318" t="str">
        <f>'рабочая форма матрица трассиров'!A890</f>
        <v>Блок "iSpot"</v>
      </c>
      <c r="B1947" s="3"/>
      <c r="C1947" s="20"/>
      <c r="D1947" s="4"/>
      <c r="E1947" s="4"/>
      <c r="G1947" s="8"/>
      <c r="H1947" s="8"/>
      <c r="I1947" s="8"/>
      <c r="J1947" s="21"/>
      <c r="K1947" s="8"/>
      <c r="L1947" s="8"/>
      <c r="M1947" s="8"/>
      <c r="N1947" s="8"/>
      <c r="O1947" s="8"/>
      <c r="P1947" s="8"/>
      <c r="Q1947" s="8"/>
      <c r="R1947" s="8"/>
    </row>
    <row r="1948">
      <c r="A1948" s="781" t="s">
        <v>2319</v>
      </c>
      <c r="B1948" s="4" t="s">
        <v>2320</v>
      </c>
      <c r="C1948" s="20"/>
      <c r="D1948" s="4"/>
      <c r="E1948" s="4" t="s">
        <v>1273</v>
      </c>
      <c r="G1948" s="8"/>
      <c r="H1948" s="27"/>
      <c r="I1948" s="8"/>
      <c r="J1948" s="21"/>
      <c r="K1948" s="8"/>
      <c r="L1948" s="8"/>
      <c r="M1948" s="8"/>
      <c r="N1948" s="8"/>
      <c r="O1948" s="8"/>
      <c r="P1948" s="8"/>
      <c r="Q1948" s="8"/>
      <c r="R1948" s="8"/>
    </row>
    <row r="1949">
      <c r="A1949" s="780" t="str">
        <f t="shared" ref="A1949:B1949" si="646">A70</f>
        <v>Блок должен содержать:
- кнопку "iSpot"
- ссылка tel
- ссылка mailto
- ссылку WhatsApp с иконкой мессенджера
- ссылку Telegram с иконкой мессенджера</v>
      </c>
      <c r="B1949" s="363" t="str">
        <f t="shared" si="646"/>
        <v>ID1.2.5.1</v>
      </c>
      <c r="C1949" s="18" t="s">
        <v>34</v>
      </c>
      <c r="D1949" s="364" t="s">
        <v>2321</v>
      </c>
      <c r="E1949" s="4" t="str">
        <f t="shared" ref="E1949:E1954" si="647">E70</f>
        <v>Содержание блока iSpot</v>
      </c>
      <c r="G1949" s="8"/>
      <c r="H1949" s="27" t="s">
        <v>253</v>
      </c>
      <c r="I1949" s="8"/>
      <c r="J1949" s="21"/>
      <c r="K1949" s="8"/>
      <c r="L1949" s="8"/>
      <c r="M1949" s="8"/>
      <c r="N1949" s="8"/>
      <c r="O1949" s="8"/>
      <c r="P1949" s="8"/>
      <c r="Q1949" s="8"/>
      <c r="R1949" s="8"/>
    </row>
    <row r="1950">
      <c r="A1950" s="53"/>
      <c r="B1950" s="363" t="str">
        <f t="shared" ref="B1950:B1951" si="648">B71</f>
        <v/>
      </c>
      <c r="C1950" s="18" t="s">
        <v>34</v>
      </c>
      <c r="D1950" s="364" t="s">
        <v>2322</v>
      </c>
      <c r="E1950" s="90" t="str">
        <f t="shared" si="647"/>
        <v>Наличие ссылки tel, mailto, WhatsApp, Telegram при локации отличной от Санкт-Петербурга</v>
      </c>
      <c r="G1950" s="8"/>
      <c r="H1950" s="27" t="s">
        <v>253</v>
      </c>
      <c r="I1950" s="8"/>
      <c r="J1950" s="21"/>
      <c r="K1950" s="8"/>
      <c r="L1950" s="8"/>
      <c r="M1950" s="8"/>
      <c r="N1950" s="8"/>
      <c r="O1950" s="8"/>
      <c r="P1950" s="8"/>
      <c r="Q1950" s="8"/>
      <c r="R1950" s="8"/>
    </row>
    <row r="1951" ht="37.5" customHeight="1">
      <c r="A1951" s="53"/>
      <c r="B1951" s="363" t="str">
        <f t="shared" si="648"/>
        <v/>
      </c>
      <c r="C1951" s="18" t="s">
        <v>34</v>
      </c>
      <c r="D1951" s="282" t="s">
        <v>2323</v>
      </c>
      <c r="E1951" s="90" t="str">
        <f t="shared" si="647"/>
        <v>При локации Санкт-Петербурга блок не содержит ссылку tel, mailto,  WhatsApp, Telegram</v>
      </c>
      <c r="G1951" s="8"/>
      <c r="H1951" s="27" t="s">
        <v>253</v>
      </c>
      <c r="I1951" s="8"/>
      <c r="J1951" s="21"/>
      <c r="K1951" s="8"/>
      <c r="L1951" s="8"/>
      <c r="M1951" s="8"/>
      <c r="N1951" s="8"/>
      <c r="O1951" s="8"/>
      <c r="P1951" s="8"/>
      <c r="Q1951" s="8"/>
      <c r="R1951" s="8"/>
    </row>
    <row r="1952">
      <c r="A1952" s="769" t="str">
        <f t="shared" ref="A1952:A1953" si="649">A73</f>
        <v>При нажатии на кнопку iSpot должен произойти переход вверх страницы</v>
      </c>
      <c r="B1952" s="365" t="s">
        <v>123</v>
      </c>
      <c r="C1952" s="18" t="s">
        <v>34</v>
      </c>
      <c r="D1952" s="282" t="s">
        <v>2324</v>
      </c>
      <c r="E1952" s="90" t="str">
        <f t="shared" si="647"/>
        <v>Переход вверх страницы при нажатии на кнопку iSpot</v>
      </c>
      <c r="G1952" s="8"/>
      <c r="H1952" s="27" t="s">
        <v>253</v>
      </c>
      <c r="I1952" s="8"/>
      <c r="J1952" s="21"/>
      <c r="K1952" s="8"/>
      <c r="L1952" s="8"/>
      <c r="M1952" s="8"/>
      <c r="N1952" s="8"/>
      <c r="O1952" s="8"/>
      <c r="P1952" s="8"/>
      <c r="Q1952" s="8"/>
      <c r="R1952" s="8"/>
    </row>
    <row r="1953">
      <c r="A1953" s="769" t="str">
        <f t="shared" si="649"/>
        <v>При нажатии на ссылку tel должен прозойти переход на связанное приложение</v>
      </c>
      <c r="B1953" s="363" t="str">
        <f t="shared" ref="B1953:B1954" si="650">B74</f>
        <v>ID1.2.5.4</v>
      </c>
      <c r="C1953" s="18" t="s">
        <v>34</v>
      </c>
      <c r="D1953" s="282" t="s">
        <v>2325</v>
      </c>
      <c r="E1953" s="90" t="str">
        <f t="shared" si="647"/>
        <v>Перенаправление на связанное приложение при нажатии на ссылку tel</v>
      </c>
      <c r="G1953" s="8"/>
      <c r="H1953" s="27" t="s">
        <v>253</v>
      </c>
      <c r="I1953" s="8"/>
      <c r="J1953" s="21"/>
      <c r="K1953" s="8"/>
      <c r="L1953" s="8"/>
      <c r="M1953" s="8"/>
      <c r="N1953" s="8"/>
      <c r="O1953" s="8"/>
      <c r="P1953" s="8"/>
      <c r="Q1953" s="8"/>
      <c r="R1953" s="8"/>
    </row>
    <row r="1954">
      <c r="A1954" s="778" t="s">
        <v>129</v>
      </c>
      <c r="B1954" s="363" t="str">
        <f t="shared" si="650"/>
        <v>ID1.2.5.5</v>
      </c>
      <c r="C1954" s="18" t="s">
        <v>34</v>
      </c>
      <c r="D1954" s="357" t="s">
        <v>2326</v>
      </c>
      <c r="E1954" s="90" t="str">
        <f t="shared" si="647"/>
        <v>Блок содержит ссылку mailto, по которой идет переход в учетную запись почты </v>
      </c>
      <c r="G1954" s="8"/>
      <c r="H1954" s="27" t="s">
        <v>253</v>
      </c>
      <c r="I1954" s="8"/>
      <c r="J1954" s="21"/>
      <c r="K1954" s="8"/>
      <c r="L1954" s="8"/>
      <c r="M1954" s="8"/>
      <c r="N1954" s="8"/>
      <c r="O1954" s="8"/>
      <c r="P1954" s="8"/>
      <c r="Q1954" s="8"/>
      <c r="R1954" s="8"/>
    </row>
    <row r="1955">
      <c r="A1955" s="769" t="str">
        <f t="shared" ref="A1955:A1959" si="651">A76</f>
        <v>При нажатии на ссылку mailto должен произойти переход в учетную запись почты</v>
      </c>
      <c r="B1955" s="365" t="s">
        <v>133</v>
      </c>
      <c r="E1955" s="4"/>
      <c r="G1955" s="8"/>
      <c r="I1955" s="8"/>
      <c r="J1955" s="21"/>
      <c r="K1955" s="8"/>
      <c r="L1955" s="8"/>
      <c r="M1955" s="8"/>
      <c r="N1955" s="8"/>
      <c r="O1955" s="8"/>
      <c r="P1955" s="8"/>
      <c r="Q1955" s="8"/>
      <c r="R1955" s="8"/>
    </row>
    <row r="1956">
      <c r="A1956" s="769" t="str">
        <f t="shared" si="651"/>
        <v>Должен содержать ссылку WhatsApp с иконкой мессенджера</v>
      </c>
      <c r="B1956" s="363" t="str">
        <f>B77</f>
        <v>ID1.2.5.7</v>
      </c>
      <c r="C1956" s="18" t="s">
        <v>34</v>
      </c>
      <c r="D1956" s="357" t="s">
        <v>2327</v>
      </c>
      <c r="E1956" s="90" t="str">
        <f>E77</f>
        <v>Блок содержит ссылку WhatsApp, которая переводит в приложение WhatsApp</v>
      </c>
      <c r="G1956" s="8"/>
      <c r="H1956" s="27" t="s">
        <v>253</v>
      </c>
      <c r="I1956" s="8"/>
      <c r="J1956" s="21"/>
      <c r="K1956" s="8"/>
      <c r="L1956" s="8"/>
      <c r="M1956" s="8"/>
      <c r="N1956" s="8"/>
      <c r="O1956" s="8"/>
      <c r="P1956" s="8"/>
      <c r="Q1956" s="8"/>
      <c r="R1956" s="8"/>
    </row>
    <row r="1957">
      <c r="A1957" s="769" t="str">
        <f t="shared" si="651"/>
        <v>При нажатии на ссылку WhatsApp  должен произойти переход в приложение WhatsApp </v>
      </c>
      <c r="B1957" s="365" t="s">
        <v>137</v>
      </c>
      <c r="E1957" s="4"/>
      <c r="G1957" s="8"/>
      <c r="I1957" s="8"/>
      <c r="J1957" s="21"/>
      <c r="K1957" s="8"/>
      <c r="L1957" s="8"/>
      <c r="M1957" s="8"/>
      <c r="N1957" s="8"/>
      <c r="O1957" s="8"/>
      <c r="P1957" s="8"/>
      <c r="Q1957" s="8"/>
      <c r="R1957" s="8"/>
    </row>
    <row r="1958">
      <c r="A1958" s="769" t="str">
        <f t="shared" si="651"/>
        <v>Должен содержать ссылку Telegram с иконкой мессенджера</v>
      </c>
      <c r="B1958" s="363" t="str">
        <f t="shared" ref="B1958:B1959" si="652">B79</f>
        <v>ID1.2.5.9</v>
      </c>
      <c r="C1958" s="18" t="s">
        <v>34</v>
      </c>
      <c r="D1958" s="357" t="s">
        <v>2328</v>
      </c>
      <c r="E1958" s="90" t="str">
        <f>E79</f>
        <v>Блок содержит ссылку Telegram, которая переводит в приложение Telegram</v>
      </c>
      <c r="G1958" s="8"/>
      <c r="H1958" s="27" t="s">
        <v>253</v>
      </c>
      <c r="I1958" s="8"/>
      <c r="J1958" s="21"/>
      <c r="K1958" s="8"/>
      <c r="L1958" s="8"/>
      <c r="M1958" s="8"/>
      <c r="N1958" s="8"/>
      <c r="O1958" s="8"/>
      <c r="P1958" s="8"/>
      <c r="Q1958" s="8"/>
      <c r="R1958" s="8"/>
    </row>
    <row r="1959">
      <c r="A1959" s="769" t="str">
        <f t="shared" si="651"/>
        <v>При нажатии на ссылку Telegram  должен произойти переход в приложение Telegram </v>
      </c>
      <c r="B1959" s="363" t="str">
        <f t="shared" si="652"/>
        <v>ID1.2.5.10</v>
      </c>
      <c r="E1959" s="4"/>
      <c r="G1959" s="8"/>
      <c r="I1959" s="8"/>
      <c r="J1959" s="21"/>
      <c r="K1959" s="8"/>
      <c r="L1959" s="8"/>
      <c r="M1959" s="8"/>
      <c r="N1959" s="8"/>
      <c r="O1959" s="8"/>
      <c r="P1959" s="8"/>
      <c r="Q1959" s="8"/>
      <c r="R1959" s="8"/>
    </row>
    <row r="1960">
      <c r="A1960" s="318" t="s">
        <v>2329</v>
      </c>
      <c r="B1960" s="56"/>
      <c r="C1960" s="20"/>
      <c r="D1960" s="4"/>
      <c r="E1960" s="4"/>
      <c r="G1960" s="8"/>
      <c r="H1960" s="27"/>
      <c r="I1960" s="21"/>
      <c r="J1960" s="8"/>
      <c r="K1960" s="8"/>
      <c r="L1960" s="8"/>
      <c r="M1960" s="8"/>
      <c r="N1960" s="8"/>
      <c r="O1960" s="8"/>
      <c r="P1960" s="8"/>
      <c r="Q1960" s="8"/>
    </row>
    <row r="1961">
      <c r="A1961" s="120" t="s">
        <v>282</v>
      </c>
      <c r="B1961" s="4" t="s">
        <v>1669</v>
      </c>
      <c r="C1961" s="20"/>
      <c r="D1961" s="103"/>
      <c r="E1961" s="4" t="s">
        <v>1670</v>
      </c>
      <c r="G1961" s="8"/>
      <c r="H1961" s="27"/>
      <c r="I1961" s="21"/>
      <c r="J1961" s="8"/>
      <c r="K1961" s="8"/>
      <c r="L1961" s="8"/>
      <c r="M1961" s="8"/>
      <c r="N1961" s="8"/>
      <c r="O1961" s="8"/>
      <c r="P1961" s="8"/>
      <c r="Q1961" s="8"/>
    </row>
    <row r="1962">
      <c r="A1962" s="120" t="s">
        <v>1949</v>
      </c>
      <c r="B1962" s="20" t="s">
        <v>142</v>
      </c>
      <c r="C1962" s="18" t="s">
        <v>34</v>
      </c>
      <c r="D1962" s="165" t="s">
        <v>2330</v>
      </c>
      <c r="E1962" s="20" t="s">
        <v>144</v>
      </c>
      <c r="G1962" s="8"/>
      <c r="H1962" s="27" t="s">
        <v>253</v>
      </c>
      <c r="I1962" s="21"/>
      <c r="J1962" s="8"/>
      <c r="K1962" s="8"/>
      <c r="L1962" s="8"/>
      <c r="M1962" s="8"/>
      <c r="N1962" s="8"/>
      <c r="O1962" s="8"/>
      <c r="P1962" s="8"/>
      <c r="Q1962" s="8"/>
    </row>
    <row r="1963">
      <c r="A1963" s="120" t="s">
        <v>1951</v>
      </c>
      <c r="B1963" s="4" t="s">
        <v>145</v>
      </c>
      <c r="C1963" s="18" t="s">
        <v>34</v>
      </c>
      <c r="E1963" s="20" t="s">
        <v>147</v>
      </c>
      <c r="G1963" s="8"/>
      <c r="H1963" s="27" t="s">
        <v>253</v>
      </c>
      <c r="I1963" s="21"/>
      <c r="J1963" s="8"/>
      <c r="K1963" s="8"/>
      <c r="L1963" s="8"/>
      <c r="M1963" s="8"/>
      <c r="N1963" s="8"/>
      <c r="O1963" s="8"/>
      <c r="P1963" s="8"/>
      <c r="Q1963" s="8"/>
    </row>
    <row r="1964">
      <c r="A1964" s="120" t="s">
        <v>129</v>
      </c>
      <c r="B1964" s="4" t="s">
        <v>148</v>
      </c>
      <c r="C1964" s="18" t="s">
        <v>34</v>
      </c>
      <c r="D1964" s="165" t="s">
        <v>2331</v>
      </c>
      <c r="E1964" s="20" t="s">
        <v>132</v>
      </c>
      <c r="G1964" s="8"/>
      <c r="H1964" s="27" t="s">
        <v>253</v>
      </c>
      <c r="I1964" s="21"/>
      <c r="J1964" s="8"/>
      <c r="K1964" s="8"/>
      <c r="L1964" s="8"/>
      <c r="M1964" s="8"/>
      <c r="N1964" s="8"/>
      <c r="O1964" s="8"/>
      <c r="P1964" s="8"/>
      <c r="Q1964" s="8"/>
    </row>
    <row r="1965">
      <c r="A1965" s="120" t="s">
        <v>1941</v>
      </c>
      <c r="B1965" s="4" t="s">
        <v>150</v>
      </c>
      <c r="G1965" s="8"/>
      <c r="I1965" s="21"/>
      <c r="J1965" s="8"/>
      <c r="K1965" s="8"/>
      <c r="L1965" s="8"/>
      <c r="M1965" s="8"/>
      <c r="N1965" s="8"/>
      <c r="O1965" s="8"/>
      <c r="P1965" s="8"/>
      <c r="Q1965" s="8"/>
    </row>
    <row r="1966">
      <c r="A1966" s="120" t="s">
        <v>1942</v>
      </c>
      <c r="B1966" s="4" t="s">
        <v>151</v>
      </c>
      <c r="C1966" s="18" t="s">
        <v>34</v>
      </c>
      <c r="D1966" s="165" t="s">
        <v>2332</v>
      </c>
      <c r="E1966" s="20" t="s">
        <v>136</v>
      </c>
      <c r="G1966" s="8"/>
      <c r="H1966" s="27" t="s">
        <v>253</v>
      </c>
      <c r="I1966" s="21"/>
      <c r="J1966" s="8"/>
      <c r="K1966" s="8"/>
      <c r="L1966" s="8"/>
      <c r="M1966" s="8"/>
      <c r="N1966" s="8"/>
      <c r="O1966" s="8"/>
      <c r="P1966" s="8"/>
      <c r="Q1966" s="8"/>
    </row>
    <row r="1967">
      <c r="A1967" s="120" t="s">
        <v>1944</v>
      </c>
      <c r="B1967" s="4" t="s">
        <v>153</v>
      </c>
      <c r="G1967" s="8"/>
      <c r="I1967" s="21"/>
      <c r="J1967" s="8"/>
      <c r="K1967" s="8"/>
      <c r="L1967" s="8"/>
      <c r="M1967" s="8"/>
      <c r="N1967" s="8"/>
      <c r="O1967" s="8"/>
      <c r="P1967" s="8"/>
      <c r="Q1967" s="8"/>
    </row>
    <row r="1968">
      <c r="A1968" s="120" t="s">
        <v>1945</v>
      </c>
      <c r="B1968" s="4" t="s">
        <v>154</v>
      </c>
      <c r="C1968" s="18" t="s">
        <v>34</v>
      </c>
      <c r="D1968" s="165" t="s">
        <v>2333</v>
      </c>
      <c r="E1968" s="20" t="s">
        <v>140</v>
      </c>
      <c r="G1968" s="8"/>
      <c r="H1968" s="27" t="s">
        <v>253</v>
      </c>
      <c r="I1968" s="21"/>
      <c r="J1968" s="8"/>
      <c r="K1968" s="8"/>
      <c r="L1968" s="8"/>
      <c r="M1968" s="8"/>
      <c r="N1968" s="8"/>
      <c r="O1968" s="8"/>
      <c r="P1968" s="8"/>
      <c r="Q1968" s="8"/>
    </row>
    <row r="1969">
      <c r="A1969" s="120" t="s">
        <v>1956</v>
      </c>
      <c r="B1969" s="4" t="s">
        <v>156</v>
      </c>
      <c r="G1969" s="8"/>
      <c r="I1969" s="21"/>
      <c r="J1969" s="8"/>
      <c r="K1969" s="8"/>
      <c r="L1969" s="8"/>
      <c r="M1969" s="8"/>
      <c r="N1969" s="8"/>
      <c r="O1969" s="8"/>
      <c r="P1969" s="8"/>
      <c r="Q1969" s="8"/>
    </row>
    <row r="1970">
      <c r="A1970" s="318" t="s">
        <v>157</v>
      </c>
      <c r="B1970" s="4"/>
      <c r="C1970" s="4"/>
      <c r="D1970" s="4"/>
      <c r="E1970" s="4"/>
      <c r="G1970" s="8"/>
      <c r="H1970" s="27"/>
      <c r="I1970" s="21"/>
      <c r="J1970" s="8"/>
      <c r="K1970" s="8"/>
      <c r="L1970" s="8"/>
      <c r="M1970" s="8"/>
      <c r="N1970" s="8"/>
      <c r="O1970" s="8"/>
      <c r="P1970" s="8"/>
      <c r="Q1970" s="8"/>
    </row>
    <row r="1971">
      <c r="A1971" s="120" t="s">
        <v>288</v>
      </c>
      <c r="B1971" s="4" t="s">
        <v>1676</v>
      </c>
      <c r="C1971" s="20"/>
      <c r="D1971" s="103"/>
      <c r="E1971" s="4" t="s">
        <v>1677</v>
      </c>
      <c r="G1971" s="8"/>
      <c r="H1971" s="27"/>
      <c r="I1971" s="21"/>
      <c r="J1971" s="8"/>
      <c r="K1971" s="8"/>
      <c r="L1971" s="8"/>
      <c r="M1971" s="8"/>
      <c r="N1971" s="8"/>
      <c r="O1971" s="8"/>
      <c r="P1971" s="8"/>
      <c r="Q1971" s="8"/>
    </row>
    <row r="1972">
      <c r="A1972" s="120" t="s">
        <v>1958</v>
      </c>
      <c r="B1972" s="51" t="s">
        <v>158</v>
      </c>
      <c r="C1972" s="18" t="s">
        <v>34</v>
      </c>
      <c r="D1972" s="20" t="s">
        <v>2334</v>
      </c>
      <c r="E1972" s="26" t="s">
        <v>160</v>
      </c>
      <c r="G1972" s="8"/>
      <c r="H1972" s="27" t="s">
        <v>253</v>
      </c>
      <c r="I1972" s="21"/>
      <c r="J1972" s="8"/>
      <c r="K1972" s="8"/>
      <c r="L1972" s="8"/>
      <c r="M1972" s="8"/>
      <c r="N1972" s="8"/>
      <c r="O1972" s="8"/>
      <c r="P1972" s="8"/>
      <c r="Q1972" s="8"/>
    </row>
    <row r="1973">
      <c r="A1973" s="43" t="s">
        <v>1960</v>
      </c>
      <c r="B1973" s="20"/>
      <c r="C1973" s="20"/>
      <c r="D1973" s="130"/>
      <c r="E1973" s="20" t="s">
        <v>370</v>
      </c>
      <c r="G1973" s="8"/>
      <c r="H1973" s="27"/>
      <c r="I1973" s="21"/>
      <c r="J1973" s="8"/>
      <c r="K1973" s="8"/>
      <c r="L1973" s="8"/>
      <c r="M1973" s="8"/>
      <c r="N1973" s="8"/>
      <c r="O1973" s="8"/>
      <c r="P1973" s="8"/>
      <c r="Q1973" s="8"/>
    </row>
    <row r="1974">
      <c r="A1974" s="43" t="s">
        <v>1886</v>
      </c>
      <c r="B1974" s="4" t="s">
        <v>162</v>
      </c>
      <c r="C1974" s="18" t="s">
        <v>34</v>
      </c>
      <c r="D1974" s="20" t="s">
        <v>2335</v>
      </c>
      <c r="E1974" s="20" t="s">
        <v>164</v>
      </c>
      <c r="G1974" s="8"/>
      <c r="H1974" s="27" t="s">
        <v>253</v>
      </c>
      <c r="I1974" s="21"/>
      <c r="J1974" s="8"/>
      <c r="K1974" s="8"/>
      <c r="L1974" s="8"/>
      <c r="M1974" s="8"/>
      <c r="N1974" s="8"/>
      <c r="O1974" s="8"/>
      <c r="P1974" s="8"/>
      <c r="Q1974" s="8"/>
    </row>
    <row r="1975">
      <c r="A1975" s="43" t="s">
        <v>708</v>
      </c>
      <c r="B1975" s="26" t="s">
        <v>165</v>
      </c>
      <c r="C1975" s="18" t="s">
        <v>24</v>
      </c>
      <c r="D1975" s="20" t="s">
        <v>2336</v>
      </c>
      <c r="E1975" s="20" t="s">
        <v>167</v>
      </c>
      <c r="F1975" s="56" t="s">
        <v>1963</v>
      </c>
      <c r="G1975" s="56" t="s">
        <v>1889</v>
      </c>
      <c r="H1975" s="27" t="s">
        <v>253</v>
      </c>
      <c r="I1975" s="21"/>
      <c r="J1975" s="8"/>
      <c r="K1975" s="8"/>
      <c r="L1975" s="8"/>
      <c r="M1975" s="8"/>
      <c r="N1975" s="8"/>
      <c r="O1975" s="8"/>
      <c r="P1975" s="8"/>
      <c r="Q1975" s="8"/>
    </row>
    <row r="1976">
      <c r="A1976" s="53"/>
      <c r="E1976" s="20" t="s">
        <v>169</v>
      </c>
      <c r="F1976" s="56" t="s">
        <v>1964</v>
      </c>
      <c r="G1976" s="56" t="s">
        <v>1965</v>
      </c>
      <c r="H1976" s="27" t="s">
        <v>253</v>
      </c>
      <c r="I1976" s="21"/>
      <c r="J1976" s="8"/>
      <c r="K1976" s="8"/>
      <c r="L1976" s="8"/>
      <c r="M1976" s="8"/>
      <c r="N1976" s="8"/>
      <c r="O1976" s="8"/>
      <c r="P1976" s="8"/>
      <c r="Q1976" s="8"/>
    </row>
    <row r="1977">
      <c r="A1977" s="120" t="s">
        <v>1890</v>
      </c>
      <c r="B1977" s="26" t="s">
        <v>1891</v>
      </c>
      <c r="C1977" s="18" t="s">
        <v>34</v>
      </c>
      <c r="D1977" s="20" t="s">
        <v>2337</v>
      </c>
      <c r="E1977" s="20" t="s">
        <v>171</v>
      </c>
      <c r="F1977" s="56" t="s">
        <v>1967</v>
      </c>
      <c r="G1977" s="56" t="s">
        <v>752</v>
      </c>
      <c r="H1977" s="27" t="s">
        <v>253</v>
      </c>
      <c r="I1977" s="21"/>
      <c r="J1977" s="8"/>
      <c r="K1977" s="8"/>
      <c r="L1977" s="8"/>
      <c r="M1977" s="8"/>
      <c r="N1977" s="8"/>
      <c r="O1977" s="8"/>
      <c r="P1977" s="8"/>
      <c r="Q1977" s="8"/>
    </row>
    <row r="1978">
      <c r="A1978" s="120" t="s">
        <v>1895</v>
      </c>
      <c r="B1978" s="26" t="s">
        <v>1896</v>
      </c>
      <c r="C1978" s="18" t="s">
        <v>34</v>
      </c>
      <c r="D1978" s="20" t="s">
        <v>2338</v>
      </c>
      <c r="E1978" s="20" t="s">
        <v>173</v>
      </c>
      <c r="F1978" s="56" t="s">
        <v>1969</v>
      </c>
      <c r="G1978" s="56" t="s">
        <v>635</v>
      </c>
      <c r="H1978" s="27" t="s">
        <v>253</v>
      </c>
      <c r="I1978" s="21"/>
      <c r="J1978" s="8"/>
      <c r="K1978" s="8"/>
      <c r="L1978" s="8"/>
      <c r="M1978" s="8"/>
      <c r="N1978" s="8"/>
      <c r="O1978" s="8"/>
      <c r="P1978" s="8"/>
      <c r="Q1978" s="8"/>
    </row>
    <row r="1979">
      <c r="A1979" s="43" t="s">
        <v>1970</v>
      </c>
      <c r="B1979" s="26" t="s">
        <v>627</v>
      </c>
      <c r="C1979" s="18" t="s">
        <v>34</v>
      </c>
      <c r="D1979" s="20" t="s">
        <v>2339</v>
      </c>
      <c r="E1979" s="20" t="s">
        <v>175</v>
      </c>
      <c r="F1979" s="56" t="s">
        <v>1972</v>
      </c>
      <c r="G1979" s="56" t="s">
        <v>176</v>
      </c>
      <c r="H1979" s="27" t="s">
        <v>253</v>
      </c>
      <c r="I1979" s="21"/>
      <c r="J1979" s="8"/>
      <c r="K1979" s="8"/>
      <c r="L1979" s="8"/>
      <c r="M1979" s="8"/>
      <c r="N1979" s="8"/>
      <c r="O1979" s="8"/>
      <c r="P1979" s="8"/>
      <c r="Q1979" s="8"/>
    </row>
    <row r="1980">
      <c r="A1980" s="53"/>
      <c r="E1980" s="20" t="s">
        <v>177</v>
      </c>
      <c r="F1980" s="56" t="s">
        <v>1973</v>
      </c>
      <c r="G1980" s="56" t="s">
        <v>632</v>
      </c>
      <c r="H1980" s="27" t="s">
        <v>253</v>
      </c>
      <c r="I1980" s="21"/>
      <c r="J1980" s="8"/>
      <c r="K1980" s="8"/>
      <c r="L1980" s="8"/>
      <c r="M1980" s="8"/>
      <c r="N1980" s="8"/>
      <c r="O1980" s="8"/>
      <c r="P1980" s="8"/>
      <c r="Q1980" s="8"/>
    </row>
    <row r="1981">
      <c r="A1981" s="43" t="s">
        <v>1974</v>
      </c>
      <c r="B1981" s="26" t="s">
        <v>714</v>
      </c>
      <c r="C1981" s="26" t="s">
        <v>34</v>
      </c>
      <c r="D1981" s="20" t="s">
        <v>2340</v>
      </c>
      <c r="E1981" s="26" t="s">
        <v>179</v>
      </c>
      <c r="F1981" s="26" t="s">
        <v>1976</v>
      </c>
      <c r="G1981" s="26" t="s">
        <v>717</v>
      </c>
      <c r="H1981" s="27" t="s">
        <v>253</v>
      </c>
      <c r="I1981" s="21"/>
      <c r="J1981" s="8"/>
      <c r="K1981" s="8"/>
      <c r="L1981" s="8"/>
      <c r="M1981" s="8"/>
      <c r="N1981" s="8"/>
      <c r="O1981" s="8"/>
      <c r="P1981" s="8"/>
      <c r="Q1981" s="8"/>
    </row>
    <row r="1982">
      <c r="A1982" s="43" t="s">
        <v>182</v>
      </c>
      <c r="B1982" s="26" t="s">
        <v>183</v>
      </c>
      <c r="C1982" s="18" t="s">
        <v>34</v>
      </c>
      <c r="D1982" s="20" t="s">
        <v>2341</v>
      </c>
      <c r="E1982" s="20" t="s">
        <v>185</v>
      </c>
      <c r="F1982" s="26" t="s">
        <v>1963</v>
      </c>
      <c r="G1982" s="26" t="s">
        <v>1889</v>
      </c>
      <c r="H1982" s="27" t="s">
        <v>253</v>
      </c>
      <c r="I1982" s="21"/>
      <c r="J1982" s="8"/>
      <c r="K1982" s="8"/>
      <c r="L1982" s="8"/>
      <c r="M1982" s="8"/>
      <c r="N1982" s="8"/>
      <c r="O1982" s="8"/>
      <c r="P1982" s="8"/>
      <c r="Q1982" s="8"/>
    </row>
    <row r="1983" ht="45.75" customHeight="1">
      <c r="A1983" s="120" t="s">
        <v>188</v>
      </c>
      <c r="B1983" s="26" t="s">
        <v>1979</v>
      </c>
      <c r="C1983" s="18" t="s">
        <v>34</v>
      </c>
      <c r="D1983" s="20" t="s">
        <v>2342</v>
      </c>
      <c r="E1983" s="20" t="s">
        <v>190</v>
      </c>
      <c r="F1983" s="20" t="s">
        <v>1963</v>
      </c>
      <c r="G1983" s="20" t="s">
        <v>1889</v>
      </c>
      <c r="H1983" s="27" t="s">
        <v>253</v>
      </c>
      <c r="I1983" s="21"/>
      <c r="J1983" s="8"/>
      <c r="K1983" s="8"/>
      <c r="L1983" s="8"/>
      <c r="M1983" s="8"/>
      <c r="N1983" s="8"/>
      <c r="O1983" s="8"/>
      <c r="P1983" s="8"/>
      <c r="Q1983" s="8"/>
    </row>
    <row r="1984">
      <c r="A1984" s="53"/>
      <c r="D1984" s="20" t="s">
        <v>2343</v>
      </c>
      <c r="E1984" s="20" t="s">
        <v>192</v>
      </c>
      <c r="F1984" s="20" t="s">
        <v>1964</v>
      </c>
      <c r="G1984" s="20" t="s">
        <v>1965</v>
      </c>
      <c r="H1984" s="27" t="s">
        <v>253</v>
      </c>
      <c r="I1984" s="21"/>
      <c r="J1984" s="8"/>
      <c r="K1984" s="8"/>
      <c r="L1984" s="8"/>
      <c r="M1984" s="8"/>
      <c r="N1984" s="8"/>
      <c r="O1984" s="8"/>
      <c r="P1984" s="8"/>
      <c r="Q1984" s="8"/>
    </row>
    <row r="1985">
      <c r="A1985" s="120" t="s">
        <v>1981</v>
      </c>
      <c r="B1985" s="26" t="s">
        <v>1982</v>
      </c>
      <c r="C1985" s="18" t="s">
        <v>34</v>
      </c>
      <c r="D1985" s="20" t="s">
        <v>2344</v>
      </c>
      <c r="E1985" s="20" t="s">
        <v>193</v>
      </c>
      <c r="F1985" s="20" t="s">
        <v>1984</v>
      </c>
      <c r="G1985" s="20" t="s">
        <v>194</v>
      </c>
      <c r="H1985" s="27" t="s">
        <v>253</v>
      </c>
      <c r="I1985" s="21"/>
      <c r="J1985" s="8"/>
      <c r="K1985" s="8"/>
      <c r="L1985" s="8"/>
      <c r="M1985" s="8"/>
      <c r="N1985" s="8"/>
      <c r="O1985" s="8"/>
      <c r="P1985" s="8"/>
      <c r="Q1985" s="8"/>
    </row>
    <row r="1986">
      <c r="A1986" s="120" t="s">
        <v>196</v>
      </c>
      <c r="B1986" s="26" t="s">
        <v>1985</v>
      </c>
      <c r="C1986" s="18" t="s">
        <v>34</v>
      </c>
      <c r="D1986" s="20" t="s">
        <v>2345</v>
      </c>
      <c r="E1986" s="20" t="s">
        <v>1693</v>
      </c>
      <c r="F1986" s="20"/>
      <c r="G1986" s="20"/>
      <c r="H1986" s="27" t="s">
        <v>253</v>
      </c>
      <c r="I1986" s="21"/>
      <c r="J1986" s="8"/>
      <c r="K1986" s="8"/>
      <c r="L1986" s="8"/>
      <c r="M1986" s="8"/>
      <c r="N1986" s="8"/>
      <c r="O1986" s="8"/>
      <c r="P1986" s="8"/>
      <c r="Q1986" s="8"/>
    </row>
    <row r="1987">
      <c r="A1987" s="43" t="s">
        <v>1987</v>
      </c>
      <c r="B1987" s="26" t="s">
        <v>1988</v>
      </c>
      <c r="C1987" s="18" t="s">
        <v>34</v>
      </c>
      <c r="D1987" s="20" t="s">
        <v>2346</v>
      </c>
      <c r="E1987" s="20" t="s">
        <v>201</v>
      </c>
      <c r="F1987" s="20" t="s">
        <v>1972</v>
      </c>
      <c r="G1987" s="20" t="s">
        <v>176</v>
      </c>
      <c r="H1987" s="27" t="s">
        <v>253</v>
      </c>
      <c r="I1987" s="21"/>
      <c r="J1987" s="8"/>
      <c r="K1987" s="8"/>
      <c r="L1987" s="8"/>
      <c r="M1987" s="8"/>
      <c r="N1987" s="8"/>
      <c r="O1987" s="8"/>
      <c r="P1987" s="8"/>
      <c r="Q1987" s="8"/>
    </row>
    <row r="1988">
      <c r="A1988" s="53"/>
      <c r="E1988" s="20" t="s">
        <v>202</v>
      </c>
      <c r="F1988" s="20" t="s">
        <v>1973</v>
      </c>
      <c r="G1988" s="20" t="s">
        <v>632</v>
      </c>
      <c r="H1988" s="27" t="s">
        <v>253</v>
      </c>
      <c r="I1988" s="21"/>
      <c r="J1988" s="8"/>
      <c r="K1988" s="8"/>
      <c r="L1988" s="8"/>
      <c r="M1988" s="8"/>
      <c r="N1988" s="8"/>
      <c r="O1988" s="8"/>
      <c r="P1988" s="8"/>
      <c r="Q1988" s="8"/>
    </row>
    <row r="1989">
      <c r="A1989" s="43" t="s">
        <v>1990</v>
      </c>
      <c r="B1989" s="26" t="s">
        <v>1991</v>
      </c>
      <c r="C1989" s="18" t="s">
        <v>34</v>
      </c>
      <c r="D1989" s="20" t="s">
        <v>2347</v>
      </c>
      <c r="E1989" s="20" t="s">
        <v>204</v>
      </c>
      <c r="F1989" s="20"/>
      <c r="G1989" s="20"/>
      <c r="H1989" s="27" t="s">
        <v>253</v>
      </c>
      <c r="I1989" s="21"/>
      <c r="J1989" s="8"/>
      <c r="K1989" s="8"/>
      <c r="L1989" s="8"/>
      <c r="M1989" s="8"/>
      <c r="N1989" s="8"/>
      <c r="O1989" s="8"/>
      <c r="P1989" s="8"/>
      <c r="Q1989" s="8"/>
    </row>
    <row r="1990">
      <c r="A1990" s="120" t="s">
        <v>1993</v>
      </c>
      <c r="B1990" s="4" t="s">
        <v>1994</v>
      </c>
      <c r="C1990" s="18" t="s">
        <v>34</v>
      </c>
      <c r="D1990" s="20" t="s">
        <v>2348</v>
      </c>
      <c r="E1990" s="26" t="s">
        <v>205</v>
      </c>
      <c r="G1990" s="8"/>
      <c r="H1990" s="27" t="s">
        <v>253</v>
      </c>
      <c r="I1990" s="21"/>
      <c r="J1990" s="8"/>
      <c r="K1990" s="8"/>
      <c r="L1990" s="8"/>
      <c r="M1990" s="8"/>
      <c r="N1990" s="8"/>
      <c r="O1990" s="8"/>
      <c r="P1990" s="8"/>
      <c r="Q1990" s="8"/>
    </row>
    <row r="1991">
      <c r="A1991" s="120" t="s">
        <v>1996</v>
      </c>
      <c r="B1991" s="26" t="s">
        <v>1997</v>
      </c>
      <c r="G1991" s="8"/>
      <c r="I1991" s="21"/>
      <c r="J1991" s="8"/>
      <c r="K1991" s="8"/>
      <c r="L1991" s="8"/>
      <c r="M1991" s="8"/>
      <c r="N1991" s="8"/>
      <c r="O1991" s="8"/>
      <c r="P1991" s="8"/>
      <c r="Q1991" s="8"/>
    </row>
    <row r="1992">
      <c r="A1992" s="120" t="s">
        <v>1998</v>
      </c>
      <c r="B1992" s="4" t="s">
        <v>1999</v>
      </c>
      <c r="C1992" s="18" t="s">
        <v>34</v>
      </c>
      <c r="D1992" s="26" t="s">
        <v>2350</v>
      </c>
      <c r="E1992" s="26" t="s">
        <v>207</v>
      </c>
      <c r="G1992" s="8"/>
      <c r="H1992" s="27" t="s">
        <v>253</v>
      </c>
      <c r="I1992" s="21"/>
      <c r="J1992" s="8"/>
      <c r="K1992" s="8"/>
      <c r="L1992" s="8"/>
      <c r="M1992" s="8"/>
      <c r="N1992" s="8"/>
      <c r="O1992" s="8"/>
      <c r="P1992" s="8"/>
      <c r="Q1992" s="8"/>
    </row>
    <row r="1993">
      <c r="A1993" s="782" t="str">
        <f>'рабочая форма матрица трассиров'!A892</f>
        <v>Футер</v>
      </c>
      <c r="B1993" s="3"/>
      <c r="C1993" s="20"/>
      <c r="D1993" s="26"/>
      <c r="E1993" s="4"/>
      <c r="G1993" s="8"/>
      <c r="H1993" s="8"/>
      <c r="I1993" s="8"/>
      <c r="J1993" s="21"/>
      <c r="K1993" s="8"/>
      <c r="L1993" s="8"/>
      <c r="M1993" s="8"/>
      <c r="N1993" s="8"/>
      <c r="O1993" s="8"/>
      <c r="P1993" s="8"/>
      <c r="Q1993" s="8"/>
      <c r="R1993" s="8"/>
    </row>
    <row r="1994">
      <c r="A1994" s="367" t="str">
        <f>'рабочая форма матрица трассиров'!D892</f>
        <v>Мобильная версия</v>
      </c>
      <c r="B1994" s="3"/>
      <c r="C1994" s="20"/>
      <c r="D1994" s="4"/>
      <c r="E1994" s="4"/>
      <c r="G1994" s="8"/>
      <c r="H1994" s="8"/>
      <c r="I1994" s="8"/>
      <c r="J1994" s="21"/>
      <c r="K1994" s="8"/>
      <c r="L1994" s="8"/>
      <c r="M1994" s="8"/>
      <c r="N1994" s="8"/>
      <c r="O1994" s="8"/>
      <c r="P1994" s="8"/>
      <c r="Q1994" s="8"/>
      <c r="R1994" s="8"/>
    </row>
    <row r="1995">
      <c r="A1995" s="283" t="str">
        <f>'рабочая форма матрица трассиров'!D893</f>
        <v>В мобильной версии футер содержит следующие кнопки-акоордеон:
- Каталог
- Покупателю
- iSpot
- Информация
- 2 ссылки на политику конфиденциальности Google
- ссылка со значком Вконтакте
- ссылка со значком Тик-Ток
- ссылка со значком Одноклассники</v>
      </c>
      <c r="B1995" s="26" t="s">
        <v>2351</v>
      </c>
      <c r="C1995" s="18" t="s">
        <v>14</v>
      </c>
      <c r="D1995" s="36" t="str">
        <f>MID(B1995,3,12)</f>
        <v>M4.1</v>
      </c>
      <c r="E1995" s="26" t="s">
        <v>2352</v>
      </c>
      <c r="G1995" s="8"/>
      <c r="H1995" s="27" t="s">
        <v>253</v>
      </c>
      <c r="I1995" s="8"/>
      <c r="J1995" s="21"/>
      <c r="K1995" s="8"/>
      <c r="L1995" s="8"/>
      <c r="M1995" s="8"/>
      <c r="N1995" s="8"/>
      <c r="O1995" s="8"/>
      <c r="P1995" s="8"/>
      <c r="Q1995" s="8"/>
      <c r="R1995" s="8"/>
    </row>
    <row r="1996">
      <c r="A1996" s="782" t="str">
        <f>'рабочая форма матрица трассиров'!A894</f>
        <v>Футер веб-версия</v>
      </c>
      <c r="B1996" s="3"/>
      <c r="C1996" s="20"/>
      <c r="D1996" s="4"/>
      <c r="E1996" s="4"/>
      <c r="G1996" s="8"/>
      <c r="H1996" s="8"/>
      <c r="I1996" s="8"/>
      <c r="J1996" s="21"/>
      <c r="K1996" s="8"/>
      <c r="L1996" s="8"/>
      <c r="M1996" s="8"/>
      <c r="N1996" s="8"/>
      <c r="O1996" s="8"/>
      <c r="P1996" s="8"/>
      <c r="Q1996" s="8"/>
      <c r="R1996" s="8"/>
    </row>
    <row r="1997">
      <c r="A1997" s="783" t="str">
        <f>'рабочая форма матрица трассиров'!D895</f>
        <v>Футер содержит:</v>
      </c>
      <c r="B1997" s="369" t="s">
        <v>2353</v>
      </c>
      <c r="C1997" s="18" t="s">
        <v>14</v>
      </c>
      <c r="D1997" s="370">
        <v>7.0</v>
      </c>
      <c r="E1997" s="26" t="s">
        <v>2354</v>
      </c>
      <c r="G1997" s="8"/>
      <c r="H1997" s="27" t="s">
        <v>253</v>
      </c>
      <c r="I1997" s="8"/>
      <c r="J1997" s="21"/>
      <c r="K1997" s="8"/>
      <c r="L1997" s="8"/>
      <c r="M1997" s="8"/>
      <c r="N1997" s="8"/>
      <c r="O1997" s="8"/>
      <c r="P1997" s="8"/>
      <c r="Q1997" s="8"/>
      <c r="R1997" s="8"/>
    </row>
    <row r="1998">
      <c r="A1998" s="783" t="str">
        <f>'рабочая форма матрица трассиров'!D896</f>
        <v>- кнопка "iSpot"</v>
      </c>
      <c r="G1998" s="8"/>
      <c r="I1998" s="8"/>
      <c r="J1998" s="21"/>
      <c r="K1998" s="8"/>
      <c r="L1998" s="8"/>
      <c r="M1998" s="8"/>
      <c r="N1998" s="8"/>
      <c r="O1998" s="8"/>
      <c r="P1998" s="8"/>
      <c r="Q1998" s="8"/>
      <c r="R1998" s="8"/>
    </row>
    <row r="1999">
      <c r="A1999" s="512" t="str">
        <f>'рабочая форма матрица трассиров'!D897</f>
        <v>- кнопки с видами товаров (Mac, iPhone, iPad, Watch, AirPods, AirTag, Аксессуары, Гаджеты, Мультимедиа) содержится в Хедере-2</v>
      </c>
      <c r="G1999" s="8"/>
      <c r="I1999" s="8"/>
      <c r="J1999" s="21"/>
      <c r="K1999" s="8"/>
      <c r="L1999" s="8"/>
      <c r="M1999" s="8"/>
      <c r="N1999" s="8"/>
      <c r="O1999" s="8"/>
      <c r="P1999" s="8"/>
      <c r="Q1999" s="8"/>
      <c r="R1999" s="8"/>
    </row>
    <row r="2000">
      <c r="A2000" s="783" t="str">
        <f>'рабочая форма матрица трассиров'!D898</f>
        <v>- доставка и оплата - также содержится в Хедер 1</v>
      </c>
      <c r="G2000" s="8"/>
      <c r="I2000" s="8"/>
      <c r="J2000" s="21"/>
      <c r="K2000" s="8"/>
      <c r="L2000" s="8"/>
      <c r="M2000" s="8"/>
      <c r="N2000" s="8"/>
      <c r="O2000" s="8"/>
      <c r="P2000" s="8"/>
      <c r="Q2000" s="8"/>
      <c r="R2000" s="8"/>
    </row>
    <row r="2001">
      <c r="A2001" s="783" t="str">
        <f>'рабочая форма матрица трассиров'!D899</f>
        <v>- программа лояльности</v>
      </c>
      <c r="G2001" s="8"/>
      <c r="I2001" s="8"/>
      <c r="J2001" s="21"/>
      <c r="K2001" s="8"/>
      <c r="L2001" s="8"/>
      <c r="M2001" s="8"/>
      <c r="N2001" s="8"/>
      <c r="O2001" s="8"/>
      <c r="P2001" s="8"/>
      <c r="Q2001" s="8"/>
      <c r="R2001" s="8"/>
    </row>
    <row r="2002">
      <c r="A2002" s="783" t="str">
        <f>'рабочая форма матрица трассиров'!D900</f>
        <v>- Обмен и возврат</v>
      </c>
      <c r="G2002" s="8"/>
      <c r="I2002" s="8"/>
      <c r="J2002" s="21"/>
      <c r="K2002" s="8"/>
      <c r="L2002" s="8"/>
      <c r="M2002" s="8"/>
      <c r="N2002" s="8"/>
      <c r="O2002" s="8"/>
      <c r="P2002" s="8"/>
      <c r="Q2002" s="8"/>
      <c r="R2002" s="8"/>
    </row>
    <row r="2003">
      <c r="A2003" s="783" t="str">
        <f>'рабочая форма матрица трассиров'!D901</f>
        <v>- Магазин - также содержится в Хедере 1</v>
      </c>
      <c r="G2003" s="8"/>
      <c r="I2003" s="8"/>
      <c r="J2003" s="21"/>
      <c r="K2003" s="8"/>
      <c r="L2003" s="8"/>
      <c r="M2003" s="8"/>
      <c r="N2003" s="8"/>
      <c r="O2003" s="8"/>
      <c r="P2003" s="8"/>
      <c r="Q2003" s="8"/>
      <c r="R2003" s="8"/>
    </row>
    <row r="2004">
      <c r="A2004" s="783" t="str">
        <f>'рабочая форма матрица трассиров'!D902</f>
        <v>- Сервисный центр - также содержится в Хедере 1</v>
      </c>
      <c r="G2004" s="8"/>
      <c r="I2004" s="8"/>
      <c r="J2004" s="21"/>
      <c r="K2004" s="8"/>
      <c r="L2004" s="8"/>
      <c r="M2004" s="8"/>
      <c r="N2004" s="8"/>
      <c r="O2004" s="8"/>
      <c r="P2004" s="8"/>
      <c r="Q2004" s="8"/>
      <c r="R2004" s="8"/>
    </row>
    <row r="2005">
      <c r="A2005" s="783" t="str">
        <f>'рабочая форма матрица трассиров'!D903</f>
        <v>- Контакты</v>
      </c>
      <c r="G2005" s="8"/>
      <c r="I2005" s="8"/>
      <c r="J2005" s="21"/>
      <c r="K2005" s="8"/>
      <c r="L2005" s="8"/>
      <c r="M2005" s="8"/>
      <c r="N2005" s="8"/>
      <c r="O2005" s="8"/>
      <c r="P2005" s="8"/>
      <c r="Q2005" s="8"/>
      <c r="R2005" s="8"/>
    </row>
    <row r="2006">
      <c r="A2006" s="783" t="str">
        <f>'рабочая форма матрица трассиров'!D904</f>
        <v>- B2B, оптовые продажи - также содержится в Хедере 1</v>
      </c>
      <c r="G2006" s="8"/>
      <c r="I2006" s="8"/>
      <c r="J2006" s="21"/>
      <c r="K2006" s="8"/>
      <c r="L2006" s="8"/>
      <c r="M2006" s="8"/>
      <c r="N2006" s="8"/>
      <c r="O2006" s="8"/>
      <c r="P2006" s="8"/>
      <c r="Q2006" s="8"/>
      <c r="R2006" s="8"/>
    </row>
    <row r="2007">
      <c r="A2007" s="783" t="str">
        <f>'рабочая форма матрица трассиров'!D905</f>
        <v>- Блог</v>
      </c>
      <c r="G2007" s="8"/>
      <c r="I2007" s="8"/>
      <c r="J2007" s="21"/>
      <c r="K2007" s="8"/>
      <c r="L2007" s="8"/>
      <c r="M2007" s="8"/>
      <c r="N2007" s="8"/>
      <c r="O2007" s="8"/>
      <c r="P2007" s="8"/>
      <c r="Q2007" s="8"/>
      <c r="R2007" s="8"/>
    </row>
    <row r="2008">
      <c r="A2008" s="783" t="str">
        <f>'рабочая форма матрица трассиров'!D906</f>
        <v>- Политика конфиденциальности</v>
      </c>
      <c r="G2008" s="8"/>
      <c r="I2008" s="8"/>
      <c r="J2008" s="21"/>
      <c r="K2008" s="8"/>
      <c r="L2008" s="8"/>
      <c r="M2008" s="8"/>
      <c r="N2008" s="8"/>
      <c r="O2008" s="8"/>
      <c r="P2008" s="8"/>
      <c r="Q2008" s="8"/>
      <c r="R2008" s="8"/>
    </row>
    <row r="2009">
      <c r="A2009" s="783" t="str">
        <f>'рабочая форма матрица трассиров'!D907</f>
        <v>- Оферта</v>
      </c>
      <c r="G2009" s="8"/>
      <c r="I2009" s="8"/>
      <c r="J2009" s="21"/>
      <c r="K2009" s="8"/>
      <c r="L2009" s="8"/>
      <c r="M2009" s="8"/>
      <c r="N2009" s="8"/>
      <c r="O2009" s="8"/>
      <c r="P2009" s="8"/>
      <c r="Q2009" s="8"/>
      <c r="R2009" s="8"/>
    </row>
    <row r="2010">
      <c r="A2010" s="783" t="str">
        <f>'рабочая форма матрица трассиров'!D908</f>
        <v>- Реквизиты</v>
      </c>
      <c r="G2010" s="8"/>
      <c r="I2010" s="8"/>
      <c r="J2010" s="21"/>
      <c r="K2010" s="8"/>
      <c r="L2010" s="8"/>
      <c r="M2010" s="8"/>
      <c r="N2010" s="8"/>
      <c r="O2010" s="8"/>
      <c r="P2010" s="8"/>
      <c r="Q2010" s="8"/>
      <c r="R2010" s="8"/>
    </row>
    <row r="2011">
      <c r="A2011" s="783" t="str">
        <f>'рабочая форма матрица трассиров'!D909</f>
        <v>- Пользовательское соглашение</v>
      </c>
      <c r="G2011" s="8"/>
      <c r="I2011" s="8"/>
      <c r="J2011" s="21"/>
      <c r="K2011" s="8"/>
      <c r="L2011" s="8"/>
      <c r="M2011" s="8"/>
      <c r="N2011" s="8"/>
      <c r="O2011" s="8"/>
      <c r="P2011" s="8"/>
      <c r="Q2011" s="8"/>
      <c r="R2011" s="8"/>
    </row>
    <row r="2012">
      <c r="A2012" s="783" t="str">
        <f>'рабочая форма матрица трассиров'!D910</f>
        <v>- 2 ссылки на политику конфиденциальности Google</v>
      </c>
      <c r="G2012" s="8"/>
      <c r="I2012" s="8"/>
      <c r="J2012" s="21"/>
      <c r="K2012" s="8"/>
      <c r="L2012" s="8"/>
      <c r="M2012" s="8"/>
      <c r="N2012" s="8"/>
      <c r="O2012" s="8"/>
      <c r="P2012" s="8"/>
      <c r="Q2012" s="8"/>
      <c r="R2012" s="8"/>
    </row>
    <row r="2013">
      <c r="A2013" s="783" t="str">
        <f>'рабочая форма матрица трассиров'!D911</f>
        <v>- ссылка со значком Вконтакте</v>
      </c>
      <c r="G2013" s="8"/>
      <c r="I2013" s="8"/>
      <c r="J2013" s="21"/>
      <c r="K2013" s="8"/>
      <c r="L2013" s="8"/>
      <c r="M2013" s="8"/>
      <c r="N2013" s="8"/>
      <c r="O2013" s="8"/>
      <c r="P2013" s="8"/>
      <c r="Q2013" s="8"/>
      <c r="R2013" s="8"/>
    </row>
    <row r="2014">
      <c r="A2014" s="783" t="str">
        <f>'рабочая форма матрица трассиров'!D912</f>
        <v>- ссылка со значком Тик-Ток</v>
      </c>
      <c r="G2014" s="8"/>
      <c r="I2014" s="8"/>
      <c r="J2014" s="21"/>
      <c r="K2014" s="8"/>
      <c r="L2014" s="8"/>
      <c r="M2014" s="8"/>
      <c r="N2014" s="8"/>
      <c r="O2014" s="8"/>
      <c r="P2014" s="8"/>
      <c r="Q2014" s="8"/>
      <c r="R2014" s="8"/>
    </row>
    <row r="2015">
      <c r="A2015" s="783" t="str">
        <f>'рабочая форма матрица трассиров'!D913</f>
        <v>- ссылка со значком Одноклассники</v>
      </c>
      <c r="G2015" s="8"/>
      <c r="I2015" s="8"/>
      <c r="J2015" s="21"/>
      <c r="K2015" s="8"/>
      <c r="L2015" s="8"/>
      <c r="M2015" s="8"/>
      <c r="N2015" s="8"/>
      <c r="O2015" s="8"/>
      <c r="P2015" s="8"/>
      <c r="Q2015" s="8"/>
      <c r="R2015" s="8"/>
    </row>
    <row r="2016">
      <c r="A2016" s="318" t="str">
        <f>'рабочая форма матрица трассиров'!A914</f>
        <v>Страница "Обмен и возврат"</v>
      </c>
      <c r="B2016" s="3"/>
      <c r="C2016" s="20"/>
      <c r="D2016" s="4"/>
      <c r="E2016" s="4"/>
      <c r="G2016" s="8"/>
      <c r="H2016" s="8"/>
      <c r="I2016" s="8"/>
      <c r="J2016" s="21"/>
      <c r="K2016" s="8"/>
      <c r="L2016" s="8"/>
      <c r="M2016" s="8"/>
      <c r="N2016" s="8"/>
      <c r="O2016" s="8"/>
      <c r="P2016" s="8"/>
      <c r="Q2016" s="8"/>
      <c r="R2016" s="8"/>
    </row>
    <row r="2017">
      <c r="A2017" s="784" t="str">
        <f>'рабочая форма матрица трассиров'!D915</f>
        <v>Страница "Обмен и возврат" - https://dk.ispot.ru/return/</v>
      </c>
      <c r="B2017" s="4" t="s">
        <v>2355</v>
      </c>
      <c r="C2017" s="18" t="s">
        <v>34</v>
      </c>
      <c r="D2017" s="4" t="s">
        <v>2356</v>
      </c>
      <c r="E2017" s="4" t="s">
        <v>2357</v>
      </c>
      <c r="G2017" s="8"/>
      <c r="H2017" s="27" t="s">
        <v>253</v>
      </c>
      <c r="I2017" s="8"/>
      <c r="J2017" s="21"/>
      <c r="K2017" s="8"/>
      <c r="L2017" s="8"/>
      <c r="M2017" s="8"/>
      <c r="N2017" s="8"/>
      <c r="O2017" s="8"/>
      <c r="P2017" s="8"/>
      <c r="Q2017" s="8"/>
      <c r="R2017" s="8"/>
    </row>
    <row r="2018">
      <c r="A2018" s="257" t="str">
        <f>'рабочая форма матрица трассиров'!D916</f>
        <v>В мобильной версии "Обмен и возврат" находится в футере и открывается при нажатии на аккордеон "Покупателю"</v>
      </c>
      <c r="B2018" s="4" t="str">
        <f>'рабочая форма матрица трассиров'!B916</f>
        <v>IDМ7.1.1-1</v>
      </c>
      <c r="C2018" s="18" t="s">
        <v>24</v>
      </c>
      <c r="D2018" s="4" t="s">
        <v>2358</v>
      </c>
      <c r="E2018" s="4" t="s">
        <v>2359</v>
      </c>
      <c r="G2018" s="8"/>
      <c r="H2018" s="27" t="s">
        <v>253</v>
      </c>
      <c r="I2018" s="8"/>
      <c r="J2018" s="21"/>
      <c r="K2018" s="8"/>
      <c r="L2018" s="8"/>
      <c r="M2018" s="8"/>
      <c r="N2018" s="8"/>
      <c r="O2018" s="8"/>
      <c r="P2018" s="8"/>
      <c r="Q2018" s="8"/>
      <c r="R2018" s="8"/>
    </row>
    <row r="2019">
      <c r="A2019" s="115" t="str">
        <f>'рабочая форма матрица трассиров'!D917</f>
        <v>На страницу "Обмен и возврат" можно попасть:
- из футера
- из карточки товара в наличии</v>
      </c>
      <c r="B2019" s="4" t="s">
        <v>2360</v>
      </c>
      <c r="C2019" s="18" t="s">
        <v>34</v>
      </c>
      <c r="D2019" s="4" t="s">
        <v>2361</v>
      </c>
      <c r="E2019" s="4" t="s">
        <v>2362</v>
      </c>
      <c r="G2019" s="8"/>
      <c r="H2019" s="27" t="s">
        <v>253</v>
      </c>
      <c r="I2019" s="8"/>
      <c r="J2019" s="21"/>
      <c r="K2019" s="8"/>
      <c r="L2019" s="8"/>
      <c r="M2019" s="8"/>
      <c r="N2019" s="8"/>
      <c r="O2019" s="8"/>
      <c r="P2019" s="8"/>
      <c r="Q2019" s="8"/>
      <c r="R2019" s="8"/>
    </row>
    <row r="2020">
      <c r="A2020" s="115" t="str">
        <f>'рабочая форма матрица трассиров'!D918</f>
        <v>Страница "Обмен и возврат" содержит:</v>
      </c>
      <c r="B2020" s="26" t="s">
        <v>2363</v>
      </c>
      <c r="C2020" s="18" t="s">
        <v>34</v>
      </c>
      <c r="D2020" s="26" t="s">
        <v>2364</v>
      </c>
      <c r="E2020" s="26" t="s">
        <v>2365</v>
      </c>
      <c r="G2020" s="8"/>
      <c r="H2020" s="27" t="s">
        <v>253</v>
      </c>
      <c r="I2020" s="8"/>
      <c r="J2020" s="21"/>
      <c r="K2020" s="8"/>
      <c r="L2020" s="8"/>
      <c r="M2020" s="8"/>
      <c r="N2020" s="8"/>
      <c r="O2020" s="8"/>
      <c r="P2020" s="8"/>
      <c r="Q2020" s="8"/>
      <c r="R2020" s="8"/>
    </row>
    <row r="2021">
      <c r="A2021" s="115" t="str">
        <f>'рабочая форма матрица трассиров'!D919</f>
        <v>- контент</v>
      </c>
      <c r="G2021" s="8"/>
      <c r="I2021" s="8"/>
      <c r="J2021" s="21"/>
      <c r="K2021" s="8"/>
      <c r="L2021" s="8"/>
      <c r="M2021" s="8"/>
      <c r="N2021" s="8"/>
      <c r="O2021" s="8"/>
      <c r="P2021" s="8"/>
      <c r="Q2021" s="8"/>
      <c r="R2021" s="8"/>
    </row>
    <row r="2022">
      <c r="A2022" s="115" t="str">
        <f>'рабочая форма матрица трассиров'!D920</f>
        <v>- блок "Заявление на возврат"</v>
      </c>
      <c r="G2022" s="8"/>
      <c r="I2022" s="8"/>
      <c r="J2022" s="21"/>
      <c r="K2022" s="8"/>
      <c r="L2022" s="8"/>
      <c r="M2022" s="8"/>
      <c r="N2022" s="8"/>
      <c r="O2022" s="8"/>
      <c r="P2022" s="8"/>
      <c r="Q2022" s="8"/>
      <c r="R2022" s="8"/>
    </row>
    <row r="2023">
      <c r="A2023" s="115" t="str">
        <f>'рабочая форма матрица трассиров'!D921</f>
        <v>- ссылка tel</v>
      </c>
      <c r="G2023" s="8"/>
      <c r="I2023" s="8"/>
      <c r="J2023" s="21"/>
      <c r="K2023" s="8"/>
      <c r="L2023" s="8"/>
      <c r="M2023" s="8"/>
      <c r="N2023" s="8"/>
      <c r="O2023" s="8"/>
      <c r="P2023" s="8"/>
      <c r="Q2023" s="8"/>
      <c r="R2023" s="8"/>
    </row>
    <row r="2024">
      <c r="A2024" s="115" t="str">
        <f>'рабочая форма матрица трассиров'!D922</f>
        <v>- ссылка mailto</v>
      </c>
      <c r="G2024" s="8"/>
      <c r="I2024" s="8"/>
      <c r="J2024" s="21"/>
      <c r="K2024" s="8"/>
      <c r="L2024" s="8"/>
      <c r="M2024" s="8"/>
      <c r="N2024" s="8"/>
      <c r="O2024" s="8"/>
      <c r="P2024" s="8"/>
      <c r="Q2024" s="8"/>
      <c r="R2024" s="8"/>
    </row>
    <row r="2025">
      <c r="A2025" s="785" t="s">
        <v>2366</v>
      </c>
      <c r="B2025" s="4" t="s">
        <v>2367</v>
      </c>
      <c r="C2025" s="18" t="s">
        <v>34</v>
      </c>
      <c r="D2025" s="4" t="s">
        <v>2368</v>
      </c>
      <c r="E2025" s="51" t="s">
        <v>147</v>
      </c>
      <c r="G2025" s="8"/>
      <c r="H2025" s="27" t="s">
        <v>253</v>
      </c>
      <c r="I2025" s="8"/>
      <c r="J2025" s="21"/>
      <c r="K2025" s="8"/>
      <c r="L2025" s="8"/>
      <c r="M2025" s="8"/>
      <c r="N2025" s="8"/>
      <c r="O2025" s="8"/>
      <c r="P2025" s="8"/>
      <c r="Q2025" s="8"/>
      <c r="R2025" s="8"/>
    </row>
    <row r="2026">
      <c r="A2026" s="785" t="s">
        <v>129</v>
      </c>
      <c r="B2026" s="4" t="s">
        <v>2369</v>
      </c>
      <c r="C2026" s="18" t="s">
        <v>34</v>
      </c>
      <c r="D2026" s="4" t="s">
        <v>2370</v>
      </c>
      <c r="E2026" s="20" t="s">
        <v>132</v>
      </c>
      <c r="G2026" s="8"/>
      <c r="H2026" s="27" t="s">
        <v>253</v>
      </c>
      <c r="I2026" s="8"/>
      <c r="J2026" s="21"/>
      <c r="K2026" s="8"/>
      <c r="L2026" s="8"/>
      <c r="M2026" s="8"/>
      <c r="N2026" s="8"/>
      <c r="O2026" s="8"/>
      <c r="P2026" s="8"/>
      <c r="Q2026" s="8"/>
      <c r="R2026" s="8"/>
    </row>
    <row r="2027">
      <c r="A2027" s="786" t="str">
        <f>'рабочая форма матрица трассиров'!A925</f>
        <v>Блок "Заявление на возврат"</v>
      </c>
      <c r="B2027" s="3"/>
      <c r="C2027" s="20"/>
      <c r="D2027" s="4"/>
      <c r="E2027" s="20"/>
      <c r="G2027" s="8"/>
      <c r="H2027" s="8"/>
      <c r="I2027" s="8"/>
      <c r="J2027" s="21"/>
      <c r="K2027" s="8"/>
      <c r="L2027" s="8"/>
      <c r="M2027" s="8"/>
      <c r="N2027" s="8"/>
      <c r="O2027" s="8"/>
      <c r="P2027" s="8"/>
      <c r="Q2027" s="8"/>
      <c r="R2027" s="8"/>
    </row>
    <row r="2028">
      <c r="A2028" s="120" t="str">
        <f>'рабочая форма матрица трассиров'!D926</f>
        <v>Блок "Заявление на возврат" содержит:
- ссылка на интегрированную Яндекс-карту
- ссылка "Подробнее" 
- кнопка "Написать заявление онлайн"</v>
      </c>
      <c r="B2028" s="26" t="str">
        <f>'рабочая форма матрица трассиров'!B926</f>
        <v>ID7.1.1.1.1.1</v>
      </c>
      <c r="C2028" s="18" t="s">
        <v>14</v>
      </c>
      <c r="D2028" s="374" t="str">
        <f t="shared" ref="D2028:D2031" si="653">MID(B2028,3,12)</f>
        <v>7.1.1.1.1.1</v>
      </c>
      <c r="E2028" s="26" t="s">
        <v>2371</v>
      </c>
      <c r="G2028" s="8"/>
      <c r="H2028" s="27" t="s">
        <v>253</v>
      </c>
      <c r="I2028" s="8"/>
      <c r="J2028" s="21"/>
      <c r="K2028" s="8"/>
      <c r="L2028" s="8"/>
      <c r="M2028" s="8"/>
      <c r="N2028" s="8"/>
      <c r="O2028" s="8"/>
      <c r="P2028" s="8"/>
      <c r="Q2028" s="8"/>
      <c r="R2028" s="8"/>
    </row>
    <row r="2029">
      <c r="A2029" s="727" t="str">
        <f>'рабочая форма матрица трассиров'!D927</f>
        <v>Ссылка "Подробнее" ведет на страницу "Контакты" https://dk.ispot.ru/contacts/</v>
      </c>
      <c r="B2029" s="26" t="str">
        <f>'рабочая форма матрица трассиров'!B927</f>
        <v>ID7.1.1.1.1.2</v>
      </c>
      <c r="C2029" s="18" t="s">
        <v>34</v>
      </c>
      <c r="D2029" s="374" t="str">
        <f t="shared" si="653"/>
        <v>7.1.1.1.1.2</v>
      </c>
      <c r="E2029" s="26" t="s">
        <v>2372</v>
      </c>
      <c r="G2029" s="8"/>
      <c r="H2029" s="27" t="s">
        <v>253</v>
      </c>
      <c r="I2029" s="8"/>
      <c r="J2029" s="21"/>
      <c r="K2029" s="8"/>
      <c r="L2029" s="8"/>
      <c r="M2029" s="8"/>
      <c r="N2029" s="8"/>
      <c r="O2029" s="8"/>
      <c r="P2029" s="8"/>
      <c r="Q2029" s="8"/>
      <c r="R2029" s="8"/>
    </row>
    <row r="2030">
      <c r="A2030" s="120" t="str">
        <f>'рабочая форма матрица трассиров'!D928</f>
        <v>При наведении на кнопку "Написать заявление онлайн" цвет border и надписи меняется с #fff на #0680FF</v>
      </c>
      <c r="B2030" s="26" t="str">
        <f>'рабочая форма матрица трассиров'!B928</f>
        <v>ID7.1.1.1.1.3</v>
      </c>
      <c r="C2030" s="18" t="s">
        <v>34</v>
      </c>
      <c r="D2030" s="374" t="str">
        <f t="shared" si="653"/>
        <v>7.1.1.1.1.3</v>
      </c>
      <c r="E2030" s="51" t="s">
        <v>2373</v>
      </c>
      <c r="G2030" s="8"/>
      <c r="H2030" s="27" t="s">
        <v>253</v>
      </c>
      <c r="I2030" s="8"/>
      <c r="J2030" s="21"/>
      <c r="K2030" s="8"/>
      <c r="L2030" s="8"/>
      <c r="M2030" s="8"/>
      <c r="N2030" s="8"/>
      <c r="O2030" s="8"/>
      <c r="P2030" s="8"/>
      <c r="Q2030" s="8"/>
      <c r="R2030" s="8"/>
    </row>
    <row r="2031">
      <c r="A2031" s="120" t="str">
        <f>'рабочая форма матрица трассиров'!D929</f>
        <v>При нажатии на кнопку  "Написать заявление онлайн" открывается поп-ап окно "Заявление на возврат товара"</v>
      </c>
      <c r="B2031" s="26" t="str">
        <f>'рабочая форма матрица трассиров'!B929</f>
        <v>ID7.1.1.1.1.4</v>
      </c>
      <c r="C2031" s="18" t="s">
        <v>34</v>
      </c>
      <c r="D2031" s="374" t="str">
        <f t="shared" si="653"/>
        <v>7.1.1.1.1.4</v>
      </c>
      <c r="E2031" s="51" t="s">
        <v>2374</v>
      </c>
      <c r="G2031" s="8"/>
      <c r="H2031" s="27" t="s">
        <v>253</v>
      </c>
      <c r="I2031" s="8"/>
      <c r="J2031" s="21"/>
      <c r="K2031" s="8"/>
      <c r="L2031" s="8"/>
      <c r="M2031" s="8"/>
      <c r="N2031" s="8"/>
      <c r="O2031" s="8"/>
      <c r="P2031" s="8"/>
      <c r="Q2031" s="8"/>
      <c r="R2031" s="8"/>
    </row>
    <row r="2032">
      <c r="A2032" s="316" t="str">
        <f>'рабочая форма матрица трассиров'!A930</f>
        <v>Окно "Заявление на возврат товара"</v>
      </c>
      <c r="B2032" s="20"/>
      <c r="C2032" s="20"/>
      <c r="D2032" s="787"/>
      <c r="E2032" s="4"/>
      <c r="G2032" s="8"/>
      <c r="H2032" s="8"/>
      <c r="I2032" s="8"/>
      <c r="J2032" s="21"/>
      <c r="K2032" s="8"/>
      <c r="L2032" s="8"/>
      <c r="M2032" s="8"/>
      <c r="N2032" s="8"/>
      <c r="O2032" s="8"/>
      <c r="P2032" s="8"/>
      <c r="Q2032" s="8"/>
      <c r="R2032" s="8"/>
    </row>
    <row r="2033">
      <c r="A2033" s="115" t="str">
        <f>'рабочая форма матрица трассиров'!D931</f>
        <v>Окно содержит обязательные элементы:</v>
      </c>
      <c r="B2033" s="26" t="str">
        <f>'рабочая форма матрица трассиров'!B931</f>
        <v>ID7.1.1.1.1.1.1.1</v>
      </c>
      <c r="C2033" s="18" t="s">
        <v>14</v>
      </c>
      <c r="D2033" s="374" t="str">
        <f>MID(B2033,3,20)</f>
        <v>7.1.1.1.1.1.1.1</v>
      </c>
      <c r="E2033" s="26" t="s">
        <v>2375</v>
      </c>
      <c r="G2033" s="8"/>
      <c r="H2033" s="27" t="s">
        <v>253</v>
      </c>
      <c r="I2033" s="8"/>
      <c r="J2033" s="21"/>
      <c r="K2033" s="8"/>
      <c r="L2033" s="8"/>
      <c r="M2033" s="8"/>
      <c r="N2033" s="8"/>
      <c r="O2033" s="8"/>
      <c r="P2033" s="8"/>
      <c r="Q2033" s="8"/>
      <c r="R2033" s="8"/>
    </row>
    <row r="2034">
      <c r="A2034" s="115" t="str">
        <f>'рабочая форма матрица трассиров'!D932</f>
        <v>- радиобаттон "надлежащего качества" / "ненадлежащего качества"</v>
      </c>
      <c r="G2034" s="8"/>
      <c r="I2034" s="8"/>
      <c r="J2034" s="21"/>
      <c r="K2034" s="8"/>
      <c r="L2034" s="8"/>
      <c r="M2034" s="8"/>
      <c r="N2034" s="8"/>
      <c r="O2034" s="8"/>
      <c r="P2034" s="8"/>
      <c r="Q2034" s="8"/>
      <c r="R2034" s="8"/>
    </row>
    <row r="2035">
      <c r="A2035" s="115" t="str">
        <f>'рабочая форма матрица трассиров'!D933</f>
        <v>- радиобаттон "лично в магазин iSpot" / "отправлю почтой/курьером"</v>
      </c>
      <c r="G2035" s="8"/>
      <c r="I2035" s="8"/>
      <c r="J2035" s="21"/>
      <c r="K2035" s="8"/>
      <c r="L2035" s="8"/>
      <c r="M2035" s="8"/>
      <c r="N2035" s="8"/>
      <c r="O2035" s="8"/>
      <c r="P2035" s="8"/>
      <c r="Q2035" s="8"/>
      <c r="R2035" s="8"/>
    </row>
    <row r="2036">
      <c r="A2036" s="115" t="str">
        <f>'рабочая форма матрица трассиров'!D934</f>
        <v>- поле ввода "ФИО покупателя" </v>
      </c>
      <c r="G2036" s="8"/>
      <c r="I2036" s="8"/>
      <c r="J2036" s="21"/>
      <c r="K2036" s="8"/>
      <c r="L2036" s="8"/>
      <c r="M2036" s="8"/>
      <c r="N2036" s="8"/>
      <c r="O2036" s="8"/>
      <c r="P2036" s="8"/>
      <c r="Q2036" s="8"/>
      <c r="R2036" s="8"/>
    </row>
    <row r="2037">
      <c r="A2037" s="115" t="str">
        <f>'рабочая форма матрица трассиров'!D935</f>
        <v>- поле ввода "E-mail"</v>
      </c>
      <c r="G2037" s="8"/>
      <c r="I2037" s="8"/>
      <c r="J2037" s="21"/>
      <c r="K2037" s="8"/>
      <c r="L2037" s="8"/>
      <c r="M2037" s="8"/>
      <c r="N2037" s="8"/>
      <c r="O2037" s="8"/>
      <c r="P2037" s="8"/>
      <c r="Q2037" s="8"/>
      <c r="R2037" s="8"/>
    </row>
    <row r="2038">
      <c r="A2038" s="115" t="str">
        <f>'рабочая форма матрица трассиров'!D936</f>
        <v>- поле ввода tel</v>
      </c>
      <c r="G2038" s="8"/>
      <c r="I2038" s="8"/>
      <c r="J2038" s="21"/>
      <c r="K2038" s="8"/>
      <c r="L2038" s="8"/>
      <c r="M2038" s="8"/>
      <c r="N2038" s="8"/>
      <c r="O2038" s="8"/>
      <c r="P2038" s="8"/>
      <c r="Q2038" s="8"/>
      <c r="R2038" s="8"/>
    </row>
    <row r="2039">
      <c r="A2039" s="115" t="str">
        <f>'рабочая форма матрица трассиров'!D937</f>
        <v>- поле ввода "Номер заказа"</v>
      </c>
      <c r="G2039" s="8"/>
      <c r="I2039" s="8"/>
      <c r="J2039" s="21"/>
      <c r="K2039" s="8"/>
      <c r="L2039" s="8"/>
      <c r="M2039" s="8"/>
      <c r="N2039" s="8"/>
      <c r="O2039" s="8"/>
      <c r="P2039" s="8"/>
      <c r="Q2039" s="8"/>
      <c r="R2039" s="8"/>
    </row>
    <row r="2040">
      <c r="A2040" s="115" t="str">
        <f>'рабочая форма матрица трассиров'!D938</f>
        <v>- поле ввода "Серия и номер паспорта покупателя"</v>
      </c>
      <c r="G2040" s="8"/>
      <c r="I2040" s="8"/>
      <c r="J2040" s="21"/>
      <c r="K2040" s="8"/>
      <c r="L2040" s="8"/>
      <c r="M2040" s="8"/>
      <c r="N2040" s="8"/>
      <c r="O2040" s="8"/>
      <c r="P2040" s="8"/>
      <c r="Q2040" s="8"/>
      <c r="R2040" s="8"/>
    </row>
    <row r="2041">
      <c r="A2041" s="115" t="str">
        <f>'рабочая форма матрица трассиров'!D939</f>
        <v>- поле ввода "Кем выдан паспорт покупателя"</v>
      </c>
      <c r="G2041" s="8"/>
      <c r="I2041" s="8"/>
      <c r="J2041" s="21"/>
      <c r="K2041" s="8"/>
      <c r="L2041" s="8"/>
      <c r="M2041" s="8"/>
      <c r="N2041" s="8"/>
      <c r="O2041" s="8"/>
      <c r="P2041" s="8"/>
      <c r="Q2041" s="8"/>
      <c r="R2041" s="8"/>
    </row>
    <row r="2042">
      <c r="A2042" s="115" t="str">
        <f>'рабочая форма матрица трассиров'!D940</f>
        <v>- поле ввода "Дата выдачи паспорта покупателя"</v>
      </c>
      <c r="G2042" s="8"/>
      <c r="I2042" s="8"/>
      <c r="J2042" s="21"/>
      <c r="K2042" s="8"/>
      <c r="L2042" s="8"/>
      <c r="M2042" s="8"/>
      <c r="N2042" s="8"/>
      <c r="O2042" s="8"/>
      <c r="P2042" s="8"/>
      <c r="Q2042" s="8"/>
      <c r="R2042" s="8"/>
    </row>
    <row r="2043">
      <c r="A2043" s="115" t="str">
        <f>'рабочая форма матрица трассиров'!D941</f>
        <v>- поле ввода "Наименование товара"</v>
      </c>
      <c r="G2043" s="8"/>
      <c r="I2043" s="8"/>
      <c r="J2043" s="21"/>
      <c r="K2043" s="8"/>
      <c r="L2043" s="8"/>
      <c r="M2043" s="8"/>
      <c r="N2043" s="8"/>
      <c r="O2043" s="8"/>
      <c r="P2043" s="8"/>
      <c r="Q2043" s="8"/>
      <c r="R2043" s="8"/>
    </row>
    <row r="2044">
      <c r="A2044" s="115" t="str">
        <f>'рабочая форма матрица трассиров'!D942</f>
        <v>- поле ввода "Причина возврата"</v>
      </c>
      <c r="G2044" s="8"/>
      <c r="I2044" s="8"/>
      <c r="J2044" s="21"/>
      <c r="K2044" s="8"/>
      <c r="L2044" s="8"/>
      <c r="M2044" s="8"/>
      <c r="N2044" s="8"/>
      <c r="O2044" s="8"/>
      <c r="P2044" s="8"/>
      <c r="Q2044" s="8"/>
      <c r="R2044" s="8"/>
    </row>
    <row r="2045">
      <c r="A2045" s="115" t="str">
        <f>'рабочая форма матрица трассиров'!D943</f>
        <v>- ссылка " + добавить еще один товар"</v>
      </c>
      <c r="G2045" s="8"/>
      <c r="I2045" s="8"/>
      <c r="J2045" s="21"/>
      <c r="K2045" s="8"/>
      <c r="L2045" s="8"/>
      <c r="M2045" s="8"/>
      <c r="N2045" s="8"/>
      <c r="O2045" s="8"/>
      <c r="P2045" s="8"/>
      <c r="Q2045" s="8"/>
      <c r="R2045" s="8"/>
    </row>
    <row r="2046">
      <c r="A2046" s="120" t="str">
        <f>'рабочая форма матрица трассиров'!D944</f>
        <v>- эмодзи с сообщением "Деньги будут отправлены вам на карту, с которой был оплачен заказ"</v>
      </c>
      <c r="G2046" s="8"/>
      <c r="I2046" s="8"/>
      <c r="J2046" s="21"/>
      <c r="K2046" s="8"/>
      <c r="L2046" s="8"/>
      <c r="M2046" s="8"/>
      <c r="N2046" s="8"/>
      <c r="O2046" s="8"/>
      <c r="P2046" s="8"/>
      <c r="Q2046" s="8"/>
      <c r="R2046" s="8"/>
    </row>
    <row r="2047">
      <c r="A2047" s="115" t="str">
        <f>'рабочая форма матрица трассиров'!D945</f>
        <v>- кнопка "Отправить"</v>
      </c>
      <c r="G2047" s="8"/>
      <c r="I2047" s="8"/>
      <c r="J2047" s="21"/>
      <c r="K2047" s="8"/>
      <c r="L2047" s="8"/>
      <c r="M2047" s="8"/>
      <c r="N2047" s="8"/>
      <c r="O2047" s="8"/>
      <c r="P2047" s="8"/>
      <c r="Q2047" s="8"/>
      <c r="R2047" s="8"/>
    </row>
    <row r="2048">
      <c r="A2048" s="115" t="str">
        <f>'рабочая форма матрица трассиров'!D946</f>
        <v>- кнопка "закрыть окно"</v>
      </c>
      <c r="G2048" s="8"/>
      <c r="I2048" s="8"/>
      <c r="J2048" s="21"/>
      <c r="K2048" s="8"/>
      <c r="L2048" s="8"/>
      <c r="M2048" s="8"/>
      <c r="N2048" s="8"/>
      <c r="O2048" s="8"/>
      <c r="P2048" s="8"/>
      <c r="Q2048" s="8"/>
      <c r="R2048" s="8"/>
    </row>
    <row r="2049">
      <c r="A2049" s="43" t="str">
        <f>'рабочая форма матрица трассиров'!D947</f>
        <v>При оставлении одного или всех полей/ чек-боксов пустыми, система подсвечивает незаполненные поля красным </v>
      </c>
      <c r="B2049" s="20" t="str">
        <f>'рабочая форма матрица трассиров'!B947</f>
        <v>ID7.1.1.1.1.1.1.2</v>
      </c>
      <c r="C2049" s="20" t="s">
        <v>14</v>
      </c>
      <c r="D2049" s="374" t="s">
        <v>2376</v>
      </c>
      <c r="E2049" s="51" t="s">
        <v>2377</v>
      </c>
      <c r="F2049" s="56" t="str">
        <f>'Таблицы принятия решений'!D116</f>
        <v>ЗВ 3</v>
      </c>
      <c r="G2049" s="8" t="s">
        <v>2378</v>
      </c>
      <c r="H2049" s="27" t="s">
        <v>253</v>
      </c>
      <c r="I2049" s="8"/>
      <c r="J2049" s="21"/>
      <c r="K2049" s="8"/>
      <c r="L2049" s="8"/>
      <c r="M2049" s="8"/>
      <c r="N2049" s="8"/>
      <c r="O2049" s="8"/>
      <c r="P2049" s="8"/>
      <c r="Q2049" s="8"/>
      <c r="R2049" s="8"/>
    </row>
    <row r="2050">
      <c r="A2050" s="53"/>
      <c r="D2050" s="374" t="s">
        <v>2379</v>
      </c>
      <c r="E2050" s="51" t="s">
        <v>2380</v>
      </c>
      <c r="F2050" s="56" t="str">
        <f>'Таблицы принятия решений'!E116</f>
        <v>ЗВ 4</v>
      </c>
      <c r="G2050" s="8" t="s">
        <v>2381</v>
      </c>
      <c r="I2050" s="8"/>
      <c r="J2050" s="21"/>
      <c r="K2050" s="8"/>
      <c r="L2050" s="8"/>
      <c r="M2050" s="8"/>
      <c r="N2050" s="8"/>
      <c r="O2050" s="8"/>
      <c r="P2050" s="8"/>
      <c r="Q2050" s="8"/>
      <c r="R2050" s="8"/>
    </row>
    <row r="2051">
      <c r="A2051" s="53"/>
      <c r="D2051" s="374" t="s">
        <v>2382</v>
      </c>
      <c r="E2051" s="51" t="s">
        <v>2383</v>
      </c>
      <c r="F2051" s="56" t="str">
        <f>'Таблицы принятия решений'!F116</f>
        <v>ЗВ 5</v>
      </c>
      <c r="G2051" s="8" t="s">
        <v>2384</v>
      </c>
      <c r="I2051" s="8"/>
      <c r="J2051" s="21"/>
      <c r="K2051" s="8"/>
      <c r="L2051" s="8"/>
      <c r="M2051" s="8"/>
      <c r="N2051" s="8"/>
      <c r="O2051" s="8"/>
      <c r="P2051" s="8"/>
      <c r="Q2051" s="8"/>
      <c r="R2051" s="8"/>
    </row>
    <row r="2052">
      <c r="A2052" s="53"/>
      <c r="D2052" s="374" t="s">
        <v>2385</v>
      </c>
      <c r="E2052" s="51" t="s">
        <v>2386</v>
      </c>
      <c r="F2052" s="56" t="str">
        <f>'Таблицы принятия решений'!G116</f>
        <v>ЗВ 6</v>
      </c>
      <c r="G2052" s="375" t="s">
        <v>2387</v>
      </c>
      <c r="I2052" s="8"/>
      <c r="J2052" s="21"/>
      <c r="K2052" s="8"/>
      <c r="L2052" s="8"/>
      <c r="M2052" s="8"/>
      <c r="N2052" s="8"/>
      <c r="O2052" s="8"/>
      <c r="P2052" s="8"/>
      <c r="Q2052" s="8"/>
      <c r="R2052" s="8"/>
    </row>
    <row r="2053">
      <c r="A2053" s="53"/>
      <c r="D2053" s="374" t="s">
        <v>2388</v>
      </c>
      <c r="E2053" s="51" t="s">
        <v>2389</v>
      </c>
      <c r="F2053" s="56" t="str">
        <f>'Таблицы принятия решений'!H116</f>
        <v>ЗВ 7</v>
      </c>
      <c r="G2053" s="375" t="s">
        <v>2390</v>
      </c>
      <c r="I2053" s="8"/>
      <c r="J2053" s="21"/>
      <c r="K2053" s="8"/>
      <c r="L2053" s="8"/>
      <c r="M2053" s="8"/>
      <c r="N2053" s="8"/>
      <c r="O2053" s="8"/>
      <c r="P2053" s="8"/>
      <c r="Q2053" s="8"/>
      <c r="R2053" s="8"/>
    </row>
    <row r="2054">
      <c r="A2054" s="53"/>
      <c r="D2054" s="374" t="s">
        <v>2391</v>
      </c>
      <c r="E2054" s="51" t="s">
        <v>2392</v>
      </c>
      <c r="F2054" s="56" t="str">
        <f>'Таблицы принятия решений'!I116</f>
        <v>ЗВ 8</v>
      </c>
      <c r="G2054" s="54" t="s">
        <v>2393</v>
      </c>
      <c r="I2054" s="8"/>
      <c r="J2054" s="21"/>
      <c r="K2054" s="8"/>
      <c r="L2054" s="8"/>
      <c r="M2054" s="8"/>
      <c r="N2054" s="8"/>
      <c r="O2054" s="8"/>
      <c r="P2054" s="8"/>
      <c r="Q2054" s="8"/>
      <c r="R2054" s="8"/>
    </row>
    <row r="2055">
      <c r="A2055" s="53"/>
      <c r="D2055" s="374" t="s">
        <v>2394</v>
      </c>
      <c r="E2055" s="51" t="s">
        <v>2395</v>
      </c>
      <c r="F2055" s="56" t="str">
        <f>'Таблицы принятия решений'!J116</f>
        <v>ЗВ 9</v>
      </c>
      <c r="G2055" s="54" t="s">
        <v>2396</v>
      </c>
      <c r="I2055" s="8"/>
      <c r="J2055" s="21"/>
      <c r="K2055" s="8"/>
      <c r="L2055" s="8"/>
      <c r="M2055" s="8"/>
      <c r="N2055" s="8"/>
      <c r="O2055" s="8"/>
      <c r="P2055" s="8"/>
      <c r="Q2055" s="8"/>
      <c r="R2055" s="8"/>
    </row>
    <row r="2056">
      <c r="A2056" s="53"/>
      <c r="D2056" s="374" t="s">
        <v>2397</v>
      </c>
      <c r="E2056" s="51" t="s">
        <v>2398</v>
      </c>
      <c r="F2056" s="56" t="str">
        <f>'Таблицы принятия решений'!K116</f>
        <v>ЗВ 10</v>
      </c>
      <c r="G2056" s="54" t="s">
        <v>2399</v>
      </c>
      <c r="I2056" s="8"/>
      <c r="J2056" s="21"/>
      <c r="K2056" s="8"/>
      <c r="L2056" s="8"/>
      <c r="M2056" s="8"/>
      <c r="N2056" s="8"/>
      <c r="O2056" s="8"/>
      <c r="P2056" s="8"/>
      <c r="Q2056" s="8"/>
      <c r="R2056" s="8"/>
    </row>
    <row r="2057">
      <c r="A2057" s="53"/>
      <c r="D2057" s="374" t="s">
        <v>2400</v>
      </c>
      <c r="E2057" s="51" t="s">
        <v>2401</v>
      </c>
      <c r="F2057" s="56" t="str">
        <f>'Таблицы принятия решений'!L116</f>
        <v>ЗВ 11</v>
      </c>
      <c r="G2057" s="54" t="s">
        <v>2402</v>
      </c>
      <c r="I2057" s="8"/>
      <c r="J2057" s="21"/>
      <c r="K2057" s="8"/>
      <c r="L2057" s="8"/>
      <c r="M2057" s="8"/>
      <c r="N2057" s="8"/>
      <c r="O2057" s="8"/>
      <c r="P2057" s="8"/>
      <c r="Q2057" s="8"/>
      <c r="R2057" s="8"/>
    </row>
    <row r="2058">
      <c r="A2058" s="53"/>
      <c r="D2058" s="374" t="s">
        <v>2403</v>
      </c>
      <c r="E2058" s="51" t="s">
        <v>2404</v>
      </c>
      <c r="F2058" s="56" t="str">
        <f>'Таблицы принятия решений'!M116</f>
        <v>ЗВ 12</v>
      </c>
      <c r="G2058" s="54" t="s">
        <v>2405</v>
      </c>
      <c r="I2058" s="8"/>
      <c r="J2058" s="21"/>
      <c r="K2058" s="8"/>
      <c r="L2058" s="8"/>
      <c r="M2058" s="8"/>
      <c r="N2058" s="8"/>
      <c r="O2058" s="8"/>
      <c r="P2058" s="8"/>
      <c r="Q2058" s="8"/>
      <c r="R2058" s="8"/>
    </row>
    <row r="2059">
      <c r="A2059" s="53"/>
      <c r="D2059" s="374" t="s">
        <v>2406</v>
      </c>
      <c r="E2059" s="51" t="s">
        <v>2407</v>
      </c>
      <c r="F2059" s="56" t="str">
        <f>'Таблицы принятия решений'!N116</f>
        <v>ЗВ 13</v>
      </c>
      <c r="G2059" s="54" t="s">
        <v>2408</v>
      </c>
      <c r="I2059" s="8"/>
      <c r="J2059" s="21"/>
      <c r="K2059" s="8"/>
      <c r="L2059" s="8"/>
      <c r="M2059" s="8"/>
      <c r="N2059" s="8"/>
      <c r="O2059" s="8"/>
      <c r="P2059" s="8"/>
      <c r="Q2059" s="8"/>
      <c r="R2059" s="8"/>
    </row>
    <row r="2060">
      <c r="A2060" s="53"/>
      <c r="D2060" s="374" t="s">
        <v>2409</v>
      </c>
      <c r="E2060" s="51" t="s">
        <v>2410</v>
      </c>
      <c r="F2060" s="56" t="str">
        <f>'Таблицы принятия решений'!O116</f>
        <v>ЗВ 14</v>
      </c>
      <c r="G2060" s="54" t="s">
        <v>2411</v>
      </c>
      <c r="I2060" s="8"/>
      <c r="J2060" s="21"/>
      <c r="K2060" s="8"/>
      <c r="L2060" s="8"/>
      <c r="M2060" s="8"/>
      <c r="N2060" s="8"/>
      <c r="O2060" s="8"/>
      <c r="P2060" s="8"/>
      <c r="Q2060" s="8"/>
      <c r="R2060" s="8"/>
    </row>
    <row r="2061">
      <c r="A2061" s="53"/>
      <c r="D2061" s="374" t="s">
        <v>2412</v>
      </c>
      <c r="E2061" s="51" t="s">
        <v>2413</v>
      </c>
      <c r="F2061" s="56" t="str">
        <f>'Таблицы принятия решений'!P116</f>
        <v>ЗВ 15</v>
      </c>
      <c r="G2061" s="54" t="s">
        <v>2414</v>
      </c>
      <c r="I2061" s="8"/>
      <c r="J2061" s="21"/>
      <c r="K2061" s="8"/>
      <c r="L2061" s="8"/>
      <c r="M2061" s="8"/>
      <c r="N2061" s="8"/>
      <c r="O2061" s="8"/>
      <c r="P2061" s="8"/>
      <c r="Q2061" s="8"/>
      <c r="R2061" s="8"/>
    </row>
    <row r="2062">
      <c r="A2062" s="43" t="str">
        <f>'рабочая форма матрица трассиров'!D948</f>
        <v>Для отправки формы должны быть выбраны значения радиобаттонов</v>
      </c>
      <c r="B2062" s="20" t="str">
        <f>'рабочая форма матрица трассиров'!B948</f>
        <v>ID7.1.1.1.1.1.1.3</v>
      </c>
      <c r="C2062" s="20" t="s">
        <v>14</v>
      </c>
      <c r="D2062" s="374" t="s">
        <v>2415</v>
      </c>
      <c r="E2062" s="51" t="s">
        <v>2416</v>
      </c>
      <c r="F2062" s="56" t="str">
        <f>'Таблицы принятия решений'!B116</f>
        <v>ЗВ 1</v>
      </c>
      <c r="G2062" s="8" t="s">
        <v>2417</v>
      </c>
      <c r="H2062" s="27" t="s">
        <v>253</v>
      </c>
      <c r="I2062" s="8"/>
      <c r="J2062" s="21"/>
      <c r="K2062" s="8"/>
      <c r="L2062" s="8"/>
      <c r="M2062" s="8"/>
      <c r="N2062" s="8"/>
      <c r="O2062" s="8"/>
      <c r="P2062" s="8"/>
      <c r="Q2062" s="8"/>
      <c r="R2062" s="8"/>
    </row>
    <row r="2063">
      <c r="A2063" s="53"/>
      <c r="D2063" s="374" t="s">
        <v>2418</v>
      </c>
      <c r="E2063" s="20" t="s">
        <v>2419</v>
      </c>
      <c r="F2063" s="56" t="str">
        <f>'Таблицы принятия решений'!C116</f>
        <v>ЗВ 2</v>
      </c>
      <c r="G2063" s="8" t="s">
        <v>2420</v>
      </c>
      <c r="H2063" s="27" t="s">
        <v>253</v>
      </c>
      <c r="I2063" s="8"/>
      <c r="J2063" s="21"/>
      <c r="K2063" s="8"/>
      <c r="L2063" s="8"/>
      <c r="M2063" s="8"/>
      <c r="N2063" s="8"/>
      <c r="O2063" s="8"/>
      <c r="P2063" s="8"/>
      <c r="Q2063" s="8"/>
      <c r="R2063" s="8"/>
    </row>
    <row r="2064">
      <c r="A2064" s="120" t="str">
        <f>'рабочая форма матрица трассиров'!D949</f>
        <v>При нажатии на кнопку "+добавить еще один товар", открываются дополнительные поля:</v>
      </c>
      <c r="B2064" s="26" t="str">
        <f>'рабочая форма матрица трассиров'!B949</f>
        <v>ID7.1.1.1.1.1.1.4</v>
      </c>
      <c r="C2064" s="18" t="s">
        <v>14</v>
      </c>
      <c r="D2064" s="374" t="str">
        <f>MID(B2064,3,20)</f>
        <v>7.1.1.1.1.1.1.4</v>
      </c>
      <c r="E2064" s="20" t="s">
        <v>2421</v>
      </c>
      <c r="G2064" s="8"/>
      <c r="H2064" s="27" t="s">
        <v>253</v>
      </c>
      <c r="I2064" s="8"/>
      <c r="J2064" s="21"/>
      <c r="K2064" s="8"/>
      <c r="L2064" s="8"/>
      <c r="M2064" s="8"/>
      <c r="N2064" s="8"/>
      <c r="O2064" s="8"/>
      <c r="P2064" s="8"/>
      <c r="Q2064" s="8"/>
      <c r="R2064" s="8"/>
    </row>
    <row r="2065">
      <c r="A2065" s="120" t="str">
        <f>'рабочая форма матрица трассиров'!D950</f>
        <v>- поле ввода "Наименование товара"</v>
      </c>
      <c r="B2065" s="26" t="str">
        <f>'рабочая форма матрица трассиров'!B950</f>
        <v>ID7.1.1.1.1.1.1.5</v>
      </c>
      <c r="G2065" s="8"/>
      <c r="I2065" s="8"/>
      <c r="J2065" s="21"/>
      <c r="K2065" s="8"/>
      <c r="L2065" s="8"/>
      <c r="M2065" s="8"/>
      <c r="N2065" s="8"/>
      <c r="O2065" s="8"/>
      <c r="P2065" s="8"/>
      <c r="Q2065" s="8"/>
      <c r="R2065" s="8"/>
    </row>
    <row r="2066">
      <c r="A2066" s="120" t="str">
        <f>'рабочая форма матрица трассиров'!D951</f>
        <v>- поле ввода "Причина возврата"</v>
      </c>
      <c r="B2066" s="26" t="str">
        <f>'рабочая форма матрица трассиров'!B951</f>
        <v>ID7.1.1.1.1.1.1.6</v>
      </c>
      <c r="G2066" s="8"/>
      <c r="I2066" s="8"/>
      <c r="J2066" s="21"/>
      <c r="K2066" s="8"/>
      <c r="L2066" s="8"/>
      <c r="M2066" s="8"/>
      <c r="N2066" s="8"/>
      <c r="O2066" s="8"/>
      <c r="P2066" s="8"/>
      <c r="Q2066" s="8"/>
      <c r="R2066" s="8"/>
    </row>
    <row r="2067">
      <c r="A2067" s="120" t="str">
        <f>'рабочая форма матрица трассиров'!D952</f>
        <v>После нажатия на кнопку "+добавить еще один товар" напротив открывшихся полей появляется кнопка "закрыть окно"</v>
      </c>
      <c r="B2067" s="26" t="str">
        <f>'рабочая форма матрица трассиров'!B952</f>
        <v>ID7.1.1.1.1.1.1.7</v>
      </c>
      <c r="C2067" s="18" t="s">
        <v>34</v>
      </c>
      <c r="D2067" s="374" t="str">
        <f t="shared" ref="D2067:D2069" si="654">MID(B2067,3,20)</f>
        <v>7.1.1.1.1.1.1.7</v>
      </c>
      <c r="E2067" s="20" t="s">
        <v>2422</v>
      </c>
      <c r="G2067" s="8"/>
      <c r="H2067" s="27" t="s">
        <v>253</v>
      </c>
      <c r="I2067" s="8"/>
      <c r="J2067" s="21"/>
      <c r="K2067" s="8"/>
      <c r="L2067" s="8"/>
      <c r="M2067" s="8"/>
      <c r="N2067" s="8"/>
      <c r="O2067" s="8"/>
      <c r="P2067" s="8"/>
      <c r="Q2067" s="8"/>
      <c r="R2067" s="8"/>
    </row>
    <row r="2068">
      <c r="A2068" s="120" t="str">
        <f>'рабочая форма матрица трассиров'!D953</f>
        <v>При нажатии на кнопку "закрыть окно" добавленные поля исчезают</v>
      </c>
      <c r="B2068" s="26" t="str">
        <f>'рабочая форма матрица трассиров'!B953</f>
        <v>ID7.1.1.1.1.1.1.8</v>
      </c>
      <c r="C2068" s="18" t="s">
        <v>34</v>
      </c>
      <c r="D2068" s="374" t="str">
        <f t="shared" si="654"/>
        <v>7.1.1.1.1.1.1.8</v>
      </c>
      <c r="E2068" s="20" t="s">
        <v>2423</v>
      </c>
      <c r="G2068" s="8"/>
      <c r="H2068" s="27" t="s">
        <v>253</v>
      </c>
      <c r="I2068" s="8"/>
      <c r="J2068" s="21"/>
      <c r="K2068" s="8"/>
      <c r="L2068" s="8"/>
      <c r="M2068" s="8"/>
      <c r="N2068" s="8"/>
      <c r="O2068" s="8"/>
      <c r="P2068" s="8"/>
      <c r="Q2068" s="8"/>
      <c r="R2068" s="8"/>
    </row>
    <row r="2069">
      <c r="A2069" s="120" t="str">
        <f>'рабочая форма матрица трассиров'!D954</f>
        <v>При переключении обоих радиобаттонов состав и структура окна "Заявление на ремонт" не меняеются</v>
      </c>
      <c r="B2069" s="26" t="str">
        <f>'рабочая форма матрица трассиров'!B954</f>
        <v>ID7.1.1.1.1.1.1.9</v>
      </c>
      <c r="C2069" s="18" t="s">
        <v>34</v>
      </c>
      <c r="D2069" s="374" t="str">
        <f t="shared" si="654"/>
        <v>7.1.1.1.1.1.1.9</v>
      </c>
      <c r="E2069" s="20" t="s">
        <v>2424</v>
      </c>
      <c r="G2069" s="8"/>
      <c r="H2069" s="27" t="s">
        <v>253</v>
      </c>
      <c r="I2069" s="8"/>
      <c r="J2069" s="21"/>
      <c r="K2069" s="8"/>
      <c r="L2069" s="8"/>
      <c r="M2069" s="8"/>
      <c r="N2069" s="8"/>
      <c r="O2069" s="8"/>
      <c r="P2069" s="8"/>
      <c r="Q2069" s="8"/>
      <c r="R2069" s="8"/>
    </row>
    <row r="2070">
      <c r="A2070" s="727" t="s">
        <v>368</v>
      </c>
      <c r="B2070" s="26" t="str">
        <f>'рабочая форма матрица трассиров'!B955</f>
        <v>ID7.1.1.1.1.1.1.10</v>
      </c>
      <c r="C2070" s="20"/>
      <c r="D2070" s="140"/>
      <c r="E2070" s="4" t="s">
        <v>370</v>
      </c>
      <c r="G2070" s="8"/>
      <c r="H2070" s="8"/>
      <c r="I2070" s="8"/>
      <c r="J2070" s="21"/>
      <c r="K2070" s="8"/>
      <c r="L2070" s="8"/>
      <c r="M2070" s="8"/>
      <c r="N2070" s="8"/>
      <c r="O2070" s="8"/>
      <c r="P2070" s="8"/>
      <c r="Q2070" s="8"/>
      <c r="R2070" s="8"/>
    </row>
    <row r="2071">
      <c r="A2071" s="120" t="str">
        <f t="shared" ref="A2071:A2072" si="655">A93</f>
        <v>1.Это Combobox, содержит плейсхолдер "Ваш email" и кнопку внутри </v>
      </c>
      <c r="B2071" s="303" t="s">
        <v>162</v>
      </c>
      <c r="C2071" s="18" t="s">
        <v>14</v>
      </c>
      <c r="D2071" s="306" t="s">
        <v>2425</v>
      </c>
      <c r="E2071" s="51" t="str">
        <f t="shared" ref="E2071:E2075" si="656">E93</f>
        <v>Проверка наличия плейсхолдера "Ваш email" и кнопки внутри</v>
      </c>
      <c r="G2071" s="8"/>
      <c r="H2071" s="27" t="s">
        <v>253</v>
      </c>
      <c r="I2071" s="8"/>
      <c r="J2071" s="21"/>
      <c r="K2071" s="8"/>
      <c r="L2071" s="8"/>
      <c r="M2071" s="8"/>
      <c r="N2071" s="8"/>
      <c r="O2071" s="8"/>
      <c r="P2071" s="8"/>
      <c r="Q2071" s="8"/>
      <c r="R2071" s="8"/>
    </row>
    <row r="2072">
      <c r="A2072" s="43" t="str">
        <f t="shared" si="655"/>
        <v>2.Поле содержит маску с обязательными атрибутами - "собака" и "точка"</v>
      </c>
      <c r="B2072" s="303" t="s">
        <v>165</v>
      </c>
      <c r="C2072" s="18" t="s">
        <v>14</v>
      </c>
      <c r="D2072" s="306" t="s">
        <v>2426</v>
      </c>
      <c r="E2072" s="51" t="str">
        <f t="shared" si="656"/>
        <v>Ввод email с обязательными атрибутами - "собака" и точка с точкой и тире в именной области</v>
      </c>
      <c r="F2072" s="56" t="str">
        <f>'Таблицы принятия решений'!B116</f>
        <v>ЗВ 1</v>
      </c>
      <c r="G2072" s="56" t="str">
        <f>'Таблицы принятия решений'!B126</f>
        <v>t.est-t@yandex.ru</v>
      </c>
      <c r="H2072" s="27" t="s">
        <v>253</v>
      </c>
      <c r="I2072" s="8"/>
      <c r="J2072" s="21"/>
      <c r="K2072" s="8"/>
      <c r="L2072" s="8"/>
      <c r="M2072" s="8"/>
      <c r="N2072" s="8"/>
      <c r="O2072" s="8"/>
      <c r="P2072" s="8"/>
      <c r="Q2072" s="8"/>
      <c r="R2072" s="8"/>
    </row>
    <row r="2073">
      <c r="A2073" s="53"/>
      <c r="D2073" s="306" t="s">
        <v>2427</v>
      </c>
      <c r="E2073" s="51" t="str">
        <f t="shared" si="656"/>
        <v>Ввод Email с кириллическим доменным именем </v>
      </c>
      <c r="F2073" s="8" t="str">
        <f>'Таблицы принятия решений'!C116</f>
        <v>ЗВ 2</v>
      </c>
      <c r="G2073" s="8" t="str">
        <f>'Таблицы принятия решений'!C126</f>
        <v>t.est-t@yandex.рф</v>
      </c>
      <c r="H2073" s="27" t="s">
        <v>253</v>
      </c>
      <c r="I2073" s="8"/>
      <c r="J2073" s="21"/>
      <c r="K2073" s="8"/>
      <c r="L2073" s="8"/>
      <c r="M2073" s="8"/>
      <c r="N2073" s="8"/>
      <c r="O2073" s="8"/>
      <c r="P2073" s="8"/>
      <c r="Q2073" s="8"/>
      <c r="R2073" s="8"/>
    </row>
    <row r="2074">
      <c r="A2074" s="120" t="str">
        <f t="shared" ref="A2074:B2074" si="657">A96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2074" s="51" t="str">
        <f t="shared" si="657"/>
        <v>ID1.2.7.2.3</v>
      </c>
      <c r="C2074" s="18" t="s">
        <v>14</v>
      </c>
      <c r="D2074" s="306" t="s">
        <v>2428</v>
      </c>
      <c r="E2074" s="51" t="str">
        <f t="shared" si="656"/>
        <v>Появление сообщения " Вы ввели некорректный email. Вернитесь в форму и проверьте введенный email адреса" при вводе email без обязательного атрибута "собака"</v>
      </c>
      <c r="F2074" s="56" t="str">
        <f>'Таблицы принятия решений'!R116</f>
        <v>ЗВ 17</v>
      </c>
      <c r="G2074" s="78" t="str">
        <f>'Таблицы принятия решений'!R136</f>
        <v>ss.ru</v>
      </c>
      <c r="H2074" s="27" t="s">
        <v>253</v>
      </c>
      <c r="I2074" s="8"/>
      <c r="J2074" s="21"/>
      <c r="K2074" s="8"/>
      <c r="L2074" s="8"/>
      <c r="M2074" s="8"/>
      <c r="N2074" s="8"/>
      <c r="O2074" s="8"/>
      <c r="P2074" s="8"/>
      <c r="Q2074" s="8"/>
      <c r="R2074" s="8"/>
    </row>
    <row r="2075">
      <c r="A2075" s="120" t="str">
        <f t="shared" ref="A2075:B2075" si="658">A97</f>
        <v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2075" s="51" t="str">
        <f t="shared" si="658"/>
        <v>ID1.2.7.2.4</v>
      </c>
      <c r="C2075" s="18" t="s">
        <v>14</v>
      </c>
      <c r="D2075" s="306" t="s">
        <v>2429</v>
      </c>
      <c r="E2075" s="51" t="str">
        <f t="shared" si="656"/>
        <v>Появление сообщения " Вы ввели некорректный email. Вернитесь в форму и проверьте введенный email адреса" при вводе email без обязательного атрибута "точка"</v>
      </c>
      <c r="F2075" s="56" t="str">
        <f>'Таблицы принятия решений'!W116</f>
        <v>ЗВ 22</v>
      </c>
      <c r="G2075" s="8" t="str">
        <f>'Таблицы принятия решений'!W136</f>
        <v>test-t@yandex</v>
      </c>
      <c r="H2075" s="27" t="s">
        <v>253</v>
      </c>
      <c r="I2075" s="8"/>
      <c r="J2075" s="21"/>
      <c r="K2075" s="8"/>
      <c r="L2075" s="8"/>
      <c r="M2075" s="8"/>
      <c r="N2075" s="8"/>
      <c r="O2075" s="8"/>
      <c r="P2075" s="8"/>
      <c r="Q2075" s="8"/>
      <c r="R2075" s="8"/>
    </row>
    <row r="2076">
      <c r="A2076" s="43" t="s">
        <v>2432</v>
      </c>
      <c r="B2076" s="20" t="str">
        <f>B98</f>
        <v>ID1.2.7.2.5</v>
      </c>
      <c r="C2076" s="18" t="s">
        <v>14</v>
      </c>
      <c r="D2076" s="51" t="s">
        <v>2433</v>
      </c>
      <c r="E2076" s="51" t="s">
        <v>2434</v>
      </c>
      <c r="F2076" s="56" t="str">
        <f>'Таблицы принятия решений'!Q116</f>
        <v>ЗВ 16</v>
      </c>
      <c r="G2076" s="8" t="str">
        <f>'Таблицы принятия решений'!Q136</f>
        <v>ss@</v>
      </c>
      <c r="H2076" s="27" t="s">
        <v>253</v>
      </c>
      <c r="I2076" s="8"/>
      <c r="J2076" s="21"/>
      <c r="K2076" s="8"/>
      <c r="L2076" s="8"/>
      <c r="M2076" s="8"/>
      <c r="N2076" s="8"/>
      <c r="O2076" s="8"/>
      <c r="P2076" s="8"/>
      <c r="Q2076" s="8"/>
      <c r="R2076" s="8"/>
    </row>
    <row r="2077">
      <c r="A2077" s="53"/>
      <c r="D2077" s="51" t="s">
        <v>2435</v>
      </c>
      <c r="E2077" s="51" t="s">
        <v>2436</v>
      </c>
      <c r="F2077" s="56" t="str">
        <f>'Таблицы принятия решений'!S116</f>
        <v>ЗВ 18</v>
      </c>
      <c r="G2077" s="8" t="str">
        <f>'Таблицы принятия решений'!S136</f>
        <v>@ss.re</v>
      </c>
      <c r="H2077" s="27" t="s">
        <v>253</v>
      </c>
      <c r="I2077" s="8"/>
      <c r="J2077" s="21"/>
      <c r="K2077" s="8"/>
      <c r="L2077" s="8"/>
      <c r="M2077" s="8"/>
      <c r="N2077" s="8"/>
      <c r="O2077" s="8"/>
      <c r="P2077" s="8"/>
      <c r="Q2077" s="8"/>
      <c r="R2077" s="8"/>
    </row>
    <row r="2078">
      <c r="A2078" s="53"/>
      <c r="D2078" s="51" t="s">
        <v>2437</v>
      </c>
      <c r="E2078" s="51" t="s">
        <v>2438</v>
      </c>
      <c r="F2078" s="56" t="str">
        <f>'Таблицы принятия решений'!U116</f>
        <v>ЗВ 20</v>
      </c>
      <c r="G2078" s="8" t="str">
        <f>'Таблицы принятия решений'!U136</f>
        <v>ss@$</v>
      </c>
      <c r="H2078" s="27" t="s">
        <v>253</v>
      </c>
      <c r="I2078" s="8"/>
      <c r="J2078" s="21"/>
      <c r="K2078" s="8"/>
      <c r="L2078" s="8"/>
      <c r="M2078" s="8"/>
      <c r="N2078" s="8"/>
      <c r="O2078" s="8"/>
      <c r="P2078" s="8"/>
      <c r="Q2078" s="8"/>
      <c r="R2078" s="8"/>
    </row>
    <row r="2079">
      <c r="A2079" s="53"/>
      <c r="D2079" s="51" t="s">
        <v>2439</v>
      </c>
      <c r="E2079" s="51" t="s">
        <v>2440</v>
      </c>
      <c r="F2079" s="56" t="str">
        <f>'Таблицы принятия решений'!V116</f>
        <v>ЗВ 21</v>
      </c>
      <c r="G2079" s="8" t="str">
        <f>'Таблицы принятия решений'!V136</f>
        <v>ss@..f</v>
      </c>
      <c r="H2079" s="27" t="s">
        <v>253</v>
      </c>
      <c r="I2079" s="8"/>
      <c r="J2079" s="21"/>
      <c r="K2079" s="8"/>
      <c r="L2079" s="8"/>
      <c r="M2079" s="8"/>
      <c r="N2079" s="8"/>
      <c r="O2079" s="8"/>
      <c r="P2079" s="8"/>
      <c r="Q2079" s="8"/>
      <c r="R2079" s="8"/>
    </row>
    <row r="2080">
      <c r="A2080" s="120" t="str">
        <f t="shared" ref="A2080:B2080" si="659">A100</f>
        <v>6. При вводе перед @ букв кириллицы - Запрос не отправлен.
Сообщение: "Часть адреса до символа "@" не должна содержать символ &lt;кириллица&gt;" </v>
      </c>
      <c r="B2080" s="51" t="str">
        <f t="shared" si="659"/>
        <v>ID1.2.7.2.6</v>
      </c>
      <c r="C2080" s="18" t="s">
        <v>14</v>
      </c>
      <c r="D2080" s="107" t="s">
        <v>2441</v>
      </c>
      <c r="E2080" s="20" t="str">
        <f>E100</f>
        <v>Проверка при вводе кириллицы перед @ </v>
      </c>
      <c r="F2080" s="56" t="str">
        <f>'Таблицы принятия решений'!T116</f>
        <v>ЗВ 19</v>
      </c>
      <c r="G2080" s="8" t="str">
        <f>'Таблицы принятия решений'!T136</f>
        <v>ш@ss.re</v>
      </c>
      <c r="H2080" s="27" t="s">
        <v>253</v>
      </c>
      <c r="I2080" s="8"/>
      <c r="J2080" s="21"/>
      <c r="K2080" s="8"/>
      <c r="L2080" s="8"/>
      <c r="M2080" s="8"/>
      <c r="N2080" s="8"/>
      <c r="O2080" s="8"/>
      <c r="P2080" s="8"/>
      <c r="Q2080" s="8"/>
      <c r="R2080" s="8"/>
    </row>
    <row r="2081">
      <c r="A2081" s="727" t="s">
        <v>353</v>
      </c>
      <c r="B2081" s="4" t="str">
        <f>'рабочая форма матрица трассиров'!B956</f>
        <v>ID7.1.1.1.1.1.1.11</v>
      </c>
      <c r="C2081" s="20"/>
      <c r="D2081" s="140"/>
      <c r="E2081" s="4" t="s">
        <v>433</v>
      </c>
      <c r="G2081" s="8"/>
      <c r="H2081" s="8"/>
      <c r="I2081" s="8"/>
      <c r="J2081" s="21"/>
      <c r="K2081" s="8"/>
      <c r="L2081" s="8"/>
      <c r="M2081" s="8"/>
      <c r="N2081" s="8"/>
      <c r="O2081" s="8"/>
      <c r="P2081" s="8"/>
      <c r="Q2081" s="8"/>
      <c r="R2081" s="8"/>
    </row>
    <row r="2082">
      <c r="A2082" s="120" t="str">
        <f t="shared" ref="A2082:B2082" si="660">A127</f>
        <v>1. Префикс +7 дает понимание формата ввода номера</v>
      </c>
      <c r="B2082" s="51" t="str">
        <f t="shared" si="660"/>
        <v>ID1.3.1.1.1</v>
      </c>
      <c r="C2082" s="18" t="s">
        <v>14</v>
      </c>
      <c r="D2082" s="306" t="s">
        <v>2442</v>
      </c>
      <c r="E2082" s="51" t="str">
        <f t="shared" ref="E2082:E2084" si="662">E127</f>
        <v>Наличие префикса +7</v>
      </c>
      <c r="G2082" s="8"/>
      <c r="H2082" s="27" t="s">
        <v>253</v>
      </c>
      <c r="I2082" s="8"/>
      <c r="J2082" s="21"/>
      <c r="K2082" s="8"/>
      <c r="L2082" s="8"/>
      <c r="M2082" s="8"/>
      <c r="N2082" s="8"/>
      <c r="O2082" s="8"/>
      <c r="P2082" s="8"/>
      <c r="Q2082" s="8"/>
      <c r="R2082" s="8"/>
    </row>
    <row r="2083">
      <c r="A2083" s="120" t="str">
        <f t="shared" ref="A2083:B2083" si="661">A128</f>
        <v>2. Ограничение по количеству цифр в вводимом номере телефона (11 цифр)</v>
      </c>
      <c r="B2083" s="51" t="str">
        <f t="shared" si="661"/>
        <v>ID1.3.1.1.2</v>
      </c>
      <c r="C2083" s="18" t="s">
        <v>14</v>
      </c>
      <c r="D2083" s="306" t="s">
        <v>2443</v>
      </c>
      <c r="E2083" s="51" t="str">
        <f t="shared" si="662"/>
        <v>Количество цифр, принимаемых полем</v>
      </c>
      <c r="F2083" s="56" t="str">
        <f>'Таблицы принятия решений'!B116</f>
        <v>ЗВ 1</v>
      </c>
      <c r="G2083" s="8" t="str">
        <f>'Таблицы принятия решений'!B127</f>
        <v>111 111 - 11 - 11</v>
      </c>
      <c r="H2083" s="27" t="s">
        <v>253</v>
      </c>
      <c r="I2083" s="8"/>
      <c r="J2083" s="21"/>
      <c r="K2083" s="8"/>
      <c r="L2083" s="8"/>
      <c r="M2083" s="8"/>
      <c r="N2083" s="8"/>
      <c r="O2083" s="8"/>
      <c r="P2083" s="8"/>
      <c r="Q2083" s="8"/>
      <c r="R2083" s="8"/>
    </row>
    <row r="2084">
      <c r="A2084" s="120" t="str">
        <f t="shared" ref="A2084:B2084" si="663">A129</f>
        <v>3. При вставке скопированного номера из 11 цифр и более, цифра, стоящая после 11ой (с учетом +7) обрезается</v>
      </c>
      <c r="B2084" s="51" t="str">
        <f t="shared" si="663"/>
        <v>ID1.3.1.1.3</v>
      </c>
      <c r="C2084" s="18" t="s">
        <v>14</v>
      </c>
      <c r="D2084" s="306" t="s">
        <v>2444</v>
      </c>
      <c r="E2084" s="51" t="str">
        <f t="shared" si="662"/>
        <v>Проверка поля ввода tel при вставке номера</v>
      </c>
      <c r="F2084" s="56" t="str">
        <f>'Таблицы принятия решений'!C116</f>
        <v>ЗВ 2</v>
      </c>
      <c r="G2084" s="8" t="str">
        <f>'Таблицы принятия решений'!C129</f>
        <v>ctrl+v 1111 111111</v>
      </c>
      <c r="H2084" s="27" t="s">
        <v>253</v>
      </c>
      <c r="I2084" s="8"/>
      <c r="J2084" s="21"/>
      <c r="K2084" s="8"/>
      <c r="L2084" s="8"/>
      <c r="M2084" s="8"/>
      <c r="N2084" s="8"/>
      <c r="O2084" s="8"/>
      <c r="P2084" s="8"/>
      <c r="Q2084" s="8"/>
      <c r="R2084" s="8"/>
    </row>
    <row r="2085">
      <c r="A2085" s="120" t="str">
        <f t="shared" ref="A2085:B2085" si="664">A130</f>
        <v>4. Запрещено вводить телефон в неверном формате, буквы и спецсимволы</v>
      </c>
      <c r="B2085" s="51" t="str">
        <f t="shared" si="664"/>
        <v>ID1.3.1.1.4</v>
      </c>
      <c r="C2085" s="18" t="s">
        <v>14</v>
      </c>
      <c r="D2085" s="306" t="s">
        <v>2445</v>
      </c>
      <c r="E2085" s="51" t="s">
        <v>4311</v>
      </c>
      <c r="F2085" s="56" t="str">
        <f>'Таблицы принятия решений'!X116</f>
        <v>ЗВ 23</v>
      </c>
      <c r="G2085" s="242">
        <f>'Таблицы принятия решений'!X135</f>
        <v>1</v>
      </c>
      <c r="H2085" s="27" t="s">
        <v>253</v>
      </c>
      <c r="I2085" s="8"/>
      <c r="J2085" s="21"/>
      <c r="K2085" s="8"/>
      <c r="L2085" s="8"/>
      <c r="M2085" s="8"/>
      <c r="N2085" s="8"/>
      <c r="O2085" s="8"/>
      <c r="P2085" s="8"/>
      <c r="Q2085" s="8"/>
      <c r="R2085" s="8"/>
    </row>
    <row r="2086">
      <c r="A2086" s="120" t="str">
        <f>'рабочая форма матрица трассиров'!D957</f>
        <v>Поле ввода "Номер заказа" не имеет требований к заполнению</v>
      </c>
      <c r="B2086" s="4" t="str">
        <f>'рабочая форма матрица трассиров'!B957</f>
        <v>ID7.1.1.1.1.1.1.12</v>
      </c>
      <c r="C2086" s="18" t="s">
        <v>14</v>
      </c>
      <c r="D2086" s="36" t="str">
        <f t="shared" ref="D2086:D2092" si="665">MID(B2086,3,20)</f>
        <v>7.1.1.1.1.1.1.12</v>
      </c>
      <c r="E2086" s="4" t="s">
        <v>2448</v>
      </c>
      <c r="F2086" s="56" t="str">
        <f>'Таблицы принятия решений'!B116</f>
        <v>ЗВ 1</v>
      </c>
      <c r="G2086" s="242">
        <f>'Таблицы принятия решений'!B128</f>
        <v>111</v>
      </c>
      <c r="H2086" s="27" t="s">
        <v>253</v>
      </c>
      <c r="I2086" s="8"/>
      <c r="J2086" s="21"/>
      <c r="K2086" s="8"/>
      <c r="L2086" s="8"/>
      <c r="M2086" s="8"/>
      <c r="N2086" s="8"/>
      <c r="O2086" s="8"/>
      <c r="P2086" s="8"/>
      <c r="Q2086" s="8"/>
      <c r="R2086" s="8"/>
    </row>
    <row r="2087">
      <c r="A2087" s="120" t="str">
        <f>'рабочая форма матрица трассиров'!D958</f>
        <v>Поле ввода "Серия и номер паспорта покупателя" не имеет требований к заполнению</v>
      </c>
      <c r="B2087" s="4" t="str">
        <f>'рабочая форма матрица трассиров'!B958</f>
        <v>ID7.1.1.1.1.1.1.13</v>
      </c>
      <c r="C2087" s="18" t="s">
        <v>14</v>
      </c>
      <c r="D2087" s="36" t="str">
        <f t="shared" si="665"/>
        <v>7.1.1.1.1.1.1.13</v>
      </c>
      <c r="E2087" s="4" t="s">
        <v>2449</v>
      </c>
      <c r="F2087" s="56" t="str">
        <f>F2086</f>
        <v>ЗВ 1</v>
      </c>
      <c r="G2087" s="8" t="str">
        <f>'Таблицы принятия решений'!B129</f>
        <v>1111 111111</v>
      </c>
      <c r="H2087" s="27" t="s">
        <v>253</v>
      </c>
      <c r="I2087" s="8"/>
      <c r="J2087" s="21"/>
      <c r="K2087" s="8"/>
      <c r="L2087" s="8"/>
      <c r="M2087" s="8"/>
      <c r="N2087" s="8"/>
      <c r="O2087" s="8"/>
      <c r="P2087" s="8"/>
      <c r="Q2087" s="8"/>
      <c r="R2087" s="8"/>
    </row>
    <row r="2088">
      <c r="A2088" s="120" t="str">
        <f>'рабочая форма матрица трассиров'!D959</f>
        <v>Поле ввода "Кем выдан паспорт покупателя" не имеет требований к заполнению</v>
      </c>
      <c r="B2088" s="4" t="str">
        <f>'рабочая форма матрица трассиров'!B959</f>
        <v>ID7.1.1.1.1.1.1.14</v>
      </c>
      <c r="C2088" s="18" t="s">
        <v>14</v>
      </c>
      <c r="D2088" s="36" t="str">
        <f t="shared" si="665"/>
        <v>7.1.1.1.1.1.1.14</v>
      </c>
      <c r="E2088" s="4" t="s">
        <v>2450</v>
      </c>
      <c r="F2088" s="56" t="str">
        <f>'Таблицы принятия решений'!B116</f>
        <v>ЗВ 1</v>
      </c>
      <c r="G2088" s="8" t="str">
        <f>'Таблицы принятия решений'!B130</f>
        <v>тест</v>
      </c>
      <c r="H2088" s="27" t="s">
        <v>253</v>
      </c>
      <c r="I2088" s="8"/>
      <c r="J2088" s="21"/>
      <c r="K2088" s="8"/>
      <c r="L2088" s="8"/>
      <c r="M2088" s="8"/>
      <c r="N2088" s="8"/>
      <c r="O2088" s="8"/>
      <c r="P2088" s="8"/>
      <c r="Q2088" s="8"/>
      <c r="R2088" s="8"/>
    </row>
    <row r="2089">
      <c r="A2089" s="120" t="str">
        <f>'рабочая форма матрица трассиров'!D960</f>
        <v>Поле ввода "Дата выдачи паспорта покупателя" не имеет требований к заполнению</v>
      </c>
      <c r="B2089" s="4" t="str">
        <f>'рабочая форма матрица трассиров'!B960</f>
        <v>ID7.1.1.1.1.1.1.15</v>
      </c>
      <c r="C2089" s="18" t="s">
        <v>14</v>
      </c>
      <c r="D2089" s="36" t="str">
        <f t="shared" si="665"/>
        <v>7.1.1.1.1.1.1.15</v>
      </c>
      <c r="E2089" s="4" t="s">
        <v>2451</v>
      </c>
      <c r="F2089" s="56" t="str">
        <f>F2088</f>
        <v>ЗВ 1</v>
      </c>
      <c r="G2089" s="788">
        <f>'Таблицы принятия решений'!B131</f>
        <v>40554</v>
      </c>
      <c r="H2089" s="27" t="s">
        <v>253</v>
      </c>
      <c r="I2089" s="8"/>
      <c r="J2089" s="21"/>
      <c r="K2089" s="8"/>
      <c r="L2089" s="8"/>
      <c r="M2089" s="8"/>
      <c r="N2089" s="8"/>
      <c r="O2089" s="8"/>
      <c r="P2089" s="8"/>
      <c r="Q2089" s="8"/>
      <c r="R2089" s="8"/>
    </row>
    <row r="2090">
      <c r="A2090" s="120" t="str">
        <f>'рабочая форма матрица трассиров'!D961</f>
        <v>Поле ввода "Наименование товара" не имеет требований к заполнению</v>
      </c>
      <c r="B2090" s="4" t="str">
        <f>'рабочая форма матрица трассиров'!B961</f>
        <v>ID7.1.1.1.1.1.1.16</v>
      </c>
      <c r="C2090" s="18" t="s">
        <v>14</v>
      </c>
      <c r="D2090" s="36" t="str">
        <f t="shared" si="665"/>
        <v>7.1.1.1.1.1.1.16</v>
      </c>
      <c r="E2090" s="4" t="s">
        <v>2452</v>
      </c>
      <c r="F2090" s="56" t="str">
        <f>'Таблицы принятия решений'!B116</f>
        <v>ЗВ 1</v>
      </c>
      <c r="G2090" s="8" t="str">
        <f>'Таблицы принятия решений'!B132</f>
        <v>тест</v>
      </c>
      <c r="H2090" s="27" t="s">
        <v>253</v>
      </c>
      <c r="I2090" s="8"/>
      <c r="J2090" s="21"/>
      <c r="K2090" s="8"/>
      <c r="L2090" s="8"/>
      <c r="M2090" s="8"/>
      <c r="N2090" s="8"/>
      <c r="O2090" s="8"/>
      <c r="P2090" s="8"/>
      <c r="Q2090" s="8"/>
      <c r="R2090" s="8"/>
    </row>
    <row r="2091">
      <c r="A2091" s="120" t="str">
        <f>'рабочая форма матрица трассиров'!D962</f>
        <v>Поле ввода "Причина возврата" не имеет требований к заполнению</v>
      </c>
      <c r="B2091" s="4" t="str">
        <f>'рабочая форма матрица трассиров'!B962</f>
        <v>ID7.1.1.1.1.1.1.17</v>
      </c>
      <c r="C2091" s="18" t="s">
        <v>14</v>
      </c>
      <c r="D2091" s="36" t="str">
        <f t="shared" si="665"/>
        <v>7.1.1.1.1.1.1.17</v>
      </c>
      <c r="E2091" s="4" t="s">
        <v>2453</v>
      </c>
      <c r="F2091" s="56" t="str">
        <f>F2090</f>
        <v>ЗВ 1</v>
      </c>
      <c r="G2091" s="8" t="str">
        <f>'Таблицы принятия решений'!B133</f>
        <v>тест</v>
      </c>
      <c r="H2091" s="27" t="s">
        <v>253</v>
      </c>
      <c r="I2091" s="8"/>
      <c r="J2091" s="21"/>
      <c r="K2091" s="8"/>
      <c r="L2091" s="8"/>
      <c r="M2091" s="8"/>
      <c r="N2091" s="8"/>
      <c r="O2091" s="8"/>
      <c r="P2091" s="8"/>
      <c r="Q2091" s="8"/>
      <c r="R2091" s="8"/>
    </row>
    <row r="2092">
      <c r="A2092" s="120" t="str">
        <f>'рабочая форма матрица трассиров'!D963</f>
        <v>После заполнения всех обязательных полей и нажатия кнопки "Отправить", система выдает сообщение: "Спасибо за обращение! Мы скоро свяжемся с вами, чтобы помочь."</v>
      </c>
      <c r="B2092" s="4" t="str">
        <f>'рабочая форма матрица трассиров'!B963</f>
        <v>ID7.1.1.1.1.1.1.18</v>
      </c>
      <c r="C2092" s="18" t="s">
        <v>14</v>
      </c>
      <c r="D2092" s="36" t="str">
        <f t="shared" si="665"/>
        <v>7.1.1.1.1.1.1.18</v>
      </c>
      <c r="E2092" s="51" t="s">
        <v>2454</v>
      </c>
      <c r="G2092" s="8"/>
      <c r="H2092" s="27" t="s">
        <v>253</v>
      </c>
      <c r="I2092" s="8"/>
      <c r="J2092" s="21"/>
      <c r="K2092" s="8"/>
      <c r="L2092" s="8"/>
      <c r="M2092" s="8"/>
      <c r="N2092" s="8"/>
      <c r="O2092" s="8"/>
      <c r="P2092" s="8"/>
      <c r="Q2092" s="8"/>
      <c r="R2092" s="8"/>
    </row>
    <row r="2093">
      <c r="A2093" s="318" t="str">
        <f>'рабочая форма матрица трассиров'!A964</f>
        <v>Страница "Программа лояльности"</v>
      </c>
      <c r="B2093" s="3"/>
      <c r="C2093" s="20"/>
      <c r="D2093" s="4"/>
      <c r="E2093" s="4"/>
      <c r="G2093" s="8"/>
      <c r="H2093" s="8"/>
      <c r="I2093" s="8"/>
      <c r="J2093" s="21"/>
      <c r="K2093" s="8"/>
      <c r="L2093" s="8"/>
      <c r="M2093" s="8"/>
      <c r="N2093" s="8"/>
      <c r="O2093" s="8"/>
      <c r="P2093" s="8"/>
      <c r="Q2093" s="8"/>
      <c r="R2093" s="8"/>
    </row>
    <row r="2094">
      <c r="A2094" s="88" t="str">
        <f>'рабочая форма матрица трассиров'!D965</f>
        <v>При нажатии на ссылку "Программа лояльности" открывается страница "iSpot Club" -  https://dk.ispot.ru/bonus/</v>
      </c>
      <c r="B2094" s="26" t="s">
        <v>2455</v>
      </c>
      <c r="C2094" s="18" t="s">
        <v>34</v>
      </c>
      <c r="D2094" s="36" t="str">
        <f t="shared" ref="D2094:D2095" si="666">MID(B2094,3,20)</f>
        <v>7.1.2-1</v>
      </c>
      <c r="E2094" s="4" t="s">
        <v>2456</v>
      </c>
      <c r="G2094" s="8"/>
      <c r="H2094" s="27" t="s">
        <v>253</v>
      </c>
      <c r="I2094" s="8"/>
      <c r="J2094" s="21"/>
      <c r="K2094" s="8"/>
      <c r="L2094" s="8"/>
      <c r="M2094" s="8"/>
      <c r="N2094" s="8"/>
      <c r="O2094" s="8"/>
      <c r="P2094" s="8"/>
      <c r="Q2094" s="8"/>
      <c r="R2094" s="8"/>
    </row>
    <row r="2095">
      <c r="A2095" s="90" t="str">
        <f>'рабочая форма матрица трассиров'!D967</f>
        <v>В мобильной версии "Программа лояльности" находится в футере и открывается при нажатии на аккордеон "Покупателю"</v>
      </c>
      <c r="B2095" s="26" t="str">
        <f>'рабочая форма матрица трассиров'!B967</f>
        <v>IDМ7.1.2-3</v>
      </c>
      <c r="C2095" s="18" t="s">
        <v>24</v>
      </c>
      <c r="D2095" s="36" t="str">
        <f t="shared" si="666"/>
        <v>М7.1.2-3</v>
      </c>
      <c r="E2095" s="51" t="s">
        <v>2458</v>
      </c>
      <c r="G2095" s="8"/>
      <c r="H2095" s="27" t="s">
        <v>253</v>
      </c>
      <c r="I2095" s="8"/>
      <c r="J2095" s="21"/>
      <c r="K2095" s="8"/>
      <c r="L2095" s="8"/>
      <c r="M2095" s="8"/>
      <c r="N2095" s="8"/>
      <c r="O2095" s="8"/>
      <c r="P2095" s="8"/>
      <c r="Q2095" s="8"/>
      <c r="R2095" s="8"/>
    </row>
    <row r="2096">
      <c r="A2096" s="90" t="str">
        <f>'рабочая форма матрица трассиров'!D966</f>
        <v>На страницу "iSpot Club" можно попасть 
- из футера
- из карточки товара в наличии</v>
      </c>
      <c r="B2096" s="26" t="s">
        <v>2459</v>
      </c>
      <c r="C2096" s="18" t="s">
        <v>34</v>
      </c>
      <c r="D2096" s="26" t="s">
        <v>2460</v>
      </c>
      <c r="E2096" s="51" t="s">
        <v>2461</v>
      </c>
      <c r="G2096" s="8"/>
      <c r="H2096" s="27" t="s">
        <v>253</v>
      </c>
      <c r="I2096" s="8"/>
      <c r="J2096" s="21"/>
      <c r="K2096" s="8"/>
      <c r="L2096" s="8"/>
      <c r="M2096" s="8"/>
      <c r="N2096" s="8"/>
      <c r="O2096" s="8"/>
      <c r="P2096" s="8"/>
      <c r="Q2096" s="8"/>
      <c r="R2096" s="8"/>
    </row>
    <row r="2097">
      <c r="A2097" s="90" t="str">
        <f>'рабочая форма матрица трассиров'!D968</f>
        <v>Страница "iSpot Club" содержит:
1. 2 блока регистрации пользователя (вверху и внизу страницы)
2. Блок "Проверить баланс бонусного счета"
3. кнопка "Перейти к покупкам"
4. кнопка "Контакты сервисного центра"
5. кнопка "Контакты магазина"</v>
      </c>
      <c r="B2097" s="26" t="s">
        <v>2462</v>
      </c>
      <c r="C2097" s="18" t="s">
        <v>34</v>
      </c>
      <c r="D2097" s="26" t="s">
        <v>2463</v>
      </c>
      <c r="E2097" s="26" t="s">
        <v>2464</v>
      </c>
      <c r="G2097" s="8"/>
      <c r="H2097" s="27" t="s">
        <v>253</v>
      </c>
      <c r="I2097" s="8"/>
      <c r="J2097" s="21"/>
      <c r="K2097" s="8"/>
      <c r="L2097" s="8"/>
      <c r="M2097" s="8"/>
      <c r="N2097" s="8"/>
      <c r="O2097" s="8"/>
      <c r="P2097" s="8"/>
      <c r="Q2097" s="8"/>
      <c r="R2097" s="8"/>
    </row>
    <row r="2098">
      <c r="A2098" s="786" t="str">
        <f>'рабочая форма матрица трассиров'!A969</f>
        <v>Блок регистрации пользователя</v>
      </c>
      <c r="B2098" s="20"/>
      <c r="C2098" s="20"/>
      <c r="D2098" s="4"/>
      <c r="E2098" s="4"/>
      <c r="G2098" s="8"/>
      <c r="H2098" s="8"/>
      <c r="I2098" s="8"/>
      <c r="J2098" s="21"/>
      <c r="K2098" s="8"/>
      <c r="L2098" s="8"/>
      <c r="M2098" s="8"/>
      <c r="N2098" s="8"/>
      <c r="O2098" s="8"/>
      <c r="P2098" s="8"/>
      <c r="Q2098" s="8"/>
      <c r="R2098" s="8"/>
    </row>
    <row r="2099">
      <c r="A2099" s="120" t="str">
        <f>'рабочая форма матрица трассиров'!D970</f>
        <v>Форма содержит обязательные элементы:
1. радиобаттон "Ваш пол" 
2. поле ввода "Имя" 
3. поле ввода tel
4. поле ввода "Ваш email"
5. чек-бокс "Cоглашаюсь с условиями программы лояльности, даю согласие на обработку и хранение персональных данных."
6. кнопка "Отправить"</v>
      </c>
      <c r="B2099" s="38" t="s">
        <v>2465</v>
      </c>
      <c r="C2099" s="18" t="s">
        <v>34</v>
      </c>
      <c r="D2099" s="38" t="s">
        <v>2466</v>
      </c>
      <c r="E2099" s="26" t="s">
        <v>2467</v>
      </c>
      <c r="G2099" s="8"/>
      <c r="H2099" s="27" t="s">
        <v>253</v>
      </c>
      <c r="I2099" s="8"/>
      <c r="J2099" s="21"/>
      <c r="K2099" s="8"/>
      <c r="L2099" s="8"/>
      <c r="M2099" s="8"/>
      <c r="N2099" s="8"/>
      <c r="O2099" s="8"/>
      <c r="P2099" s="8"/>
      <c r="Q2099" s="8"/>
      <c r="R2099" s="8"/>
    </row>
    <row r="2100">
      <c r="A2100" s="43" t="str">
        <f>'рабочая форма матрица трассиров'!D971</f>
        <v>Зарегистрироваться в программе лояльности можно только при корректном заполнении обязательных полей и нажатии кнопки "Отправить"</v>
      </c>
      <c r="B2100" s="20" t="s">
        <v>2468</v>
      </c>
      <c r="C2100" s="20" t="s">
        <v>34</v>
      </c>
      <c r="D2100" s="38" t="s">
        <v>2469</v>
      </c>
      <c r="E2100" s="20" t="s">
        <v>4312</v>
      </c>
      <c r="F2100" s="38" t="str">
        <f>'Таблицы принятия решений'!B150</f>
        <v>РП 1</v>
      </c>
      <c r="G2100" s="8" t="str">
        <f>'Таблицы принятия решений'!B155</f>
        <v>тест</v>
      </c>
      <c r="H2100" s="27" t="s">
        <v>253</v>
      </c>
      <c r="I2100" s="8"/>
      <c r="J2100" s="21"/>
      <c r="K2100" s="8"/>
      <c r="L2100" s="8"/>
      <c r="M2100" s="8"/>
      <c r="N2100" s="8"/>
      <c r="O2100" s="8"/>
      <c r="P2100" s="8"/>
      <c r="Q2100" s="8"/>
      <c r="R2100" s="8"/>
    </row>
    <row r="2101">
      <c r="A2101" s="53"/>
      <c r="G2101" s="8" t="str">
        <f>'Таблицы принятия решений'!B156</f>
        <v>111 111 - 11 - 11</v>
      </c>
      <c r="H2101" s="27" t="s">
        <v>253</v>
      </c>
      <c r="I2101" s="8"/>
      <c r="J2101" s="21"/>
      <c r="K2101" s="8"/>
      <c r="L2101" s="8"/>
      <c r="M2101" s="8"/>
      <c r="N2101" s="8"/>
      <c r="O2101" s="8"/>
      <c r="P2101" s="8"/>
      <c r="Q2101" s="8"/>
      <c r="R2101" s="8"/>
    </row>
    <row r="2102">
      <c r="A2102" s="53"/>
      <c r="G2102" s="8" t="str">
        <f>'Таблицы принятия решений'!B157</f>
        <v>t.est-t@yandex.ru</v>
      </c>
      <c r="H2102" s="27" t="s">
        <v>253</v>
      </c>
      <c r="I2102" s="8"/>
      <c r="J2102" s="21"/>
      <c r="K2102" s="8"/>
      <c r="L2102" s="8"/>
      <c r="M2102" s="8"/>
      <c r="N2102" s="8"/>
      <c r="O2102" s="8"/>
      <c r="P2102" s="8"/>
      <c r="Q2102" s="8"/>
      <c r="R2102" s="8"/>
    </row>
    <row r="2103">
      <c r="A2103" s="53"/>
      <c r="G2103" s="8" t="s">
        <v>2470</v>
      </c>
      <c r="H2103" s="27" t="s">
        <v>253</v>
      </c>
      <c r="I2103" s="8"/>
      <c r="J2103" s="21"/>
      <c r="K2103" s="8"/>
      <c r="L2103" s="8"/>
      <c r="M2103" s="8"/>
      <c r="N2103" s="8"/>
      <c r="O2103" s="8"/>
      <c r="P2103" s="8"/>
      <c r="Q2103" s="8"/>
      <c r="R2103" s="8"/>
    </row>
    <row r="2104">
      <c r="A2104" s="53"/>
      <c r="D2104" s="38" t="s">
        <v>2471</v>
      </c>
      <c r="E2104" s="20" t="s">
        <v>2472</v>
      </c>
      <c r="F2104" s="38" t="str">
        <f>'Таблицы принятия решений'!C150</f>
        <v>РП 2</v>
      </c>
      <c r="G2104" s="242">
        <f>'Таблицы принятия решений'!C155</f>
        <v>1</v>
      </c>
      <c r="H2104" s="27" t="s">
        <v>253</v>
      </c>
      <c r="I2104" s="8"/>
      <c r="J2104" s="21"/>
      <c r="K2104" s="8"/>
      <c r="L2104" s="8"/>
      <c r="M2104" s="8"/>
      <c r="N2104" s="8"/>
      <c r="O2104" s="8"/>
      <c r="P2104" s="8"/>
      <c r="Q2104" s="8"/>
      <c r="R2104" s="8"/>
    </row>
    <row r="2105">
      <c r="A2105" s="53"/>
      <c r="G2105" s="8" t="str">
        <f>'Таблицы принятия решений'!C156</f>
        <v>ctrl+v 1111 1111111</v>
      </c>
      <c r="H2105" s="27" t="s">
        <v>253</v>
      </c>
      <c r="I2105" s="8"/>
      <c r="J2105" s="21"/>
      <c r="K2105" s="8"/>
      <c r="L2105" s="8"/>
      <c r="M2105" s="8"/>
      <c r="N2105" s="8"/>
      <c r="O2105" s="8"/>
      <c r="P2105" s="8"/>
      <c r="Q2105" s="8"/>
      <c r="R2105" s="8"/>
    </row>
    <row r="2106">
      <c r="A2106" s="53"/>
      <c r="G2106" s="8" t="str">
        <f>'Таблицы принятия решений'!C157</f>
        <v>t.est-t@yandex.рф</v>
      </c>
      <c r="H2106" s="27" t="s">
        <v>253</v>
      </c>
      <c r="I2106" s="8"/>
      <c r="J2106" s="21"/>
      <c r="K2106" s="8"/>
      <c r="L2106" s="8"/>
      <c r="M2106" s="8"/>
      <c r="N2106" s="8"/>
      <c r="O2106" s="8"/>
      <c r="P2106" s="8"/>
      <c r="Q2106" s="8"/>
      <c r="R2106" s="8"/>
    </row>
    <row r="2107">
      <c r="A2107" s="53"/>
      <c r="G2107" s="8" t="s">
        <v>2470</v>
      </c>
      <c r="H2107" s="27" t="s">
        <v>253</v>
      </c>
      <c r="I2107" s="8"/>
      <c r="J2107" s="21"/>
      <c r="K2107" s="8"/>
      <c r="L2107" s="8"/>
      <c r="M2107" s="8"/>
      <c r="N2107" s="8"/>
      <c r="O2107" s="8"/>
      <c r="P2107" s="8"/>
      <c r="Q2107" s="8"/>
      <c r="R2107" s="8"/>
    </row>
    <row r="2108">
      <c r="A2108" s="727" t="str">
        <f>'рабочая форма матрица трассиров'!D972</f>
        <v>При корректном заполнении всех обязательных полей и отправки формы появляется:
1.сообщение "Мы отправили вам SMS с проверочным кодом — введите цифры из этого сообщения в поле ниже."
2. поле ввода "Проверочный код"
3. отсчет времени "Получить смс повторно можно через ... секунд" (max 30 сек)
4. кнопка "Отправить смс повторно"
5. кнопка "Отправить"
и на указанный номер телефона приходит СМС от iSpot Club: "Код подтверждения iSpot.ru: &lt;четырехзначный код&gt;."</v>
      </c>
      <c r="B2108" s="20" t="str">
        <f>'рабочая форма матрица трассиров'!B972</f>
        <v>ID7.1.2.1.1.3</v>
      </c>
      <c r="C2108" s="18" t="s">
        <v>34</v>
      </c>
      <c r="D2108" s="36" t="str">
        <f t="shared" ref="D2108:D2115" si="667">MID(B2108,3,12)</f>
        <v>7.1.2.1.1.3</v>
      </c>
      <c r="E2108" s="26" t="s">
        <v>2473</v>
      </c>
      <c r="G2108" s="8"/>
      <c r="H2108" s="27" t="s">
        <v>253</v>
      </c>
      <c r="I2108" s="8"/>
      <c r="J2108" s="21"/>
      <c r="K2108" s="8"/>
      <c r="L2108" s="8"/>
      <c r="M2108" s="8"/>
      <c r="N2108" s="8"/>
      <c r="O2108" s="8"/>
      <c r="P2108" s="8"/>
      <c r="Q2108" s="8"/>
      <c r="R2108" s="8"/>
    </row>
    <row r="2109">
      <c r="A2109" s="120" t="str">
        <f>'рабочая форма матрица трассиров'!D973</f>
        <v>При оставлении всех обязательных полей/чек-бокса/ радиобаттона пустыми форма не отправляется, поля подсвечиваются красным</v>
      </c>
      <c r="B2109" s="38" t="str">
        <f>'рабочая форма матрица трассиров'!B973</f>
        <v>ID7.1.2.1.1.4</v>
      </c>
      <c r="C2109" s="18" t="s">
        <v>24</v>
      </c>
      <c r="D2109" s="36" t="str">
        <f t="shared" si="667"/>
        <v>7.1.2.1.1.4</v>
      </c>
      <c r="E2109" s="26" t="s">
        <v>2474</v>
      </c>
      <c r="F2109" s="56" t="str">
        <f>'Таблицы принятия решений'!I150</f>
        <v>РП 8</v>
      </c>
      <c r="G2109" s="8" t="s">
        <v>2475</v>
      </c>
      <c r="H2109" s="27" t="s">
        <v>253</v>
      </c>
      <c r="I2109" s="8"/>
      <c r="J2109" s="21"/>
      <c r="K2109" s="8"/>
      <c r="L2109" s="8"/>
      <c r="M2109" s="8"/>
      <c r="N2109" s="8"/>
      <c r="O2109" s="8"/>
      <c r="P2109" s="8"/>
      <c r="Q2109" s="8"/>
      <c r="R2109" s="8"/>
    </row>
    <row r="2110">
      <c r="A2110" s="120" t="str">
        <f>'рабочая форма матрица трассиров'!D974</f>
        <v>При оставлении поля ввода "Проверочный код" пустым и нажатии кнопки "Отправить" поле подсвечивается красным и запрос не отправляется</v>
      </c>
      <c r="B2110" s="38" t="str">
        <f>'рабочая форма матрица трассиров'!B974</f>
        <v>ID7.1.2.1.1.5</v>
      </c>
      <c r="C2110" s="18" t="s">
        <v>34</v>
      </c>
      <c r="D2110" s="36" t="str">
        <f t="shared" si="667"/>
        <v>7.1.2.1.1.5</v>
      </c>
      <c r="E2110" s="20" t="s">
        <v>2476</v>
      </c>
      <c r="G2110" s="8"/>
      <c r="H2110" s="27" t="s">
        <v>253</v>
      </c>
      <c r="I2110" s="8"/>
      <c r="J2110" s="21"/>
      <c r="K2110" s="8"/>
      <c r="L2110" s="8"/>
      <c r="M2110" s="8"/>
      <c r="N2110" s="8"/>
      <c r="O2110" s="8"/>
      <c r="P2110" s="8"/>
      <c r="Q2110" s="8"/>
      <c r="R2110" s="8"/>
    </row>
    <row r="2111">
      <c r="A2111" s="120" t="str">
        <f>'рабочая форма матрица трассиров'!D975</f>
        <v>При вводе некорректного проверочного кода поле подсвечивается красным и запрос не отправляется</v>
      </c>
      <c r="B2111" s="38" t="str">
        <f>'рабочая форма матрица трассиров'!B975</f>
        <v>ID7.1.2.1.1.6</v>
      </c>
      <c r="C2111" s="18" t="s">
        <v>34</v>
      </c>
      <c r="D2111" s="36" t="str">
        <f t="shared" si="667"/>
        <v>7.1.2.1.1.6</v>
      </c>
      <c r="E2111" s="20" t="s">
        <v>2477</v>
      </c>
      <c r="G2111" s="8"/>
      <c r="H2111" s="27" t="s">
        <v>253</v>
      </c>
      <c r="I2111" s="8"/>
      <c r="J2111" s="21"/>
      <c r="K2111" s="8"/>
      <c r="L2111" s="8"/>
      <c r="M2111" s="8"/>
      <c r="N2111" s="8"/>
      <c r="O2111" s="8"/>
      <c r="P2111" s="8"/>
      <c r="Q2111" s="8"/>
      <c r="R2111" s="8"/>
    </row>
    <row r="2112">
      <c r="A2112" s="120" t="str">
        <f>'рабочая форма матрица трассиров'!D976</f>
        <v>При вводе в поле "Проверочный код" присланного в СМС кода и после нажатия кнопки "Отправить" появляется сообщение "Все получилось 😉
При оформлении заказа на сайте ispot.ru, используйте указанный номер телефона, чтобы накапливать баллы за каждую покупку!"</v>
      </c>
      <c r="B2112" s="38" t="str">
        <f>'рабочая форма матрица трассиров'!B976</f>
        <v>ID7.1.2.1.1.7</v>
      </c>
      <c r="C2112" s="18" t="s">
        <v>34</v>
      </c>
      <c r="D2112" s="36" t="str">
        <f t="shared" si="667"/>
        <v>7.1.2.1.1.7</v>
      </c>
      <c r="E2112" s="20" t="s">
        <v>2478</v>
      </c>
      <c r="G2112" s="8"/>
      <c r="H2112" s="27" t="s">
        <v>253</v>
      </c>
      <c r="I2112" s="8"/>
      <c r="J2112" s="21"/>
      <c r="K2112" s="8"/>
      <c r="L2112" s="8"/>
      <c r="M2112" s="8"/>
      <c r="N2112" s="8"/>
      <c r="O2112" s="8"/>
      <c r="P2112" s="8"/>
      <c r="Q2112" s="8"/>
      <c r="R2112" s="8"/>
    </row>
    <row r="2113">
      <c r="A2113" s="120" t="str">
        <f>'рабочая форма матрица трассиров'!D977</f>
        <v>При нажатии "Отправить смс повторно" появляется отсчет времени "Получить смс повторно можно через ... секунд" (max 30 сек) и на номер телефона напрсавляется СМС с  кодом</v>
      </c>
      <c r="B2113" s="38" t="str">
        <f>'рабочая форма матрица трассиров'!B977</f>
        <v>ID7.1.2.1.1.8</v>
      </c>
      <c r="C2113" s="18" t="s">
        <v>34</v>
      </c>
      <c r="D2113" s="36" t="str">
        <f t="shared" si="667"/>
        <v>7.1.2.1.1.8</v>
      </c>
      <c r="E2113" s="20" t="s">
        <v>2479</v>
      </c>
      <c r="G2113" s="8"/>
      <c r="H2113" s="27" t="s">
        <v>253</v>
      </c>
      <c r="I2113" s="8"/>
      <c r="J2113" s="21"/>
      <c r="K2113" s="8"/>
      <c r="L2113" s="8"/>
      <c r="M2113" s="8"/>
      <c r="N2113" s="8"/>
      <c r="O2113" s="8"/>
      <c r="P2113" s="8"/>
      <c r="Q2113" s="8"/>
      <c r="R2113" s="8"/>
    </row>
    <row r="2114">
      <c r="A2114" s="120" t="str">
        <f>'рабочая форма матрица трассиров'!D978</f>
        <v>При попытке зарегистрироваться с указанием номера телефона, имеющегося в базе, пользователь получает сообщение: "Данный номер телефона уже зарегистрирован в программе лояльности"</v>
      </c>
      <c r="B2114" s="38" t="str">
        <f>'рабочая форма матрица трассиров'!B978</f>
        <v>ID7.1.2.1.1.9</v>
      </c>
      <c r="C2114" s="18" t="s">
        <v>34</v>
      </c>
      <c r="D2114" s="36" t="str">
        <f t="shared" si="667"/>
        <v>7.1.2.1.1.9</v>
      </c>
      <c r="E2114" s="20" t="s">
        <v>2480</v>
      </c>
      <c r="G2114" s="8"/>
      <c r="H2114" s="27" t="s">
        <v>253</v>
      </c>
      <c r="I2114" s="8"/>
      <c r="J2114" s="21"/>
      <c r="K2114" s="8"/>
      <c r="L2114" s="8"/>
      <c r="M2114" s="8"/>
      <c r="N2114" s="8"/>
      <c r="O2114" s="8"/>
      <c r="P2114" s="8"/>
      <c r="Q2114" s="8"/>
      <c r="R2114" s="8"/>
    </row>
    <row r="2115">
      <c r="A2115" s="120" t="str">
        <f>'рабочая форма матрица трассиров'!D979</f>
        <v>При наведении курсора на кнопку "Отправить" цвет кнопки меняется с голубого на прозрачный (с #0081ff на #fff)</v>
      </c>
      <c r="B2115" s="38" t="str">
        <f>'рабочая форма матрица трассиров'!B979</f>
        <v>ID7.1.2.1.1.10</v>
      </c>
      <c r="C2115" s="18" t="s">
        <v>34</v>
      </c>
      <c r="D2115" s="36" t="str">
        <f t="shared" si="667"/>
        <v>7.1.2.1.1.10</v>
      </c>
      <c r="E2115" s="20" t="s">
        <v>2373</v>
      </c>
      <c r="G2115" s="8"/>
      <c r="H2115" s="27" t="s">
        <v>253</v>
      </c>
      <c r="I2115" s="8"/>
      <c r="J2115" s="21"/>
      <c r="K2115" s="8"/>
      <c r="L2115" s="8"/>
      <c r="M2115" s="8"/>
      <c r="N2115" s="8"/>
      <c r="O2115" s="8"/>
      <c r="P2115" s="8"/>
      <c r="Q2115" s="8"/>
      <c r="R2115" s="8"/>
    </row>
    <row r="2116">
      <c r="A2116" s="120" t="str">
        <f>'рабочая форма матрица трассиров'!D980</f>
        <v>При наведении курсора на кнопку "Отправить" цвет кнопки меняется с прозначного на голубой (с #fff на #0081ff)</v>
      </c>
      <c r="B2116" s="38" t="str">
        <f>'рабочая форма матрица трассиров'!B980</f>
        <v>ID7.1.2.1.1.11</v>
      </c>
      <c r="C2116" s="18" t="s">
        <v>34</v>
      </c>
      <c r="G2116" s="8"/>
      <c r="H2116" s="27" t="s">
        <v>253</v>
      </c>
      <c r="I2116" s="8"/>
      <c r="J2116" s="21"/>
      <c r="K2116" s="8"/>
      <c r="L2116" s="8"/>
      <c r="M2116" s="8"/>
      <c r="N2116" s="8"/>
      <c r="O2116" s="8"/>
      <c r="P2116" s="8"/>
      <c r="Q2116" s="8"/>
      <c r="R2116" s="8"/>
    </row>
    <row r="2117">
      <c r="A2117" s="316" t="str">
        <f>'рабочая форма матрица трассиров'!A981</f>
        <v>1. Радиобаттон "Ваш пол"</v>
      </c>
      <c r="B2117" s="3"/>
      <c r="C2117" s="20"/>
      <c r="D2117" s="4"/>
      <c r="E2117" s="4"/>
      <c r="G2117" s="8"/>
      <c r="H2117" s="8"/>
      <c r="I2117" s="8"/>
      <c r="J2117" s="21"/>
      <c r="K2117" s="8"/>
      <c r="L2117" s="8"/>
      <c r="M2117" s="8"/>
      <c r="N2117" s="8"/>
      <c r="O2117" s="8"/>
      <c r="P2117" s="8"/>
      <c r="Q2117" s="8"/>
      <c r="R2117" s="8"/>
    </row>
    <row r="2118">
      <c r="A2118" s="43" t="str">
        <f>'рабочая форма матрица трассиров'!D982</f>
        <v>Для заполнения поля ввода "Ваш пол" необходимо выбрать одну из двух позиций радиобаттона</v>
      </c>
      <c r="B2118" s="20" t="s">
        <v>2481</v>
      </c>
      <c r="C2118" s="20" t="s">
        <v>34</v>
      </c>
      <c r="D2118" s="38" t="s">
        <v>2482</v>
      </c>
      <c r="E2118" s="4" t="s">
        <v>2483</v>
      </c>
      <c r="F2118" s="56" t="str">
        <f>'Таблицы принятия решений'!B150</f>
        <v>РП 1</v>
      </c>
      <c r="G2118" s="8" t="s">
        <v>2484</v>
      </c>
      <c r="H2118" s="27" t="s">
        <v>253</v>
      </c>
      <c r="I2118" s="8"/>
      <c r="J2118" s="21"/>
      <c r="K2118" s="8"/>
      <c r="L2118" s="8"/>
      <c r="M2118" s="8"/>
      <c r="N2118" s="8"/>
      <c r="O2118" s="8"/>
      <c r="P2118" s="8"/>
      <c r="Q2118" s="8"/>
      <c r="R2118" s="8"/>
    </row>
    <row r="2119">
      <c r="A2119" s="53"/>
      <c r="D2119" s="38" t="s">
        <v>2485</v>
      </c>
      <c r="E2119" s="4" t="s">
        <v>2486</v>
      </c>
      <c r="F2119" s="56" t="str">
        <f>'Таблицы принятия решений'!C150</f>
        <v>РП 2</v>
      </c>
      <c r="G2119" s="8" t="s">
        <v>2487</v>
      </c>
      <c r="H2119" s="27" t="s">
        <v>253</v>
      </c>
      <c r="I2119" s="8"/>
      <c r="J2119" s="21"/>
      <c r="K2119" s="8"/>
      <c r="L2119" s="8"/>
      <c r="M2119" s="8"/>
      <c r="N2119" s="8"/>
      <c r="O2119" s="8"/>
      <c r="P2119" s="8"/>
      <c r="Q2119" s="8"/>
      <c r="R2119" s="8"/>
    </row>
    <row r="2120">
      <c r="A2120" s="120" t="str">
        <f>'рабочая форма матрица трассиров'!D983</f>
        <v>При оставлении поля "Ваш пол" пустым и нажатии кнопки "Отправить" поле становится красным и форма не отправляется</v>
      </c>
      <c r="B2120" s="38" t="s">
        <v>2488</v>
      </c>
      <c r="C2120" s="18" t="s">
        <v>34</v>
      </c>
      <c r="D2120" s="38" t="s">
        <v>2489</v>
      </c>
      <c r="E2120" s="4" t="s">
        <v>2490</v>
      </c>
      <c r="F2120" s="56" t="str">
        <f>'Таблицы принятия решений'!D150</f>
        <v>РП 3</v>
      </c>
      <c r="G2120" s="8" t="s">
        <v>2491</v>
      </c>
      <c r="H2120" s="27" t="s">
        <v>253</v>
      </c>
      <c r="I2120" s="8"/>
      <c r="J2120" s="21"/>
      <c r="K2120" s="8"/>
      <c r="L2120" s="8"/>
      <c r="M2120" s="8"/>
      <c r="N2120" s="8"/>
      <c r="O2120" s="8"/>
      <c r="P2120" s="8"/>
      <c r="Q2120" s="8"/>
      <c r="R2120" s="8"/>
    </row>
    <row r="2121">
      <c r="A2121" s="316" t="str">
        <f>'рабочая форма матрица трассиров'!A984</f>
        <v>2. Поле ввода "Имя"</v>
      </c>
      <c r="B2121" s="2"/>
      <c r="C2121" s="20"/>
      <c r="D2121" s="26"/>
      <c r="E2121" s="4"/>
      <c r="G2121" s="8"/>
      <c r="H2121" s="8"/>
      <c r="I2121" s="8"/>
      <c r="J2121" s="21"/>
      <c r="K2121" s="8"/>
      <c r="L2121" s="8"/>
      <c r="M2121" s="8"/>
      <c r="N2121" s="8"/>
      <c r="O2121" s="8"/>
      <c r="P2121" s="8"/>
      <c r="Q2121" s="8"/>
      <c r="R2121" s="8"/>
    </row>
    <row r="2122">
      <c r="A2122" s="120" t="str">
        <f>'рабочая форма матрица трассиров'!D985</f>
        <v>При оставлении поля ввода "Имя" пустым и нажатии кнопки "Отправить" поле подсвечивается красным и форма не отправляется</v>
      </c>
      <c r="B2122" s="38" t="s">
        <v>2492</v>
      </c>
      <c r="C2122" s="18" t="s">
        <v>34</v>
      </c>
      <c r="D2122" s="38" t="s">
        <v>2493</v>
      </c>
      <c r="E2122" s="51" t="s">
        <v>2494</v>
      </c>
      <c r="F2122" s="56" t="str">
        <f>'Таблицы принятия решений'!E150</f>
        <v>РП 4</v>
      </c>
      <c r="G2122" s="8" t="s">
        <v>2495</v>
      </c>
      <c r="H2122" s="27" t="s">
        <v>253</v>
      </c>
      <c r="I2122" s="8"/>
      <c r="J2122" s="21"/>
      <c r="K2122" s="8"/>
      <c r="L2122" s="8"/>
      <c r="M2122" s="8"/>
      <c r="N2122" s="8"/>
      <c r="O2122" s="8"/>
      <c r="P2122" s="8"/>
      <c r="Q2122" s="8"/>
      <c r="R2122" s="8"/>
    </row>
    <row r="2123">
      <c r="A2123" s="727" t="s">
        <v>2496</v>
      </c>
      <c r="B2123" s="56" t="s">
        <v>2497</v>
      </c>
      <c r="C2123" s="18" t="s">
        <v>34</v>
      </c>
      <c r="D2123" s="56" t="s">
        <v>2498</v>
      </c>
      <c r="E2123" s="4" t="s">
        <v>352</v>
      </c>
      <c r="F2123" s="56" t="str">
        <f>'Таблицы принятия решений'!B150</f>
        <v>РП 1</v>
      </c>
      <c r="G2123" s="8" t="str">
        <f>'Таблицы принятия решений'!B155</f>
        <v>тест</v>
      </c>
      <c r="H2123" s="27" t="s">
        <v>253</v>
      </c>
      <c r="I2123" s="8"/>
      <c r="J2123" s="21"/>
      <c r="K2123" s="8"/>
      <c r="L2123" s="8"/>
      <c r="M2123" s="8"/>
      <c r="N2123" s="8"/>
      <c r="O2123" s="8"/>
      <c r="P2123" s="8"/>
      <c r="Q2123" s="8"/>
      <c r="R2123" s="8"/>
    </row>
    <row r="2124">
      <c r="A2124" s="316" t="str">
        <f>'рабочая форма матрица трассиров'!A987</f>
        <v>3. Поле ввода tel</v>
      </c>
      <c r="B2124" s="20"/>
      <c r="C2124" s="20"/>
      <c r="D2124" s="4"/>
      <c r="E2124" s="4"/>
      <c r="G2124" s="8"/>
      <c r="H2124" s="8"/>
      <c r="I2124" s="8"/>
      <c r="J2124" s="21"/>
      <c r="K2124" s="8"/>
      <c r="L2124" s="8"/>
      <c r="M2124" s="8"/>
      <c r="N2124" s="8"/>
      <c r="O2124" s="8"/>
      <c r="P2124" s="8"/>
      <c r="Q2124" s="8"/>
      <c r="R2124" s="8"/>
    </row>
    <row r="2125">
      <c r="A2125" s="785" t="s">
        <v>353</v>
      </c>
      <c r="B2125" s="56" t="s">
        <v>2499</v>
      </c>
      <c r="C2125" s="20"/>
      <c r="D2125" s="56"/>
      <c r="E2125" s="4" t="s">
        <v>354</v>
      </c>
      <c r="G2125" s="8"/>
      <c r="H2125" s="27" t="s">
        <v>253</v>
      </c>
      <c r="I2125" s="8"/>
      <c r="J2125" s="21"/>
      <c r="K2125" s="8"/>
      <c r="L2125" s="8"/>
      <c r="M2125" s="8"/>
      <c r="N2125" s="8"/>
      <c r="O2125" s="8"/>
      <c r="P2125" s="8"/>
      <c r="Q2125" s="8"/>
      <c r="R2125" s="8"/>
    </row>
    <row r="2126">
      <c r="A2126" s="120" t="str">
        <f t="shared" ref="A2126:B2126" si="668">A127</f>
        <v>1. Префикс +7 дает понимание формата ввода номера</v>
      </c>
      <c r="B2126" s="4" t="str">
        <f t="shared" si="668"/>
        <v>ID1.3.1.1.1</v>
      </c>
      <c r="C2126" s="18" t="s">
        <v>34</v>
      </c>
      <c r="D2126" s="56" t="s">
        <v>2500</v>
      </c>
      <c r="E2126" s="4" t="str">
        <f t="shared" ref="E2126:E2128" si="670">E127</f>
        <v>Наличие префикса +7</v>
      </c>
      <c r="G2126" s="8"/>
      <c r="H2126" s="27" t="s">
        <v>253</v>
      </c>
      <c r="I2126" s="8"/>
      <c r="J2126" s="21"/>
      <c r="K2126" s="8"/>
      <c r="L2126" s="8"/>
      <c r="M2126" s="8"/>
      <c r="N2126" s="8"/>
      <c r="O2126" s="8"/>
      <c r="P2126" s="8"/>
      <c r="Q2126" s="8"/>
      <c r="R2126" s="8"/>
    </row>
    <row r="2127">
      <c r="A2127" s="120" t="str">
        <f t="shared" ref="A2127:B2127" si="669">A128</f>
        <v>2. Ограничение по количеству цифр в вводимом номере телефона (11 цифр)</v>
      </c>
      <c r="B2127" s="4" t="str">
        <f t="shared" si="669"/>
        <v>ID1.3.1.1.2</v>
      </c>
      <c r="C2127" s="18" t="s">
        <v>34</v>
      </c>
      <c r="D2127" s="56" t="s">
        <v>2501</v>
      </c>
      <c r="E2127" s="4" t="str">
        <f t="shared" si="670"/>
        <v>Количество цифр, принимаемых полем</v>
      </c>
      <c r="F2127" s="56" t="str">
        <f>'Таблицы принятия решений'!B150</f>
        <v>РП 1</v>
      </c>
      <c r="G2127" s="8" t="str">
        <f>'Таблицы принятия решений'!B156</f>
        <v>111 111 - 11 - 11</v>
      </c>
      <c r="H2127" s="27" t="s">
        <v>253</v>
      </c>
      <c r="I2127" s="8"/>
      <c r="J2127" s="21"/>
      <c r="K2127" s="8"/>
      <c r="L2127" s="8"/>
      <c r="M2127" s="8"/>
      <c r="N2127" s="8"/>
      <c r="O2127" s="8"/>
      <c r="P2127" s="8"/>
      <c r="Q2127" s="8"/>
      <c r="R2127" s="8"/>
    </row>
    <row r="2128">
      <c r="A2128" s="120" t="str">
        <f t="shared" ref="A2128:B2128" si="671">A129</f>
        <v>3. При вставке скопированного номера из 11 цифр и более, цифра, стоящая после 11ой (с учетом +7) обрезается</v>
      </c>
      <c r="B2128" s="4" t="str">
        <f t="shared" si="671"/>
        <v>ID1.3.1.1.3</v>
      </c>
      <c r="C2128" s="18" t="s">
        <v>34</v>
      </c>
      <c r="D2128" s="56" t="s">
        <v>2502</v>
      </c>
      <c r="E2128" s="4" t="str">
        <f t="shared" si="670"/>
        <v>Проверка поля ввода tel при вставке номера</v>
      </c>
      <c r="F2128" s="56" t="str">
        <f>'Таблицы принятия решений'!C150</f>
        <v>РП 2</v>
      </c>
      <c r="G2128" s="8" t="str">
        <f>'Таблицы принятия решений'!C156</f>
        <v>ctrl+v 1111 1111111</v>
      </c>
      <c r="H2128" s="27" t="s">
        <v>253</v>
      </c>
      <c r="I2128" s="8"/>
      <c r="J2128" s="21"/>
      <c r="K2128" s="8"/>
      <c r="L2128" s="8"/>
      <c r="M2128" s="8"/>
      <c r="N2128" s="8"/>
      <c r="O2128" s="8"/>
      <c r="P2128" s="8"/>
      <c r="Q2128" s="8"/>
      <c r="R2128" s="8"/>
    </row>
    <row r="2129">
      <c r="A2129" s="120" t="str">
        <f t="shared" ref="A2129:B2129" si="672">A130</f>
        <v>4. Запрещено вводить телефон в неверном формате, буквы и спецсимволы</v>
      </c>
      <c r="B2129" s="4" t="str">
        <f t="shared" si="672"/>
        <v>ID1.3.1.1.4</v>
      </c>
      <c r="C2129" s="18" t="s">
        <v>34</v>
      </c>
      <c r="D2129" s="56" t="s">
        <v>2503</v>
      </c>
      <c r="E2129" s="4" t="s">
        <v>4311</v>
      </c>
      <c r="F2129" s="56" t="str">
        <f>'Таблицы принятия решений'!J150</f>
        <v>РП 9</v>
      </c>
      <c r="G2129" s="242">
        <f>'Таблицы принятия решений'!J155</f>
        <v>1</v>
      </c>
      <c r="H2129" s="27" t="s">
        <v>253</v>
      </c>
      <c r="I2129" s="8"/>
      <c r="J2129" s="21"/>
      <c r="K2129" s="8"/>
      <c r="L2129" s="8"/>
      <c r="M2129" s="8"/>
      <c r="N2129" s="8"/>
      <c r="O2129" s="8"/>
      <c r="P2129" s="8"/>
      <c r="Q2129" s="8"/>
      <c r="R2129" s="8"/>
    </row>
    <row r="2130">
      <c r="A2130" s="120" t="str">
        <f>'рабочая форма матрица трассиров'!D989</f>
        <v>При оставлении поля ввода "Телефон" пустым, либо его некорректном заполнении, после нажатия на кнопку "Отправить" поле становится красным </v>
      </c>
      <c r="B2130" s="38" t="s">
        <v>2505</v>
      </c>
      <c r="C2130" s="18" t="s">
        <v>34</v>
      </c>
      <c r="D2130" s="38" t="s">
        <v>2506</v>
      </c>
      <c r="E2130" s="20" t="s">
        <v>2507</v>
      </c>
      <c r="F2130" s="56" t="str">
        <f>'Таблицы принятия решений'!F150</f>
        <v>РП 5</v>
      </c>
      <c r="G2130" s="8" t="s">
        <v>75</v>
      </c>
      <c r="H2130" s="27" t="s">
        <v>253</v>
      </c>
      <c r="I2130" s="8"/>
      <c r="J2130" s="21"/>
      <c r="K2130" s="8"/>
      <c r="L2130" s="8"/>
      <c r="M2130" s="8"/>
      <c r="N2130" s="8"/>
      <c r="O2130" s="8"/>
      <c r="P2130" s="8"/>
      <c r="Q2130" s="8"/>
      <c r="R2130" s="8"/>
    </row>
    <row r="2131">
      <c r="A2131" s="316" t="str">
        <f>'рабочая форма матрица трассиров'!A990</f>
        <v>4. Поле ввода "Ваш email"</v>
      </c>
      <c r="B2131" s="3"/>
      <c r="C2131" s="20"/>
      <c r="D2131" s="4"/>
      <c r="E2131" s="4"/>
      <c r="G2131" s="8"/>
      <c r="H2131" s="8"/>
      <c r="I2131" s="8"/>
      <c r="J2131" s="21"/>
      <c r="K2131" s="8"/>
      <c r="L2131" s="8"/>
      <c r="M2131" s="8"/>
      <c r="N2131" s="8"/>
      <c r="O2131" s="8"/>
      <c r="P2131" s="8"/>
      <c r="Q2131" s="8"/>
      <c r="R2131" s="8"/>
    </row>
    <row r="2132">
      <c r="A2132" s="120" t="str">
        <f>'рабочая форма матрица трассиров'!D991</f>
        <v>При оставлении поля ввода "Ваш email" пустым или его некорректном заполнении и нажатии кнопки "Отправить" поле подсвечивается красным и форма не отправляется</v>
      </c>
      <c r="B2132" s="38" t="s">
        <v>2508</v>
      </c>
      <c r="C2132" s="18" t="s">
        <v>34</v>
      </c>
      <c r="D2132" s="36" t="s">
        <v>2509</v>
      </c>
      <c r="E2132" s="51" t="s">
        <v>2510</v>
      </c>
      <c r="F2132" s="56" t="str">
        <f>'Таблицы принятия решений'!G150</f>
        <v>РП 6</v>
      </c>
      <c r="G2132" s="8" t="s">
        <v>75</v>
      </c>
      <c r="H2132" s="27" t="s">
        <v>253</v>
      </c>
      <c r="I2132" s="8"/>
      <c r="J2132" s="21"/>
      <c r="K2132" s="8"/>
      <c r="L2132" s="8"/>
      <c r="M2132" s="8"/>
      <c r="N2132" s="8"/>
      <c r="O2132" s="8"/>
      <c r="P2132" s="8"/>
      <c r="Q2132" s="8"/>
      <c r="R2132" s="8"/>
    </row>
    <row r="2133">
      <c r="A2133" s="727" t="s">
        <v>368</v>
      </c>
      <c r="B2133" s="56" t="str">
        <f>'рабочая форма матрица трассиров'!B992</f>
        <v>ID7.1.2.1.1.1.4.2</v>
      </c>
      <c r="C2133" s="18"/>
      <c r="D2133" s="381"/>
      <c r="E2133" s="26" t="s">
        <v>370</v>
      </c>
      <c r="G2133" s="8"/>
      <c r="H2133" s="27"/>
      <c r="I2133" s="8"/>
      <c r="J2133" s="21"/>
      <c r="K2133" s="8"/>
      <c r="L2133" s="8"/>
      <c r="M2133" s="8"/>
      <c r="N2133" s="8"/>
      <c r="O2133" s="8"/>
      <c r="P2133" s="8"/>
      <c r="Q2133" s="8"/>
      <c r="R2133" s="8"/>
    </row>
    <row r="2134">
      <c r="A2134" s="120" t="str">
        <f t="shared" ref="A2134:A2135" si="673">A93</f>
        <v>1.Это Combobox, содержит плейсхолдер "Ваш email" и кнопку внутри </v>
      </c>
      <c r="B2134" s="382" t="s">
        <v>162</v>
      </c>
      <c r="C2134" s="18" t="s">
        <v>34</v>
      </c>
      <c r="D2134" s="36" t="s">
        <v>2511</v>
      </c>
      <c r="E2134" s="51" t="str">
        <f t="shared" ref="E2134:E2135" si="674">E93</f>
        <v>Проверка наличия плейсхолдера "Ваш email" и кнопки внутри</v>
      </c>
      <c r="G2134" s="8"/>
      <c r="H2134" s="27" t="s">
        <v>253</v>
      </c>
      <c r="I2134" s="8"/>
      <c r="J2134" s="21"/>
      <c r="K2134" s="8"/>
      <c r="L2134" s="8"/>
      <c r="M2134" s="8"/>
      <c r="N2134" s="8"/>
      <c r="O2134" s="8"/>
      <c r="P2134" s="8"/>
      <c r="Q2134" s="8"/>
      <c r="R2134" s="8"/>
    </row>
    <row r="2135">
      <c r="A2135" s="120" t="str">
        <f t="shared" si="673"/>
        <v>2.Поле содержит маску с обязательными атрибутами - "собака" и "точка"</v>
      </c>
      <c r="B2135" s="382" t="s">
        <v>165</v>
      </c>
      <c r="C2135" s="18" t="s">
        <v>34</v>
      </c>
      <c r="D2135" s="36" t="s">
        <v>2512</v>
      </c>
      <c r="E2135" s="20" t="str">
        <f t="shared" si="674"/>
        <v>Ввод email с обязательными атрибутами - "собака" и точка с точкой и тире в именной области</v>
      </c>
      <c r="F2135" s="56" t="str">
        <f>'Таблицы принятия решений'!B150</f>
        <v>РП 1</v>
      </c>
      <c r="G2135" s="8" t="str">
        <f>'Таблицы принятия решений'!B157</f>
        <v>t.est-t@yandex.ru</v>
      </c>
      <c r="H2135" s="27" t="s">
        <v>253</v>
      </c>
      <c r="I2135" s="8"/>
      <c r="J2135" s="21"/>
      <c r="K2135" s="8"/>
      <c r="L2135" s="8"/>
      <c r="M2135" s="8"/>
      <c r="N2135" s="8"/>
      <c r="O2135" s="8"/>
      <c r="P2135" s="8"/>
      <c r="Q2135" s="8"/>
      <c r="R2135" s="8"/>
    </row>
    <row r="2136">
      <c r="A2136" s="120" t="str">
        <f t="shared" ref="A2136:B2136" si="675">A96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2136" s="56" t="str">
        <f t="shared" si="675"/>
        <v>ID1.2.7.2.3</v>
      </c>
      <c r="C2136" s="18" t="s">
        <v>34</v>
      </c>
      <c r="D2136" s="36" t="s">
        <v>2513</v>
      </c>
      <c r="E2136" s="20" t="str">
        <f t="shared" ref="E2136:E2137" si="676">E96</f>
        <v>Появление сообщения " Вы ввели некорректный email. Вернитесь в форму и проверьте введенный email адреса" при вводе email без обязательного атрибута "собака"</v>
      </c>
      <c r="F2136" s="56" t="str">
        <f>'Таблицы принятия решений'!M150</f>
        <v>РП 12</v>
      </c>
      <c r="G2136" s="78" t="str">
        <f>'Таблицы принятия решений'!M161</f>
        <v>ss.ru</v>
      </c>
      <c r="H2136" s="27" t="s">
        <v>253</v>
      </c>
      <c r="I2136" s="8"/>
      <c r="J2136" s="21"/>
      <c r="K2136" s="8"/>
      <c r="L2136" s="8"/>
      <c r="M2136" s="8"/>
      <c r="N2136" s="8"/>
      <c r="O2136" s="8"/>
      <c r="P2136" s="8"/>
      <c r="Q2136" s="8"/>
      <c r="R2136" s="8"/>
    </row>
    <row r="2137">
      <c r="A2137" s="120" t="str">
        <f>A97</f>
        <v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2137" s="20" t="str">
        <f>B96</f>
        <v>ID1.2.7.2.3</v>
      </c>
      <c r="C2137" s="20" t="s">
        <v>34</v>
      </c>
      <c r="D2137" s="36" t="s">
        <v>2516</v>
      </c>
      <c r="E2137" s="20" t="str">
        <f t="shared" si="676"/>
        <v>Появление сообщения " Вы ввели некорректный email. Вернитесь в форму и проверьте введенный email адреса" при вводе email без обязательного атрибута "точка"</v>
      </c>
      <c r="F2137" s="56" t="str">
        <f>'Таблицы принятия решений'!R150</f>
        <v>РП 17</v>
      </c>
      <c r="G2137" s="8" t="str">
        <f>'Таблицы принятия решений'!R161</f>
        <v>test-t@yandex</v>
      </c>
      <c r="H2137" s="27" t="s">
        <v>253</v>
      </c>
      <c r="I2137" s="8"/>
      <c r="J2137" s="21"/>
      <c r="K2137" s="8"/>
      <c r="L2137" s="8"/>
      <c r="M2137" s="8"/>
      <c r="N2137" s="8"/>
      <c r="O2137" s="8"/>
      <c r="P2137" s="8"/>
      <c r="Q2137" s="8"/>
      <c r="R2137" s="8"/>
    </row>
    <row r="2138">
      <c r="A2138" s="53"/>
      <c r="D2138" s="36" t="s">
        <v>2517</v>
      </c>
      <c r="E2138" s="20" t="s">
        <v>2518</v>
      </c>
      <c r="F2138" s="56" t="str">
        <f>'Таблицы принятия решений'!K150</f>
        <v>РП 10</v>
      </c>
      <c r="G2138" s="242">
        <f>'Таблицы принятия решений'!K161</f>
        <v>1</v>
      </c>
      <c r="H2138" s="27" t="s">
        <v>253</v>
      </c>
      <c r="I2138" s="8"/>
      <c r="J2138" s="21"/>
      <c r="K2138" s="8"/>
      <c r="L2138" s="8"/>
      <c r="M2138" s="8"/>
      <c r="N2138" s="8"/>
      <c r="O2138" s="8"/>
      <c r="P2138" s="8"/>
      <c r="Q2138" s="8"/>
      <c r="R2138" s="8"/>
    </row>
    <row r="2139">
      <c r="A2139" s="43" t="s">
        <v>2432</v>
      </c>
      <c r="B2139" s="20" t="str">
        <f>B228</f>
        <v>ID1.5.1.8</v>
      </c>
      <c r="C2139" s="20" t="s">
        <v>34</v>
      </c>
      <c r="D2139" s="36" t="s">
        <v>2519</v>
      </c>
      <c r="E2139" s="51" t="s">
        <v>2434</v>
      </c>
      <c r="F2139" s="56" t="str">
        <f>'Таблицы принятия решений'!L150</f>
        <v>РП 11</v>
      </c>
      <c r="G2139" s="56" t="str">
        <f>'Таблицы принятия решений'!L161</f>
        <v>ss@</v>
      </c>
      <c r="H2139" s="27" t="s">
        <v>253</v>
      </c>
      <c r="I2139" s="8"/>
      <c r="J2139" s="21"/>
      <c r="K2139" s="8"/>
      <c r="L2139" s="8"/>
      <c r="M2139" s="8"/>
      <c r="N2139" s="8"/>
      <c r="O2139" s="8"/>
      <c r="P2139" s="8"/>
      <c r="Q2139" s="8"/>
      <c r="R2139" s="8"/>
    </row>
    <row r="2140">
      <c r="A2140" s="53"/>
      <c r="D2140" s="36" t="s">
        <v>2520</v>
      </c>
      <c r="E2140" s="51" t="s">
        <v>2436</v>
      </c>
      <c r="F2140" s="56" t="str">
        <f>'Таблицы принятия решений'!N150</f>
        <v>РП 13</v>
      </c>
      <c r="G2140" s="56" t="str">
        <f>'Таблицы принятия решений'!N161</f>
        <v>@ss.re</v>
      </c>
      <c r="H2140" s="27" t="s">
        <v>253</v>
      </c>
      <c r="I2140" s="8"/>
      <c r="J2140" s="21"/>
      <c r="K2140" s="8"/>
      <c r="L2140" s="8"/>
      <c r="M2140" s="8"/>
      <c r="N2140" s="8"/>
      <c r="O2140" s="8"/>
      <c r="P2140" s="8"/>
      <c r="Q2140" s="8"/>
      <c r="R2140" s="8"/>
    </row>
    <row r="2141">
      <c r="A2141" s="53"/>
      <c r="D2141" s="36" t="s">
        <v>2521</v>
      </c>
      <c r="E2141" s="51" t="s">
        <v>2522</v>
      </c>
      <c r="F2141" s="56" t="str">
        <f>'Таблицы принятия решений'!O150</f>
        <v>РП 14</v>
      </c>
      <c r="G2141" s="56" t="str">
        <f>'Таблицы принятия решений'!O161</f>
        <v>ш@ss.re</v>
      </c>
      <c r="H2141" s="27" t="s">
        <v>253</v>
      </c>
      <c r="I2141" s="8"/>
      <c r="J2141" s="21"/>
      <c r="K2141" s="8"/>
      <c r="L2141" s="8"/>
      <c r="M2141" s="8"/>
      <c r="N2141" s="8"/>
      <c r="O2141" s="8"/>
      <c r="P2141" s="8"/>
      <c r="Q2141" s="8"/>
      <c r="R2141" s="8"/>
    </row>
    <row r="2142">
      <c r="A2142" s="53"/>
      <c r="D2142" s="36" t="s">
        <v>2523</v>
      </c>
      <c r="E2142" s="51" t="s">
        <v>2438</v>
      </c>
      <c r="F2142" s="56" t="str">
        <f>'Таблицы принятия решений'!P150</f>
        <v>РП 15</v>
      </c>
      <c r="G2142" s="56" t="str">
        <f>'Таблицы принятия решений'!P161</f>
        <v>ss@$</v>
      </c>
      <c r="H2142" s="27" t="s">
        <v>253</v>
      </c>
      <c r="I2142" s="8"/>
      <c r="J2142" s="21"/>
      <c r="K2142" s="8"/>
      <c r="L2142" s="8"/>
      <c r="M2142" s="8"/>
      <c r="N2142" s="8"/>
      <c r="O2142" s="8"/>
      <c r="P2142" s="8"/>
      <c r="Q2142" s="8"/>
      <c r="R2142" s="8"/>
    </row>
    <row r="2143">
      <c r="A2143" s="53"/>
      <c r="D2143" s="36" t="s">
        <v>2524</v>
      </c>
      <c r="E2143" s="51" t="s">
        <v>2440</v>
      </c>
      <c r="F2143" s="56" t="str">
        <f>'Таблицы принятия решений'!Q150</f>
        <v>РП 16</v>
      </c>
      <c r="G2143" s="56" t="str">
        <f>'Таблицы принятия решений'!Q161</f>
        <v>ss@..f</v>
      </c>
      <c r="H2143" s="27" t="s">
        <v>253</v>
      </c>
      <c r="I2143" s="8"/>
      <c r="J2143" s="21"/>
      <c r="K2143" s="8"/>
      <c r="L2143" s="8"/>
      <c r="M2143" s="8"/>
      <c r="N2143" s="8"/>
      <c r="O2143" s="8"/>
      <c r="P2143" s="8"/>
      <c r="Q2143" s="8"/>
      <c r="R2143" s="8"/>
    </row>
    <row r="2144">
      <c r="A2144" s="316" t="str">
        <f>'рабочая форма матрица трассиров'!A993</f>
        <v>5. Чек-бокс "Cоглашаюсь с условиями программы лояльности, даю согласие на обработку и хранение персональных данных."</v>
      </c>
      <c r="B2144" s="3"/>
      <c r="C2144" s="20"/>
      <c r="D2144" s="4"/>
      <c r="E2144" s="4"/>
      <c r="G2144" s="8"/>
      <c r="H2144" s="8"/>
      <c r="I2144" s="8"/>
      <c r="J2144" s="21"/>
      <c r="K2144" s="8"/>
      <c r="L2144" s="8"/>
      <c r="M2144" s="8"/>
      <c r="N2144" s="8"/>
      <c r="O2144" s="8"/>
      <c r="P2144" s="8"/>
      <c r="Q2144" s="8"/>
      <c r="R2144" s="8"/>
    </row>
    <row r="2145">
      <c r="A2145" s="120" t="str">
        <f>'рабочая форма матрица трассиров'!D994</f>
        <v>При оставлении без отметки чек-бокса "Cоглашаюсь с условиями программы лояльности, даю согласие на обработку и хранение персональных данных.", он подсвечивается красным и форма не отправляется</v>
      </c>
      <c r="B2145" s="38" t="s">
        <v>2525</v>
      </c>
      <c r="C2145" s="18" t="s">
        <v>34</v>
      </c>
      <c r="D2145" s="38" t="s">
        <v>2526</v>
      </c>
      <c r="E2145" s="20" t="s">
        <v>2527</v>
      </c>
      <c r="F2145" s="56" t="str">
        <f>'Таблицы принятия решений'!H150</f>
        <v>РП 7</v>
      </c>
      <c r="G2145" s="8" t="s">
        <v>2528</v>
      </c>
      <c r="H2145" s="27" t="s">
        <v>253</v>
      </c>
      <c r="I2145" s="8"/>
      <c r="J2145" s="21"/>
      <c r="K2145" s="8"/>
      <c r="L2145" s="8"/>
      <c r="M2145" s="8"/>
      <c r="N2145" s="8"/>
      <c r="O2145" s="8"/>
      <c r="P2145" s="8"/>
      <c r="Q2145" s="8"/>
      <c r="R2145" s="8"/>
    </row>
    <row r="2146">
      <c r="A2146" s="727" t="str">
        <f>'рабочая форма матрица трассиров'!D995</f>
        <v>Сообщение "Cоглашаюсь с условиями программы лояльности, даю согласие на обработку и хранение персональных данных." содержит ссылку на страницу Публичная оферта https://dk.ispot.ru/bonus/rules/ </v>
      </c>
      <c r="B2146" s="56" t="s">
        <v>2529</v>
      </c>
      <c r="C2146" s="18" t="s">
        <v>34</v>
      </c>
      <c r="D2146" s="38" t="s">
        <v>2530</v>
      </c>
      <c r="E2146" s="20" t="s">
        <v>2531</v>
      </c>
      <c r="G2146" s="8"/>
      <c r="H2146" s="27" t="s">
        <v>253</v>
      </c>
      <c r="I2146" s="8"/>
      <c r="J2146" s="21"/>
      <c r="K2146" s="8"/>
      <c r="L2146" s="8"/>
      <c r="M2146" s="8"/>
      <c r="N2146" s="8"/>
      <c r="O2146" s="8"/>
      <c r="P2146" s="8"/>
      <c r="Q2146" s="8"/>
      <c r="R2146" s="8"/>
    </row>
    <row r="2147">
      <c r="A2147" s="316" t="str">
        <f>'рабочая форма матрица трассиров'!A996</f>
        <v>6. Кнопка "Отправить"</v>
      </c>
      <c r="B2147" s="56"/>
      <c r="C2147" s="20"/>
      <c r="D2147" s="4"/>
      <c r="E2147" s="4"/>
      <c r="G2147" s="8"/>
      <c r="H2147" s="8"/>
      <c r="I2147" s="8"/>
      <c r="J2147" s="21"/>
      <c r="K2147" s="8"/>
      <c r="L2147" s="8"/>
      <c r="M2147" s="8"/>
      <c r="N2147" s="8"/>
      <c r="O2147" s="8"/>
      <c r="P2147" s="8"/>
      <c r="Q2147" s="8"/>
      <c r="R2147" s="8"/>
    </row>
    <row r="2148">
      <c r="A2148" s="120" t="str">
        <f>'рабочая форма матрица трассиров'!D997</f>
        <v>При наведении курсора на кнопку "Отправить" цвет кнопки меняется с голубого на прозрачный (с #0081ff на #fff)</v>
      </c>
      <c r="B2148" s="56" t="s">
        <v>2532</v>
      </c>
      <c r="C2148" s="18" t="s">
        <v>34</v>
      </c>
      <c r="D2148" s="38" t="s">
        <v>2533</v>
      </c>
      <c r="E2148" s="26" t="s">
        <v>2534</v>
      </c>
      <c r="G2148" s="8"/>
      <c r="H2148" s="27" t="s">
        <v>253</v>
      </c>
      <c r="I2148" s="8"/>
      <c r="J2148" s="21"/>
      <c r="K2148" s="8"/>
      <c r="L2148" s="8"/>
      <c r="M2148" s="8"/>
      <c r="N2148" s="8"/>
      <c r="O2148" s="8"/>
      <c r="P2148" s="8"/>
      <c r="Q2148" s="8"/>
      <c r="R2148" s="8"/>
    </row>
    <row r="2149">
      <c r="A2149" s="120" t="str">
        <f>'рабочая форма матрица трассиров'!D998</f>
        <v>При наведении курсора на кнопку "Отправить" цвет текста меняется с белого на голубой  ( с #fff на  #0081ff)</v>
      </c>
      <c r="B2149" s="56" t="s">
        <v>2535</v>
      </c>
      <c r="C2149" s="18" t="s">
        <v>34</v>
      </c>
      <c r="G2149" s="8"/>
      <c r="I2149" s="8"/>
      <c r="J2149" s="21"/>
      <c r="K2149" s="8"/>
      <c r="L2149" s="8"/>
      <c r="M2149" s="8"/>
      <c r="N2149" s="8"/>
      <c r="O2149" s="8"/>
      <c r="P2149" s="8"/>
      <c r="Q2149" s="8"/>
      <c r="R2149" s="8"/>
    </row>
    <row r="2150">
      <c r="A2150" s="318" t="str">
        <f>'рабочая форма матрица трассиров'!A999</f>
        <v>Кнопка "iSpot"</v>
      </c>
      <c r="B2150" s="3"/>
      <c r="C2150" s="20"/>
      <c r="D2150" s="4"/>
      <c r="E2150" s="4"/>
      <c r="G2150" s="8"/>
      <c r="H2150" s="8"/>
      <c r="I2150" s="8"/>
      <c r="J2150" s="21"/>
      <c r="K2150" s="8"/>
      <c r="L2150" s="8"/>
      <c r="M2150" s="8"/>
      <c r="N2150" s="8"/>
      <c r="O2150" s="8"/>
      <c r="P2150" s="8"/>
      <c r="Q2150" s="8"/>
      <c r="R2150" s="8"/>
    </row>
    <row r="2151">
      <c r="A2151" s="90" t="str">
        <f>'рабочая форма матрица трассиров'!D1000</f>
        <v>При нажатии на кнопку "iSpot" должен произойти переход вверх страницы</v>
      </c>
      <c r="B2151" s="384" t="s">
        <v>2536</v>
      </c>
      <c r="C2151" s="18" t="s">
        <v>34</v>
      </c>
      <c r="D2151" s="384" t="s">
        <v>2536</v>
      </c>
      <c r="E2151" s="4" t="s">
        <v>2537</v>
      </c>
      <c r="G2151" s="8"/>
      <c r="H2151" s="27" t="s">
        <v>253</v>
      </c>
      <c r="I2151" s="8"/>
      <c r="J2151" s="21"/>
      <c r="K2151" s="8"/>
      <c r="L2151" s="8"/>
      <c r="M2151" s="8"/>
      <c r="N2151" s="8"/>
      <c r="O2151" s="8"/>
      <c r="P2151" s="8"/>
      <c r="Q2151" s="8"/>
      <c r="R2151" s="8"/>
    </row>
    <row r="2152">
      <c r="A2152" s="318" t="str">
        <f>'рабочая форма матрица трассиров'!A1001</f>
        <v>Контакты</v>
      </c>
      <c r="B2152" s="3"/>
      <c r="C2152" s="20"/>
      <c r="D2152" s="4"/>
      <c r="E2152" s="4"/>
      <c r="G2152" s="8"/>
      <c r="H2152" s="8"/>
      <c r="I2152" s="8"/>
      <c r="J2152" s="21"/>
      <c r="K2152" s="8"/>
      <c r="L2152" s="8"/>
      <c r="M2152" s="8"/>
      <c r="N2152" s="8"/>
      <c r="O2152" s="8"/>
      <c r="P2152" s="8"/>
      <c r="Q2152" s="8"/>
      <c r="R2152" s="8"/>
    </row>
    <row r="2153">
      <c r="A2153" s="60" t="str">
        <f>'рабочая форма матрица трассиров'!D1002</f>
        <v>В мобильной версии "Контакты" находится в футере и открывается при нажатии на аккордеон "iSpot"</v>
      </c>
      <c r="B2153" s="26" t="str">
        <f>'рабочая форма матрица трассиров'!B1002</f>
        <v>IDM7.1.4.1</v>
      </c>
      <c r="C2153" s="18" t="s">
        <v>24</v>
      </c>
      <c r="D2153" s="26" t="s">
        <v>2538</v>
      </c>
      <c r="E2153" s="26" t="s">
        <v>2539</v>
      </c>
      <c r="G2153" s="8"/>
      <c r="H2153" s="27" t="s">
        <v>253</v>
      </c>
      <c r="I2153" s="8"/>
      <c r="J2153" s="21"/>
      <c r="K2153" s="8"/>
      <c r="L2153" s="8"/>
      <c r="M2153" s="8"/>
      <c r="N2153" s="8"/>
      <c r="O2153" s="8"/>
      <c r="P2153" s="8"/>
      <c r="Q2153" s="8"/>
      <c r="R2153" s="8"/>
    </row>
    <row r="2154">
      <c r="A2154" s="645" t="str">
        <f>'рабочая форма матрица трассиров'!D1003</f>
        <v>Страница "Контакты" содержит:</v>
      </c>
      <c r="B2154" s="26" t="s">
        <v>2540</v>
      </c>
      <c r="C2154" s="18" t="s">
        <v>34</v>
      </c>
      <c r="D2154" s="26" t="s">
        <v>2541</v>
      </c>
      <c r="E2154" s="26" t="s">
        <v>2542</v>
      </c>
      <c r="G2154" s="8"/>
      <c r="H2154" s="27" t="s">
        <v>253</v>
      </c>
      <c r="I2154" s="8"/>
      <c r="J2154" s="21"/>
      <c r="K2154" s="8"/>
      <c r="L2154" s="8"/>
      <c r="M2154" s="8"/>
      <c r="N2154" s="8"/>
      <c r="O2154" s="8"/>
      <c r="P2154" s="8"/>
      <c r="Q2154" s="8"/>
      <c r="R2154" s="8"/>
    </row>
    <row r="2155">
      <c r="A2155" s="645" t="str">
        <f>'рабочая форма матрица трассиров'!D1004</f>
        <v>1. Кнопка "Задать вопрос" в блоке "Возникли вопросы?"</v>
      </c>
      <c r="G2155" s="8"/>
      <c r="I2155" s="8"/>
      <c r="J2155" s="21"/>
      <c r="K2155" s="8"/>
      <c r="L2155" s="8"/>
      <c r="M2155" s="8"/>
      <c r="N2155" s="8"/>
      <c r="O2155" s="8"/>
      <c r="P2155" s="8"/>
      <c r="Q2155" s="8"/>
      <c r="R2155" s="8"/>
    </row>
    <row r="2156">
      <c r="A2156" s="645" t="str">
        <f>'рабочая форма матрица трассиров'!D1005</f>
        <v>2. Кнопка "Сообщить о проблеме" в блоке "Столкнулись с проблемой?"</v>
      </c>
      <c r="G2156" s="8"/>
      <c r="I2156" s="8"/>
      <c r="J2156" s="21"/>
      <c r="K2156" s="8"/>
      <c r="L2156" s="8"/>
      <c r="M2156" s="8"/>
      <c r="N2156" s="8"/>
      <c r="O2156" s="8"/>
      <c r="P2156" s="8"/>
      <c r="Q2156" s="8"/>
      <c r="R2156" s="8"/>
    </row>
    <row r="2157">
      <c r="A2157" s="645" t="str">
        <f>'рабочая форма матрица трассиров'!D1006</f>
        <v>3. Интегрированная Яндекс-карта</v>
      </c>
      <c r="G2157" s="8"/>
      <c r="I2157" s="8"/>
      <c r="J2157" s="21"/>
      <c r="K2157" s="8"/>
      <c r="L2157" s="8"/>
      <c r="M2157" s="8"/>
      <c r="N2157" s="8"/>
      <c r="O2157" s="8"/>
      <c r="P2157" s="8"/>
      <c r="Q2157" s="8"/>
      <c r="R2157" s="8"/>
    </row>
    <row r="2158">
      <c r="A2158" s="645" t="str">
        <f>'рабочая форма матрица трассиров'!D1007</f>
        <v>4. Блок "Магазин на Невском"</v>
      </c>
      <c r="G2158" s="8"/>
      <c r="I2158" s="8"/>
      <c r="J2158" s="21"/>
      <c r="K2158" s="8"/>
      <c r="L2158" s="8"/>
      <c r="M2158" s="8"/>
      <c r="N2158" s="8"/>
      <c r="O2158" s="8"/>
      <c r="P2158" s="8"/>
      <c r="Q2158" s="8"/>
      <c r="R2158" s="8"/>
    </row>
    <row r="2159">
      <c r="A2159" s="645" t="str">
        <f>'рабочая форма матрица трассиров'!D1008</f>
        <v>5. Блок "Корпоративные продажи"</v>
      </c>
      <c r="G2159" s="8"/>
      <c r="I2159" s="8"/>
      <c r="J2159" s="21"/>
      <c r="K2159" s="8"/>
      <c r="L2159" s="8"/>
      <c r="M2159" s="8"/>
      <c r="N2159" s="8"/>
      <c r="O2159" s="8"/>
      <c r="P2159" s="8"/>
      <c r="Q2159" s="8"/>
      <c r="R2159" s="8"/>
    </row>
    <row r="2160">
      <c r="A2160" s="645" t="str">
        <f>'рабочая форма матрица трассиров'!D1009</f>
        <v>6. Блок "Оптовые продажи"</v>
      </c>
      <c r="G2160" s="8"/>
      <c r="I2160" s="8"/>
      <c r="J2160" s="21"/>
      <c r="K2160" s="8"/>
      <c r="L2160" s="8"/>
      <c r="M2160" s="8"/>
      <c r="N2160" s="8"/>
      <c r="O2160" s="8"/>
      <c r="P2160" s="8"/>
      <c r="Q2160" s="8"/>
      <c r="R2160" s="8"/>
    </row>
    <row r="2161">
      <c r="A2161" s="645" t="str">
        <f>'рабочая форма матрица трассиров'!D1010</f>
        <v>7. Блок "Закупки"</v>
      </c>
      <c r="G2161" s="8"/>
      <c r="I2161" s="8"/>
      <c r="J2161" s="21"/>
      <c r="K2161" s="8"/>
      <c r="L2161" s="8"/>
      <c r="M2161" s="8"/>
      <c r="N2161" s="8"/>
      <c r="O2161" s="8"/>
      <c r="P2161" s="8"/>
      <c r="Q2161" s="8"/>
      <c r="R2161" s="8"/>
    </row>
    <row r="2162">
      <c r="A2162" s="645" t="str">
        <f>'рабочая форма матрица трассиров'!D1011</f>
        <v>8. Блок "Маркетинг"</v>
      </c>
      <c r="G2162" s="8"/>
      <c r="I2162" s="8"/>
      <c r="J2162" s="21"/>
      <c r="K2162" s="8"/>
      <c r="L2162" s="8"/>
      <c r="M2162" s="8"/>
      <c r="N2162" s="8"/>
      <c r="O2162" s="8"/>
      <c r="P2162" s="8"/>
      <c r="Q2162" s="8"/>
      <c r="R2162" s="8"/>
    </row>
    <row r="2163">
      <c r="A2163" s="313" t="str">
        <f>'рабочая форма матрица трассиров'!A1012</f>
        <v>Кнопка "Задать вопрос" в блоке "Возникли вопросы?"</v>
      </c>
      <c r="B2163" s="3"/>
      <c r="C2163" s="20"/>
      <c r="D2163" s="4"/>
      <c r="E2163" s="4"/>
      <c r="G2163" s="8"/>
      <c r="H2163" s="8"/>
      <c r="I2163" s="8"/>
      <c r="J2163" s="21"/>
      <c r="K2163" s="8"/>
      <c r="L2163" s="8"/>
      <c r="M2163" s="8"/>
      <c r="N2163" s="8"/>
      <c r="O2163" s="8"/>
      <c r="P2163" s="8"/>
      <c r="Q2163" s="8"/>
      <c r="R2163" s="8"/>
    </row>
    <row r="2164">
      <c r="A2164" s="90" t="str">
        <f>'рабочая форма матрица трассиров'!D1013</f>
        <v>При нажатии на кнопку "Задать вопрос" открывается поп-ап окно "Задать вопрос"</v>
      </c>
      <c r="B2164" s="26" t="s">
        <v>2543</v>
      </c>
      <c r="C2164" s="18" t="s">
        <v>34</v>
      </c>
      <c r="D2164" s="26" t="s">
        <v>2544</v>
      </c>
      <c r="E2164" s="26" t="s">
        <v>2545</v>
      </c>
      <c r="G2164" s="8"/>
      <c r="H2164" s="27" t="s">
        <v>253</v>
      </c>
      <c r="I2164" s="8"/>
      <c r="J2164" s="21"/>
      <c r="K2164" s="8"/>
      <c r="L2164" s="8"/>
      <c r="M2164" s="8"/>
      <c r="N2164" s="8"/>
      <c r="O2164" s="8"/>
      <c r="P2164" s="8"/>
      <c r="Q2164" s="8"/>
      <c r="R2164" s="8"/>
    </row>
    <row r="2165">
      <c r="A2165" s="90" t="str">
        <f>'рабочая форма матрица трассиров'!D1014</f>
        <v>Поп-ап окно содержит:</v>
      </c>
      <c r="B2165" s="26" t="s">
        <v>2546</v>
      </c>
      <c r="C2165" s="18" t="s">
        <v>34</v>
      </c>
      <c r="D2165" s="26" t="s">
        <v>2547</v>
      </c>
      <c r="E2165" s="26" t="s">
        <v>2548</v>
      </c>
      <c r="G2165" s="8"/>
      <c r="H2165" s="27" t="s">
        <v>253</v>
      </c>
      <c r="I2165" s="8"/>
      <c r="J2165" s="21"/>
      <c r="K2165" s="8"/>
      <c r="L2165" s="8"/>
      <c r="M2165" s="8"/>
      <c r="N2165" s="8"/>
      <c r="O2165" s="8"/>
      <c r="P2165" s="8"/>
      <c r="Q2165" s="8"/>
      <c r="R2165" s="8"/>
    </row>
    <row r="2166">
      <c r="A2166" s="90" t="str">
        <f>'рабочая форма матрица трассиров'!D1015</f>
        <v>- поле с плейсхолдером Имя</v>
      </c>
      <c r="G2166" s="8"/>
      <c r="I2166" s="8"/>
      <c r="J2166" s="21"/>
      <c r="K2166" s="8"/>
      <c r="L2166" s="8"/>
      <c r="M2166" s="8"/>
      <c r="N2166" s="8"/>
      <c r="O2166" s="8"/>
      <c r="P2166" s="8"/>
      <c r="Q2166" s="8"/>
      <c r="R2166" s="8"/>
    </row>
    <row r="2167">
      <c r="A2167" s="90" t="str">
        <f>'рабочая форма матрица трассиров'!D1016</f>
        <v>- поле с плейсхолдером Email</v>
      </c>
      <c r="G2167" s="8"/>
      <c r="I2167" s="8"/>
      <c r="J2167" s="21"/>
      <c r="K2167" s="8"/>
      <c r="L2167" s="8"/>
      <c r="M2167" s="8"/>
      <c r="N2167" s="8"/>
      <c r="O2167" s="8"/>
      <c r="P2167" s="8"/>
      <c r="Q2167" s="8"/>
      <c r="R2167" s="8"/>
    </row>
    <row r="2168">
      <c r="A2168" s="90" t="str">
        <f>'рабочая форма матрица трассиров'!D1017</f>
        <v>- поле с плейсхолдером tel</v>
      </c>
      <c r="G2168" s="8"/>
      <c r="I2168" s="8"/>
      <c r="J2168" s="21"/>
      <c r="K2168" s="8"/>
      <c r="L2168" s="8"/>
      <c r="M2168" s="8"/>
      <c r="N2168" s="8"/>
      <c r="O2168" s="8"/>
      <c r="P2168" s="8"/>
      <c r="Q2168" s="8"/>
      <c r="R2168" s="8"/>
    </row>
    <row r="2169">
      <c r="A2169" s="90" t="str">
        <f>'рабочая форма матрица трассиров'!D1018</f>
        <v>- поле с плейсхолдером "Вопрос" для указания вопроса</v>
      </c>
      <c r="G2169" s="8"/>
      <c r="I2169" s="8"/>
      <c r="J2169" s="21"/>
      <c r="K2169" s="8"/>
      <c r="L2169" s="8"/>
      <c r="M2169" s="8"/>
      <c r="N2169" s="8"/>
      <c r="O2169" s="8"/>
      <c r="P2169" s="8"/>
      <c r="Q2169" s="8"/>
      <c r="R2169" s="8"/>
    </row>
    <row r="2170">
      <c r="A2170" s="90" t="str">
        <f>'рабочая форма матрица трассиров'!D1019</f>
        <v>- кнопка "Отправить"</v>
      </c>
      <c r="G2170" s="8"/>
      <c r="I2170" s="8"/>
      <c r="J2170" s="21"/>
      <c r="K2170" s="8"/>
      <c r="L2170" s="8"/>
      <c r="M2170" s="8"/>
      <c r="N2170" s="8"/>
      <c r="O2170" s="8"/>
      <c r="P2170" s="8"/>
      <c r="Q2170" s="8"/>
      <c r="R2170" s="8"/>
    </row>
    <row r="2171">
      <c r="A2171" s="90" t="str">
        <f>'рабочая форма матрица трассиров'!D1020</f>
        <v>- кнопка Закрыть окно</v>
      </c>
      <c r="G2171" s="8"/>
      <c r="I2171" s="8"/>
      <c r="J2171" s="21"/>
      <c r="K2171" s="8"/>
      <c r="L2171" s="8"/>
      <c r="M2171" s="8"/>
      <c r="N2171" s="8"/>
      <c r="O2171" s="8"/>
      <c r="P2171" s="8"/>
      <c r="Q2171" s="8"/>
      <c r="R2171" s="8"/>
    </row>
    <row r="2172">
      <c r="A2172" s="58" t="s">
        <v>1608</v>
      </c>
      <c r="B2172" s="44" t="s">
        <v>2549</v>
      </c>
      <c r="C2172" s="44" t="s">
        <v>34</v>
      </c>
      <c r="D2172" s="140" t="s">
        <v>2550</v>
      </c>
      <c r="E2172" s="4" t="s">
        <v>2551</v>
      </c>
      <c r="F2172" s="56" t="str">
        <f>'Таблицы принятия решений'!B176</f>
        <v>ЗВПР 1</v>
      </c>
      <c r="G2172" s="8" t="str">
        <f>'Таблицы принятия решений'!B179</f>
        <v>тест</v>
      </c>
      <c r="H2172" s="27" t="s">
        <v>253</v>
      </c>
      <c r="I2172" s="8"/>
      <c r="J2172" s="21"/>
      <c r="K2172" s="8"/>
      <c r="L2172" s="8"/>
      <c r="M2172" s="8"/>
      <c r="N2172" s="8"/>
      <c r="O2172" s="8"/>
      <c r="P2172" s="8"/>
      <c r="Q2172" s="8"/>
      <c r="R2172" s="8"/>
    </row>
    <row r="2173">
      <c r="A2173" s="53"/>
      <c r="D2173" s="140" t="s">
        <v>2552</v>
      </c>
      <c r="E2173" s="4" t="s">
        <v>2553</v>
      </c>
      <c r="F2173" s="56" t="str">
        <f>'Таблицы принятия решений'!D176</f>
        <v>ЗВПР 3</v>
      </c>
      <c r="G2173" s="8" t="s">
        <v>75</v>
      </c>
      <c r="H2173" s="27" t="s">
        <v>253</v>
      </c>
      <c r="I2173" s="8"/>
      <c r="J2173" s="21"/>
      <c r="K2173" s="8"/>
      <c r="L2173" s="8"/>
      <c r="M2173" s="8"/>
      <c r="N2173" s="8"/>
      <c r="O2173" s="8"/>
      <c r="P2173" s="8"/>
      <c r="Q2173" s="8"/>
      <c r="R2173" s="8"/>
    </row>
    <row r="2174">
      <c r="A2174" s="88" t="s">
        <v>368</v>
      </c>
      <c r="B2174" s="4" t="s">
        <v>2554</v>
      </c>
      <c r="C2174" s="20"/>
      <c r="D2174" s="4"/>
      <c r="E2174" s="4" t="s">
        <v>370</v>
      </c>
      <c r="G2174" s="8"/>
      <c r="H2174" s="8"/>
      <c r="I2174" s="8"/>
      <c r="J2174" s="21"/>
      <c r="K2174" s="8"/>
      <c r="L2174" s="8"/>
      <c r="M2174" s="8"/>
      <c r="N2174" s="8"/>
      <c r="O2174" s="8"/>
      <c r="P2174" s="8"/>
      <c r="Q2174" s="8"/>
      <c r="R2174" s="8"/>
    </row>
    <row r="2175">
      <c r="A2175" s="90" t="str">
        <f t="shared" ref="A2175:A2176" si="677">A93</f>
        <v>1.Это Combobox, содержит плейсхолдер "Ваш email" и кнопку внутри </v>
      </c>
      <c r="B2175" s="55" t="s">
        <v>162</v>
      </c>
      <c r="C2175" s="18" t="s">
        <v>34</v>
      </c>
      <c r="D2175" s="306" t="s">
        <v>2555</v>
      </c>
      <c r="E2175" s="194" t="str">
        <f t="shared" ref="E2175:E2176" si="678">E93</f>
        <v>Проверка наличия плейсхолдера "Ваш email" и кнопки внутри</v>
      </c>
      <c r="G2175" s="8"/>
      <c r="H2175" s="27" t="s">
        <v>253</v>
      </c>
      <c r="I2175" s="8"/>
      <c r="J2175" s="21"/>
      <c r="K2175" s="8"/>
      <c r="L2175" s="8"/>
      <c r="M2175" s="8"/>
      <c r="N2175" s="8"/>
      <c r="O2175" s="8"/>
      <c r="P2175" s="8"/>
      <c r="Q2175" s="8"/>
      <c r="R2175" s="8"/>
    </row>
    <row r="2176">
      <c r="A2176" s="61" t="str">
        <f t="shared" si="677"/>
        <v>2.Поле содержит маску с обязательными атрибутами - "собака" и "точка"</v>
      </c>
      <c r="B2176" s="232" t="s">
        <v>165</v>
      </c>
      <c r="C2176" s="44" t="s">
        <v>34</v>
      </c>
      <c r="D2176" s="306" t="s">
        <v>2556</v>
      </c>
      <c r="E2176" s="194" t="str">
        <f t="shared" si="678"/>
        <v>Ввод email с обязательными атрибутами - "собака" и точка с точкой и тире в именной области</v>
      </c>
      <c r="F2176" s="56" t="str">
        <f>'Таблицы принятия решений'!B176</f>
        <v>ЗВПР 1</v>
      </c>
      <c r="G2176" s="8" t="str">
        <f>'Таблицы принятия решений'!B180</f>
        <v>t.est-t@yandex.ru</v>
      </c>
      <c r="H2176" s="27" t="s">
        <v>253</v>
      </c>
      <c r="I2176" s="8"/>
      <c r="J2176" s="21"/>
      <c r="K2176" s="8"/>
      <c r="L2176" s="8"/>
      <c r="M2176" s="8"/>
      <c r="N2176" s="8"/>
      <c r="O2176" s="8"/>
      <c r="P2176" s="8"/>
      <c r="Q2176" s="8"/>
      <c r="R2176" s="8"/>
    </row>
    <row r="2177">
      <c r="A2177" s="53"/>
      <c r="D2177" s="51" t="s">
        <v>2557</v>
      </c>
      <c r="E2177" s="194" t="s">
        <v>2558</v>
      </c>
      <c r="F2177" s="56" t="str">
        <f>'Таблицы принятия решений'!C176</f>
        <v>ЗВПР 2</v>
      </c>
      <c r="G2177" s="8" t="str">
        <f>'Таблицы принятия решений'!C180</f>
        <v>t.est-t@yandex.рф</v>
      </c>
      <c r="H2177" s="27" t="s">
        <v>253</v>
      </c>
      <c r="I2177" s="8"/>
      <c r="J2177" s="21"/>
      <c r="K2177" s="8"/>
      <c r="L2177" s="8"/>
      <c r="M2177" s="8"/>
      <c r="N2177" s="8"/>
      <c r="O2177" s="8"/>
      <c r="P2177" s="8"/>
      <c r="Q2177" s="8"/>
      <c r="R2177" s="8"/>
    </row>
    <row r="2178">
      <c r="A2178" s="90" t="str">
        <f t="shared" ref="A2178:B2178" si="679">A96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2178" s="194" t="str">
        <f t="shared" si="679"/>
        <v>ID1.2.7.2.3</v>
      </c>
      <c r="C2178" s="18" t="s">
        <v>34</v>
      </c>
      <c r="D2178" s="306" t="s">
        <v>2559</v>
      </c>
      <c r="E2178" s="194" t="str">
        <f t="shared" ref="E2178:E2180" si="681">E96</f>
        <v>Появление сообщения " Вы ввели некорректный email. Вернитесь в форму и проверьте введенный email адреса" при вводе email без обязательного атрибута "собака"</v>
      </c>
      <c r="F2178" s="56" t="str">
        <f>'Таблицы принятия решений'!J176</f>
        <v>ЗВПР 9</v>
      </c>
      <c r="G2178" s="78" t="str">
        <f>'Таблицы принятия решений'!J185</f>
        <v>estyandex.ru</v>
      </c>
      <c r="H2178" s="27" t="s">
        <v>253</v>
      </c>
      <c r="I2178" s="8"/>
      <c r="J2178" s="21"/>
      <c r="K2178" s="8"/>
      <c r="L2178" s="8"/>
      <c r="M2178" s="8"/>
      <c r="N2178" s="8"/>
      <c r="O2178" s="8"/>
      <c r="P2178" s="8"/>
      <c r="Q2178" s="8"/>
      <c r="R2178" s="8"/>
    </row>
    <row r="2179">
      <c r="A2179" s="90" t="str">
        <f t="shared" ref="A2179:B2179" si="680">A97</f>
        <v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2179" s="194" t="str">
        <f t="shared" si="680"/>
        <v>ID1.2.7.2.4</v>
      </c>
      <c r="C2179" s="18" t="s">
        <v>34</v>
      </c>
      <c r="D2179" s="306" t="s">
        <v>2560</v>
      </c>
      <c r="E2179" s="194" t="str">
        <f t="shared" si="681"/>
        <v>Появление сообщения " Вы ввели некорректный email. Вернитесь в форму и проверьте введенный email адреса" при вводе email без обязательного атрибута "точка"</v>
      </c>
      <c r="F2179" s="56" t="str">
        <f>'Таблицы принятия решений'!O176</f>
        <v>ЗВПР 14</v>
      </c>
      <c r="G2179" s="387" t="str">
        <f>'Таблицы принятия решений'!O185</f>
        <v>dd@yandex</v>
      </c>
      <c r="H2179" s="27" t="s">
        <v>253</v>
      </c>
      <c r="I2179" s="8"/>
      <c r="J2179" s="21"/>
      <c r="K2179" s="8"/>
      <c r="L2179" s="8"/>
      <c r="M2179" s="8"/>
      <c r="N2179" s="8"/>
      <c r="O2179" s="8"/>
      <c r="P2179" s="8"/>
      <c r="Q2179" s="8"/>
      <c r="R2179" s="8"/>
    </row>
    <row r="2180">
      <c r="A2180" s="61" t="str">
        <f t="shared" ref="A2180:B2180" si="682">A98</f>
        <v>5. При незаполнении или некорректном заполнении поля, оно подсвечивается красным</v>
      </c>
      <c r="B2180" s="44" t="str">
        <f t="shared" si="682"/>
        <v>ID1.2.7.2.5</v>
      </c>
      <c r="C2180" s="44" t="s">
        <v>34</v>
      </c>
      <c r="D2180" s="306" t="s">
        <v>2563</v>
      </c>
      <c r="E2180" s="194" t="str">
        <f t="shared" si="681"/>
        <v>Подсвечивание поля ввода email при оставление пустым</v>
      </c>
      <c r="F2180" s="56" t="str">
        <f>'Таблицы принятия решений'!E176</f>
        <v>ЗВПР 4</v>
      </c>
      <c r="G2180" s="8" t="s">
        <v>75</v>
      </c>
      <c r="H2180" s="27" t="s">
        <v>253</v>
      </c>
      <c r="I2180" s="8"/>
      <c r="J2180" s="21"/>
      <c r="K2180" s="8"/>
      <c r="L2180" s="8"/>
      <c r="M2180" s="8"/>
      <c r="N2180" s="8"/>
      <c r="O2180" s="8"/>
      <c r="P2180" s="8"/>
      <c r="Q2180" s="8"/>
      <c r="R2180" s="8"/>
    </row>
    <row r="2181">
      <c r="A2181" s="53"/>
      <c r="D2181" s="51" t="s">
        <v>2564</v>
      </c>
      <c r="E2181" s="51" t="s">
        <v>2434</v>
      </c>
      <c r="F2181" s="56" t="str">
        <f>'Таблицы принятия решений'!I176</f>
        <v>ЗВПР 8</v>
      </c>
      <c r="G2181" s="8" t="str">
        <f>'Таблицы принятия решений'!I185</f>
        <v>ss@</v>
      </c>
      <c r="H2181" s="27" t="s">
        <v>253</v>
      </c>
      <c r="I2181" s="8"/>
      <c r="J2181" s="21"/>
      <c r="K2181" s="8"/>
      <c r="L2181" s="8"/>
      <c r="M2181" s="8"/>
      <c r="N2181" s="8"/>
      <c r="O2181" s="8"/>
      <c r="P2181" s="8"/>
      <c r="Q2181" s="8"/>
      <c r="R2181" s="8"/>
    </row>
    <row r="2182">
      <c r="A2182" s="53"/>
      <c r="D2182" s="51" t="s">
        <v>2565</v>
      </c>
      <c r="E2182" s="51" t="s">
        <v>2436</v>
      </c>
      <c r="F2182" s="56" t="str">
        <f>'Таблицы принятия решений'!K176</f>
        <v>ЗВПР 10</v>
      </c>
      <c r="G2182" s="78" t="str">
        <f>'Таблицы принятия решений'!K185</f>
        <v>@yandex.ru</v>
      </c>
      <c r="H2182" s="27" t="s">
        <v>253</v>
      </c>
      <c r="I2182" s="8"/>
      <c r="J2182" s="21"/>
      <c r="K2182" s="8"/>
      <c r="L2182" s="8"/>
      <c r="M2182" s="8"/>
      <c r="N2182" s="8"/>
      <c r="O2182" s="8"/>
      <c r="P2182" s="8"/>
      <c r="Q2182" s="8"/>
      <c r="R2182" s="8"/>
    </row>
    <row r="2183">
      <c r="A2183" s="53"/>
      <c r="D2183" s="51" t="s">
        <v>2566</v>
      </c>
      <c r="E2183" s="51" t="s">
        <v>2522</v>
      </c>
      <c r="F2183" s="56" t="str">
        <f>'Таблицы принятия решений'!L176</f>
        <v>ЗВПР 11</v>
      </c>
      <c r="G2183" s="387" t="str">
        <f>'Таблицы принятия решений'!L185</f>
        <v>щ@yandex.ru</v>
      </c>
      <c r="H2183" s="27" t="s">
        <v>253</v>
      </c>
      <c r="I2183" s="8"/>
      <c r="J2183" s="21"/>
      <c r="K2183" s="8"/>
      <c r="L2183" s="8"/>
      <c r="M2183" s="8"/>
      <c r="N2183" s="8"/>
      <c r="O2183" s="8"/>
      <c r="P2183" s="8"/>
      <c r="Q2183" s="8"/>
      <c r="R2183" s="8"/>
    </row>
    <row r="2184">
      <c r="A2184" s="53"/>
      <c r="D2184" s="51" t="s">
        <v>2567</v>
      </c>
      <c r="E2184" s="51" t="s">
        <v>2438</v>
      </c>
      <c r="F2184" s="56" t="str">
        <f>'Таблицы принятия решений'!M176</f>
        <v>ЗВПР 12</v>
      </c>
      <c r="G2184" s="387" t="str">
        <f>'Таблицы принятия решений'!M185</f>
        <v>dd@yandex.#</v>
      </c>
      <c r="H2184" s="27" t="s">
        <v>253</v>
      </c>
      <c r="I2184" s="8"/>
      <c r="J2184" s="21"/>
      <c r="K2184" s="8"/>
      <c r="L2184" s="8"/>
      <c r="M2184" s="8"/>
      <c r="N2184" s="8"/>
      <c r="O2184" s="8"/>
      <c r="P2184" s="8"/>
      <c r="Q2184" s="8"/>
      <c r="R2184" s="8"/>
    </row>
    <row r="2185">
      <c r="A2185" s="53"/>
      <c r="D2185" s="51" t="s">
        <v>2568</v>
      </c>
      <c r="E2185" s="51" t="s">
        <v>2440</v>
      </c>
      <c r="F2185" s="56" t="str">
        <f>'Таблицы принятия решений'!N176</f>
        <v>ЗВПР 13</v>
      </c>
      <c r="G2185" s="387" t="str">
        <f>'Таблицы принятия решений'!N185</f>
        <v>dd@yandex...</v>
      </c>
      <c r="H2185" s="27" t="s">
        <v>253</v>
      </c>
      <c r="I2185" s="8"/>
      <c r="J2185" s="21"/>
      <c r="K2185" s="8"/>
      <c r="L2185" s="8"/>
      <c r="M2185" s="8"/>
      <c r="N2185" s="8"/>
      <c r="O2185" s="8"/>
      <c r="P2185" s="8"/>
      <c r="Q2185" s="8"/>
      <c r="R2185" s="8"/>
    </row>
    <row r="2186">
      <c r="A2186" s="88" t="s">
        <v>2569</v>
      </c>
      <c r="B2186" s="4" t="s">
        <v>2570</v>
      </c>
      <c r="C2186" s="20"/>
      <c r="D2186" s="140"/>
      <c r="E2186" s="4" t="s">
        <v>1796</v>
      </c>
      <c r="G2186" s="8"/>
      <c r="H2186" s="8"/>
      <c r="I2186" s="8"/>
      <c r="J2186" s="21"/>
      <c r="K2186" s="8"/>
      <c r="L2186" s="8"/>
      <c r="M2186" s="8"/>
      <c r="N2186" s="8"/>
      <c r="O2186" s="8"/>
      <c r="P2186" s="8"/>
      <c r="Q2186" s="8"/>
      <c r="R2186" s="8"/>
    </row>
    <row r="2187">
      <c r="A2187" s="90" t="str">
        <f t="shared" ref="A2187:B2187" si="683">A127</f>
        <v>1. Префикс +7 дает понимание формата ввода номера</v>
      </c>
      <c r="B2187" s="194" t="str">
        <f t="shared" si="683"/>
        <v>ID1.3.1.1.1</v>
      </c>
      <c r="C2187" s="18" t="s">
        <v>34</v>
      </c>
      <c r="D2187" s="306" t="s">
        <v>2571</v>
      </c>
      <c r="E2187" s="194" t="str">
        <f t="shared" ref="E2187:E2189" si="685">E127</f>
        <v>Наличие префикса +7</v>
      </c>
      <c r="G2187" s="8"/>
      <c r="H2187" s="27" t="s">
        <v>253</v>
      </c>
      <c r="I2187" s="8"/>
      <c r="J2187" s="21"/>
      <c r="K2187" s="8"/>
      <c r="L2187" s="8"/>
      <c r="M2187" s="8"/>
      <c r="N2187" s="8"/>
      <c r="O2187" s="8"/>
      <c r="P2187" s="8"/>
      <c r="Q2187" s="8"/>
      <c r="R2187" s="8"/>
    </row>
    <row r="2188">
      <c r="A2188" s="90" t="str">
        <f t="shared" ref="A2188:B2188" si="684">A128</f>
        <v>2. Ограничение по количеству цифр в вводимом номере телефона (11 цифр)</v>
      </c>
      <c r="B2188" s="194" t="str">
        <f t="shared" si="684"/>
        <v>ID1.3.1.1.2</v>
      </c>
      <c r="C2188" s="18" t="s">
        <v>34</v>
      </c>
      <c r="D2188" s="306" t="s">
        <v>2572</v>
      </c>
      <c r="E2188" s="194" t="str">
        <f t="shared" si="685"/>
        <v>Количество цифр, принимаемых полем</v>
      </c>
      <c r="F2188" s="56" t="str">
        <f>'Таблицы принятия решений'!B176</f>
        <v>ЗВПР 1</v>
      </c>
      <c r="G2188" s="8" t="str">
        <f>'Таблицы принятия решений'!B181</f>
        <v>111 111 - 11 - 11</v>
      </c>
      <c r="H2188" s="27" t="s">
        <v>253</v>
      </c>
      <c r="I2188" s="8"/>
      <c r="J2188" s="21"/>
      <c r="K2188" s="8"/>
      <c r="L2188" s="8"/>
      <c r="M2188" s="8"/>
      <c r="N2188" s="8"/>
      <c r="O2188" s="8"/>
      <c r="P2188" s="8"/>
      <c r="Q2188" s="8"/>
      <c r="R2188" s="8"/>
    </row>
    <row r="2189">
      <c r="A2189" s="90" t="str">
        <f t="shared" ref="A2189:B2189" si="686">A129</f>
        <v>3. При вставке скопированного номера из 11 цифр и более, цифра, стоящая после 11ой (с учетом +7) обрезается</v>
      </c>
      <c r="B2189" s="194" t="str">
        <f t="shared" si="686"/>
        <v>ID1.3.1.1.3</v>
      </c>
      <c r="C2189" s="18" t="s">
        <v>34</v>
      </c>
      <c r="D2189" s="306" t="s">
        <v>2573</v>
      </c>
      <c r="E2189" s="194" t="str">
        <f t="shared" si="685"/>
        <v>Проверка поля ввода tel при вставке номера</v>
      </c>
      <c r="F2189" s="56" t="str">
        <f>'Таблицы принятия решений'!C176</f>
        <v>ЗВПР 2</v>
      </c>
      <c r="G2189" s="8" t="str">
        <f>'Таблицы принятия решений'!C181</f>
        <v>ctrl+v 1111 1111111</v>
      </c>
      <c r="H2189" s="27" t="s">
        <v>253</v>
      </c>
      <c r="I2189" s="8"/>
      <c r="J2189" s="21"/>
      <c r="K2189" s="8"/>
      <c r="L2189" s="8"/>
      <c r="M2189" s="8"/>
      <c r="N2189" s="8"/>
      <c r="O2189" s="8"/>
      <c r="P2189" s="8"/>
      <c r="Q2189" s="8"/>
      <c r="R2189" s="8"/>
    </row>
    <row r="2190">
      <c r="A2190" s="90" t="str">
        <f t="shared" ref="A2190:B2190" si="687">A130</f>
        <v>4. Запрещено вводить телефон в неверном формате, буквы и спецсимволы</v>
      </c>
      <c r="B2190" s="194" t="str">
        <f t="shared" si="687"/>
        <v>ID1.3.1.1.4</v>
      </c>
      <c r="C2190" s="18" t="s">
        <v>34</v>
      </c>
      <c r="D2190" s="306" t="s">
        <v>2574</v>
      </c>
      <c r="E2190" s="194" t="s">
        <v>4311</v>
      </c>
      <c r="F2190" s="56" t="str">
        <f>'Таблицы принятия решений'!P176</f>
        <v>ЗВПР 15</v>
      </c>
      <c r="G2190" s="242">
        <f>'Таблицы принятия решений'!P186</f>
        <v>1</v>
      </c>
      <c r="H2190" s="27" t="s">
        <v>253</v>
      </c>
      <c r="I2190" s="8"/>
      <c r="J2190" s="21"/>
      <c r="K2190" s="8"/>
      <c r="L2190" s="8"/>
      <c r="M2190" s="8"/>
      <c r="N2190" s="8"/>
      <c r="O2190" s="8"/>
      <c r="P2190" s="8"/>
      <c r="Q2190" s="8"/>
      <c r="R2190" s="8"/>
    </row>
    <row r="2191">
      <c r="A2191" s="90" t="str">
        <f t="shared" ref="A2191:B2191" si="688">A131</f>
        <v>5. При оставлении поля пустым и нажатии на кнопку "Отправить" поле подсвечивается красным цветом</v>
      </c>
      <c r="B2191" s="194" t="str">
        <f t="shared" si="688"/>
        <v>ID1.3.1.1.5</v>
      </c>
      <c r="C2191" s="18" t="s">
        <v>34</v>
      </c>
      <c r="D2191" s="306" t="s">
        <v>2576</v>
      </c>
      <c r="E2191" s="38" t="str">
        <f>'Таблицы принятия решений'!D1821</f>
        <v/>
      </c>
      <c r="F2191" s="101" t="str">
        <f>'Таблицы принятия решений'!D1826</f>
        <v/>
      </c>
      <c r="G2191" s="8" t="s">
        <v>75</v>
      </c>
      <c r="H2191" s="27" t="s">
        <v>253</v>
      </c>
      <c r="I2191" s="8"/>
      <c r="J2191" s="21"/>
      <c r="K2191" s="8"/>
      <c r="L2191" s="8"/>
      <c r="M2191" s="8"/>
      <c r="N2191" s="8"/>
      <c r="O2191" s="8"/>
      <c r="P2191" s="8"/>
      <c r="Q2191" s="8"/>
      <c r="R2191" s="8"/>
    </row>
    <row r="2192">
      <c r="A2192" s="61" t="str">
        <f>'рабочая форма матрица трассиров'!D1024</f>
        <v>Поле ввода "Вопрос" необязательное поле</v>
      </c>
      <c r="B2192" s="44" t="s">
        <v>2577</v>
      </c>
      <c r="C2192" s="44" t="s">
        <v>34</v>
      </c>
      <c r="D2192" s="140" t="s">
        <v>2578</v>
      </c>
      <c r="E2192" s="4" t="s">
        <v>2579</v>
      </c>
      <c r="F2192" s="56" t="str">
        <f>'Таблицы принятия решений'!B176</f>
        <v>ЗВПР 1</v>
      </c>
      <c r="G2192" s="8" t="str">
        <f>'Таблицы принятия решений'!B182</f>
        <v>тест</v>
      </c>
      <c r="H2192" s="27" t="s">
        <v>253</v>
      </c>
      <c r="I2192" s="8"/>
      <c r="J2192" s="21"/>
      <c r="K2192" s="8"/>
      <c r="L2192" s="8"/>
      <c r="M2192" s="8"/>
      <c r="N2192" s="8"/>
      <c r="O2192" s="8"/>
      <c r="P2192" s="8"/>
      <c r="Q2192" s="8"/>
      <c r="R2192" s="8"/>
    </row>
    <row r="2193">
      <c r="A2193" s="53"/>
      <c r="D2193" s="4" t="s">
        <v>2580</v>
      </c>
      <c r="E2193" s="4" t="s">
        <v>2581</v>
      </c>
      <c r="F2193" s="56" t="str">
        <f>'Таблицы принятия решений'!G176</f>
        <v>ЗВПР 6</v>
      </c>
      <c r="G2193" s="8" t="s">
        <v>75</v>
      </c>
      <c r="H2193" s="27" t="s">
        <v>253</v>
      </c>
      <c r="I2193" s="8"/>
      <c r="J2193" s="21"/>
      <c r="K2193" s="8"/>
      <c r="L2193" s="8"/>
      <c r="M2193" s="8"/>
      <c r="N2193" s="8"/>
      <c r="O2193" s="8"/>
      <c r="P2193" s="8"/>
      <c r="Q2193" s="8"/>
      <c r="R2193" s="8"/>
    </row>
    <row r="2194">
      <c r="A2194" s="90" t="str">
        <f>'рабочая форма матрица трассиров'!D1025</f>
        <v>При вводе большого количества символов появляется полоса прокрутки</v>
      </c>
      <c r="B2194" s="4" t="s">
        <v>2582</v>
      </c>
      <c r="C2194" s="18" t="s">
        <v>34</v>
      </c>
      <c r="D2194" s="36" t="str">
        <f t="shared" ref="D2194:D2196" si="689">MID(B2194,3,12)</f>
        <v>7.14.1.1.7</v>
      </c>
      <c r="E2194" s="4" t="s">
        <v>2583</v>
      </c>
      <c r="G2194" s="8"/>
      <c r="H2194" s="27" t="s">
        <v>253</v>
      </c>
      <c r="I2194" s="8"/>
      <c r="J2194" s="21"/>
      <c r="K2194" s="8"/>
      <c r="L2194" s="8"/>
      <c r="M2194" s="8"/>
      <c r="N2194" s="8"/>
      <c r="O2194" s="8"/>
      <c r="P2194" s="8"/>
      <c r="Q2194" s="8"/>
      <c r="R2194" s="8"/>
    </row>
    <row r="2195">
      <c r="A2195" s="90" t="str">
        <f>'рабочая форма матрица трассиров'!D1026</f>
        <v>При оставлении полей пустыми форма не отправляется, поля подсвечиваются красным</v>
      </c>
      <c r="B2195" s="4" t="str">
        <f>'рабочая форма матрица трассиров'!B1026</f>
        <v>ID7.14.1.1.8</v>
      </c>
      <c r="C2195" s="18" t="s">
        <v>24</v>
      </c>
      <c r="D2195" s="36" t="str">
        <f t="shared" si="689"/>
        <v>7.14.1.1.8</v>
      </c>
      <c r="E2195" s="51" t="s">
        <v>2584</v>
      </c>
      <c r="F2195" s="56" t="str">
        <f>'Таблицы принятия решений'!H176</f>
        <v>ЗВПР 7</v>
      </c>
      <c r="G2195" s="8" t="s">
        <v>2585</v>
      </c>
      <c r="H2195" s="27" t="s">
        <v>253</v>
      </c>
      <c r="I2195" s="8"/>
      <c r="J2195" s="21"/>
      <c r="K2195" s="8"/>
      <c r="L2195" s="8"/>
      <c r="M2195" s="8"/>
      <c r="N2195" s="8"/>
      <c r="O2195" s="8"/>
      <c r="P2195" s="8"/>
      <c r="Q2195" s="8"/>
      <c r="R2195" s="8"/>
    </row>
    <row r="2196">
      <c r="A2196" s="90" t="str">
        <f>'рабочая форма матрица трассиров'!D1027</f>
        <v>При наведении курсора на кнопку "Отправить" цвет кнопки меняется с голубого на прозрачный ( с #0081ff на #fff)</v>
      </c>
      <c r="B2196" s="4" t="str">
        <f>'рабочая форма матрица трассиров'!B1027</f>
        <v>ID7.14.1.1.9</v>
      </c>
      <c r="C2196" s="18" t="s">
        <v>34</v>
      </c>
      <c r="D2196" s="36" t="str">
        <f t="shared" si="689"/>
        <v>7.14.1.1.9</v>
      </c>
      <c r="E2196" s="20" t="s">
        <v>2586</v>
      </c>
      <c r="G2196" s="8"/>
      <c r="H2196" s="27" t="s">
        <v>253</v>
      </c>
      <c r="I2196" s="8"/>
      <c r="J2196" s="21"/>
      <c r="K2196" s="8"/>
      <c r="L2196" s="8"/>
      <c r="M2196" s="8"/>
      <c r="N2196" s="8"/>
      <c r="O2196" s="8"/>
      <c r="P2196" s="8"/>
      <c r="Q2196" s="8"/>
      <c r="R2196" s="8"/>
    </row>
    <row r="2197">
      <c r="A2197" s="90" t="str">
        <f>'рабочая форма матрица трассиров'!D1028</f>
        <v>При наведении курсора на кнопку "Отправить" цвет текста меняется с белого на голубой  ( с #fff на  #0081ff)</v>
      </c>
      <c r="B2197" s="4" t="str">
        <f>'рабочая форма матрица трассиров'!B1028</f>
        <v>ID7.14.1.1.10</v>
      </c>
      <c r="C2197" s="18" t="s">
        <v>34</v>
      </c>
      <c r="G2197" s="8"/>
      <c r="I2197" s="8"/>
      <c r="J2197" s="21"/>
      <c r="K2197" s="8"/>
      <c r="L2197" s="8"/>
      <c r="M2197" s="8"/>
      <c r="N2197" s="8"/>
      <c r="O2197" s="8"/>
      <c r="P2197" s="8"/>
      <c r="Q2197" s="8"/>
      <c r="R2197" s="8"/>
    </row>
    <row r="2198">
      <c r="A2198" s="313" t="str">
        <f>'рабочая форма матрица трассиров'!A1029</f>
        <v>Кнопка "Сообщить о проблеме" в блоке "Столкнулись с проблемой?"</v>
      </c>
      <c r="B2198" s="3"/>
      <c r="C2198" s="20"/>
      <c r="D2198" s="4"/>
      <c r="E2198" s="4"/>
      <c r="G2198" s="8"/>
      <c r="H2198" s="8"/>
      <c r="I2198" s="8"/>
      <c r="J2198" s="21"/>
      <c r="K2198" s="8"/>
      <c r="L2198" s="8"/>
      <c r="M2198" s="8"/>
      <c r="N2198" s="8"/>
      <c r="O2198" s="8"/>
      <c r="P2198" s="8"/>
      <c r="Q2198" s="8"/>
      <c r="R2198" s="8"/>
    </row>
    <row r="2199">
      <c r="A2199" s="90" t="str">
        <f>'рабочая форма матрица трассиров'!D1030</f>
        <v>При нажатии на кнопку "Сообщить о проблеме" открывается поп-ап окно "Сообщить о проблеме"</v>
      </c>
      <c r="B2199" s="26" t="s">
        <v>2587</v>
      </c>
      <c r="C2199" s="18" t="s">
        <v>34</v>
      </c>
      <c r="D2199" s="36" t="str">
        <f>MID(B2199,3,12)</f>
        <v>7.14.1.2.1</v>
      </c>
      <c r="E2199" s="20" t="s">
        <v>2588</v>
      </c>
      <c r="G2199" s="8"/>
      <c r="H2199" s="27" t="s">
        <v>253</v>
      </c>
      <c r="I2199" s="8"/>
      <c r="J2199" s="21"/>
      <c r="K2199" s="8"/>
      <c r="L2199" s="8"/>
      <c r="M2199" s="8"/>
      <c r="N2199" s="8"/>
      <c r="O2199" s="8"/>
      <c r="P2199" s="8"/>
      <c r="Q2199" s="8"/>
      <c r="R2199" s="8"/>
    </row>
    <row r="2200">
      <c r="A2200" s="88" t="s">
        <v>2589</v>
      </c>
      <c r="B2200" s="26" t="s">
        <v>2590</v>
      </c>
      <c r="C2200" s="20"/>
      <c r="D2200" s="282"/>
      <c r="E2200" s="20" t="s">
        <v>2591</v>
      </c>
      <c r="G2200" s="8"/>
      <c r="H2200" s="27" t="s">
        <v>253</v>
      </c>
      <c r="I2200" s="8"/>
      <c r="J2200" s="21"/>
      <c r="K2200" s="8"/>
      <c r="L2200" s="8"/>
      <c r="M2200" s="8"/>
      <c r="N2200" s="8"/>
      <c r="O2200" s="8"/>
      <c r="P2200" s="8"/>
      <c r="Q2200" s="8"/>
      <c r="R2200" s="8"/>
    </row>
    <row r="2201">
      <c r="A2201" s="90" t="str">
        <f t="shared" ref="A2201:B2201" si="690">A2165</f>
        <v>Поп-ап окно содержит:</v>
      </c>
      <c r="B2201" s="44" t="str">
        <f t="shared" si="690"/>
        <v>ID7.14.1.1.2</v>
      </c>
      <c r="C2201" s="18" t="s">
        <v>34</v>
      </c>
      <c r="D2201" s="107" t="s">
        <v>2592</v>
      </c>
      <c r="E2201" s="44" t="str">
        <f>E2165</f>
        <v>Содержание поп-ап окна</v>
      </c>
      <c r="G2201" s="8"/>
      <c r="H2201" s="27" t="s">
        <v>253</v>
      </c>
      <c r="I2201" s="8"/>
      <c r="J2201" s="21"/>
      <c r="K2201" s="8"/>
      <c r="L2201" s="8"/>
      <c r="M2201" s="8"/>
      <c r="N2201" s="8"/>
      <c r="O2201" s="8"/>
      <c r="P2201" s="8"/>
      <c r="Q2201" s="8"/>
      <c r="R2201" s="8"/>
    </row>
    <row r="2202">
      <c r="A2202" s="90" t="str">
        <f t="shared" ref="A2202:A2207" si="691">A2166</f>
        <v>- поле с плейсхолдером Имя</v>
      </c>
      <c r="G2202" s="8"/>
      <c r="I2202" s="8"/>
      <c r="J2202" s="21"/>
      <c r="K2202" s="8"/>
      <c r="L2202" s="8"/>
      <c r="M2202" s="8"/>
      <c r="N2202" s="8"/>
      <c r="O2202" s="8"/>
      <c r="P2202" s="8"/>
      <c r="Q2202" s="8"/>
      <c r="R2202" s="8"/>
    </row>
    <row r="2203">
      <c r="A2203" s="90" t="str">
        <f t="shared" si="691"/>
        <v>- поле с плейсхолдером Email</v>
      </c>
      <c r="G2203" s="8"/>
      <c r="I2203" s="8"/>
      <c r="J2203" s="21"/>
      <c r="K2203" s="8"/>
      <c r="L2203" s="8"/>
      <c r="M2203" s="8"/>
      <c r="N2203" s="8"/>
      <c r="O2203" s="8"/>
      <c r="P2203" s="8"/>
      <c r="Q2203" s="8"/>
      <c r="R2203" s="8"/>
    </row>
    <row r="2204">
      <c r="A2204" s="90" t="str">
        <f t="shared" si="691"/>
        <v>- поле с плейсхолдером tel</v>
      </c>
      <c r="G2204" s="8"/>
      <c r="I2204" s="8"/>
      <c r="J2204" s="21"/>
      <c r="K2204" s="8"/>
      <c r="L2204" s="8"/>
      <c r="M2204" s="8"/>
      <c r="N2204" s="8"/>
      <c r="O2204" s="8"/>
      <c r="P2204" s="8"/>
      <c r="Q2204" s="8"/>
      <c r="R2204" s="8"/>
    </row>
    <row r="2205">
      <c r="A2205" s="90" t="str">
        <f t="shared" si="691"/>
        <v>- поле с плейсхолдером "Вопрос" для указания вопроса</v>
      </c>
      <c r="G2205" s="8"/>
      <c r="I2205" s="8"/>
      <c r="J2205" s="21"/>
      <c r="K2205" s="8"/>
      <c r="L2205" s="8"/>
      <c r="M2205" s="8"/>
      <c r="N2205" s="8"/>
      <c r="O2205" s="8"/>
      <c r="P2205" s="8"/>
      <c r="Q2205" s="8"/>
      <c r="R2205" s="8"/>
    </row>
    <row r="2206">
      <c r="A2206" s="90" t="str">
        <f t="shared" si="691"/>
        <v>- кнопка "Отправить"</v>
      </c>
      <c r="G2206" s="8"/>
      <c r="I2206" s="8"/>
      <c r="J2206" s="21"/>
      <c r="K2206" s="8"/>
      <c r="L2206" s="8"/>
      <c r="M2206" s="8"/>
      <c r="N2206" s="8"/>
      <c r="O2206" s="8"/>
      <c r="P2206" s="8"/>
      <c r="Q2206" s="8"/>
      <c r="R2206" s="8"/>
    </row>
    <row r="2207">
      <c r="A2207" s="90" t="str">
        <f t="shared" si="691"/>
        <v>- кнопка Закрыть окно</v>
      </c>
      <c r="G2207" s="8"/>
      <c r="I2207" s="8"/>
      <c r="J2207" s="21"/>
      <c r="K2207" s="8"/>
      <c r="L2207" s="8"/>
      <c r="M2207" s="8"/>
      <c r="N2207" s="8"/>
      <c r="O2207" s="8"/>
      <c r="P2207" s="8"/>
      <c r="Q2207" s="8"/>
      <c r="R2207" s="8"/>
    </row>
    <row r="2208">
      <c r="A2208" s="58" t="s">
        <v>1608</v>
      </c>
      <c r="B2208" s="44" t="str">
        <f>B2172</f>
        <v>ID7.14.1.1.3</v>
      </c>
      <c r="C2208" s="44" t="s">
        <v>34</v>
      </c>
      <c r="D2208" s="306" t="s">
        <v>2593</v>
      </c>
      <c r="E2208" s="268" t="s">
        <v>2551</v>
      </c>
      <c r="F2208" s="56" t="str">
        <f>'Таблицы принятия решений'!B176</f>
        <v>ЗВПР 1</v>
      </c>
      <c r="G2208" s="8" t="str">
        <f>'Таблицы принятия решений'!B179</f>
        <v>тест</v>
      </c>
      <c r="H2208" s="27" t="s">
        <v>253</v>
      </c>
      <c r="I2208" s="8"/>
      <c r="J2208" s="21"/>
      <c r="K2208" s="8"/>
      <c r="L2208" s="8"/>
      <c r="M2208" s="8"/>
      <c r="N2208" s="8"/>
      <c r="O2208" s="8"/>
      <c r="P2208" s="8"/>
      <c r="Q2208" s="8"/>
      <c r="R2208" s="8"/>
    </row>
    <row r="2209">
      <c r="A2209" s="53"/>
      <c r="D2209" s="51" t="s">
        <v>2594</v>
      </c>
      <c r="E2209" s="268" t="s">
        <v>2553</v>
      </c>
      <c r="F2209" s="56" t="str">
        <f>'Таблицы принятия решений'!D176</f>
        <v>ЗВПР 3</v>
      </c>
      <c r="G2209" s="8" t="s">
        <v>75</v>
      </c>
      <c r="H2209" s="27" t="s">
        <v>253</v>
      </c>
      <c r="I2209" s="8"/>
      <c r="J2209" s="21"/>
      <c r="K2209" s="8"/>
      <c r="L2209" s="8"/>
      <c r="M2209" s="8"/>
      <c r="N2209" s="8"/>
      <c r="O2209" s="8"/>
      <c r="P2209" s="8"/>
      <c r="Q2209" s="8"/>
      <c r="R2209" s="8"/>
    </row>
    <row r="2210">
      <c r="A2210" s="88" t="s">
        <v>368</v>
      </c>
      <c r="B2210" s="4" t="str">
        <f>B2174</f>
        <v>ID7.14.1.1.4</v>
      </c>
      <c r="C2210" s="20"/>
      <c r="E2210" s="194" t="str">
        <f t="shared" ref="E2210:E2211" si="692">E2174</f>
        <v>Проверка поля ввода email</v>
      </c>
      <c r="G2210" s="8"/>
      <c r="H2210" s="8"/>
      <c r="I2210" s="8"/>
      <c r="J2210" s="21"/>
      <c r="K2210" s="8"/>
      <c r="L2210" s="8"/>
      <c r="M2210" s="8"/>
      <c r="N2210" s="8"/>
      <c r="O2210" s="8"/>
      <c r="P2210" s="8"/>
      <c r="Q2210" s="8"/>
      <c r="R2210" s="8"/>
    </row>
    <row r="2211">
      <c r="A2211" s="90" t="str">
        <f t="shared" ref="A2211:A2212" si="693">A2175</f>
        <v>1.Это Combobox, содержит плейсхолдер "Ваш email" и кнопку внутри </v>
      </c>
      <c r="B2211" s="307" t="s">
        <v>162</v>
      </c>
      <c r="C2211" s="18" t="s">
        <v>34</v>
      </c>
      <c r="D2211" s="107" t="s">
        <v>2595</v>
      </c>
      <c r="E2211" s="194" t="str">
        <f t="shared" si="692"/>
        <v>Проверка наличия плейсхолдера "Ваш email" и кнопки внутри</v>
      </c>
      <c r="G2211" s="8"/>
      <c r="H2211" s="27" t="s">
        <v>253</v>
      </c>
      <c r="I2211" s="8"/>
      <c r="J2211" s="21"/>
      <c r="K2211" s="8"/>
      <c r="L2211" s="8"/>
      <c r="M2211" s="8"/>
      <c r="N2211" s="8"/>
      <c r="O2211" s="8"/>
      <c r="P2211" s="8"/>
      <c r="Q2211" s="8"/>
      <c r="R2211" s="8"/>
    </row>
    <row r="2212">
      <c r="A2212" s="61" t="str">
        <f t="shared" si="693"/>
        <v>2.Поле содержит маску с обязательными атрибутами - "собака" и "точка"</v>
      </c>
      <c r="B2212" s="232" t="s">
        <v>165</v>
      </c>
      <c r="C2212" s="44" t="s">
        <v>34</v>
      </c>
      <c r="D2212" s="20" t="s">
        <v>2596</v>
      </c>
      <c r="E2212" s="194" t="s">
        <v>167</v>
      </c>
      <c r="F2212" s="56" t="str">
        <f t="shared" ref="F2212:G2212" si="694">F2176</f>
        <v>ЗВПР 1</v>
      </c>
      <c r="G2212" s="8" t="str">
        <f t="shared" si="694"/>
        <v>t.est-t@yandex.ru</v>
      </c>
      <c r="H2212" s="27" t="s">
        <v>253</v>
      </c>
      <c r="I2212" s="8"/>
      <c r="J2212" s="21"/>
      <c r="K2212" s="8"/>
      <c r="L2212" s="8"/>
      <c r="M2212" s="8"/>
      <c r="N2212" s="8"/>
      <c r="O2212" s="8"/>
      <c r="P2212" s="8"/>
      <c r="Q2212" s="8"/>
      <c r="R2212" s="8"/>
    </row>
    <row r="2213">
      <c r="A2213" s="53"/>
      <c r="D2213" s="20" t="s">
        <v>2597</v>
      </c>
      <c r="E2213" s="194" t="s">
        <v>2558</v>
      </c>
      <c r="F2213" s="56" t="str">
        <f>'Таблицы принятия решений'!C176</f>
        <v>ЗВПР 2</v>
      </c>
      <c r="G2213" s="8" t="str">
        <f>'Таблицы принятия решений'!C180</f>
        <v>t.est-t@yandex.рф</v>
      </c>
      <c r="H2213" s="27" t="s">
        <v>253</v>
      </c>
      <c r="I2213" s="8"/>
      <c r="J2213" s="21"/>
      <c r="K2213" s="8"/>
      <c r="L2213" s="8"/>
      <c r="M2213" s="8"/>
      <c r="N2213" s="8"/>
      <c r="O2213" s="8"/>
      <c r="P2213" s="8"/>
      <c r="Q2213" s="8"/>
      <c r="R2213" s="8"/>
    </row>
    <row r="2214">
      <c r="A2214" s="90" t="str">
        <f t="shared" ref="A2214:B2214" si="695">A2178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2214" s="26" t="str">
        <f t="shared" si="695"/>
        <v>ID1.2.7.2.3</v>
      </c>
      <c r="C2214" s="18" t="s">
        <v>34</v>
      </c>
      <c r="D2214" s="107" t="s">
        <v>2598</v>
      </c>
      <c r="E2214" s="194" t="str">
        <f t="shared" ref="E2214:F2214" si="696">E2178</f>
        <v>Появление сообщения " Вы ввели некорректный email. Вернитесь в форму и проверьте введенный email адреса" при вводе email без обязательного атрибута "собака"</v>
      </c>
      <c r="F2214" s="56" t="str">
        <f t="shared" si="696"/>
        <v>ЗВПР 9</v>
      </c>
      <c r="G2214" s="78" t="str">
        <f>'Таблицы принятия решений'!J185</f>
        <v>estyandex.ru</v>
      </c>
      <c r="H2214" s="27" t="s">
        <v>253</v>
      </c>
      <c r="I2214" s="8"/>
      <c r="J2214" s="21"/>
      <c r="K2214" s="8"/>
      <c r="L2214" s="8"/>
      <c r="M2214" s="8"/>
      <c r="N2214" s="8"/>
      <c r="O2214" s="8"/>
      <c r="P2214" s="8"/>
      <c r="Q2214" s="8"/>
      <c r="R2214" s="8"/>
    </row>
    <row r="2215">
      <c r="A2215" s="90" t="str">
        <f t="shared" ref="A2215:B2215" si="697">A2179</f>
        <v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2215" s="4" t="str">
        <f t="shared" si="697"/>
        <v>ID1.2.7.2.4</v>
      </c>
      <c r="C2215" s="18" t="s">
        <v>34</v>
      </c>
      <c r="D2215" s="20" t="s">
        <v>2599</v>
      </c>
      <c r="E2215" s="194" t="str">
        <f t="shared" ref="E2215:G2215" si="698">E2179</f>
        <v>Появление сообщения " Вы ввели некорректный email. Вернитесь в форму и проверьте введенный email адреса" при вводе email без обязательного атрибута "точка"</v>
      </c>
      <c r="F2215" s="56" t="str">
        <f t="shared" si="698"/>
        <v>ЗВПР 14</v>
      </c>
      <c r="G2215" s="387" t="str">
        <f t="shared" si="698"/>
        <v>dd@yandex</v>
      </c>
      <c r="H2215" s="27" t="s">
        <v>253</v>
      </c>
      <c r="I2215" s="8"/>
      <c r="J2215" s="21"/>
      <c r="K2215" s="8"/>
      <c r="L2215" s="8"/>
      <c r="M2215" s="8"/>
      <c r="N2215" s="8"/>
      <c r="O2215" s="8"/>
      <c r="P2215" s="8"/>
      <c r="Q2215" s="8"/>
      <c r="R2215" s="8"/>
    </row>
    <row r="2216">
      <c r="A2216" s="61" t="str">
        <f t="shared" ref="A2216:B2216" si="699">A2180</f>
        <v>5. При незаполнении или некорректном заполнении поля, оно подсвечивается красным</v>
      </c>
      <c r="B2216" s="44" t="str">
        <f t="shared" si="699"/>
        <v>ID1.2.7.2.5</v>
      </c>
      <c r="C2216" s="44" t="s">
        <v>34</v>
      </c>
      <c r="D2216" s="20" t="s">
        <v>2601</v>
      </c>
      <c r="E2216" s="194" t="s">
        <v>311</v>
      </c>
      <c r="F2216" s="56" t="str">
        <f>F2180</f>
        <v>ЗВПР 4</v>
      </c>
      <c r="G2216" s="8" t="s">
        <v>75</v>
      </c>
      <c r="H2216" s="27" t="s">
        <v>253</v>
      </c>
      <c r="I2216" s="8"/>
      <c r="J2216" s="21"/>
      <c r="K2216" s="8"/>
      <c r="L2216" s="8"/>
      <c r="M2216" s="8"/>
      <c r="N2216" s="8"/>
      <c r="O2216" s="8"/>
      <c r="P2216" s="8"/>
      <c r="Q2216" s="8"/>
      <c r="R2216" s="8"/>
    </row>
    <row r="2217">
      <c r="A2217" s="53"/>
      <c r="D2217" s="20" t="s">
        <v>2602</v>
      </c>
      <c r="E2217" s="51" t="s">
        <v>2436</v>
      </c>
      <c r="F2217" s="56" t="str">
        <f>'Таблицы принятия решений'!I176</f>
        <v>ЗВПР 8</v>
      </c>
      <c r="G2217" s="8" t="str">
        <f>'Таблицы принятия решений'!I185</f>
        <v>ss@</v>
      </c>
      <c r="H2217" s="27" t="s">
        <v>253</v>
      </c>
      <c r="I2217" s="8"/>
      <c r="J2217" s="21"/>
      <c r="K2217" s="8"/>
      <c r="L2217" s="8"/>
      <c r="M2217" s="8"/>
      <c r="N2217" s="8"/>
      <c r="O2217" s="8"/>
      <c r="P2217" s="8"/>
      <c r="Q2217" s="8"/>
      <c r="R2217" s="8"/>
    </row>
    <row r="2218">
      <c r="A2218" s="53"/>
      <c r="D2218" s="20" t="s">
        <v>2603</v>
      </c>
      <c r="E2218" s="194" t="s">
        <v>2604</v>
      </c>
      <c r="F2218" s="56" t="str">
        <f>'Таблицы принятия решений'!K176</f>
        <v>ЗВПР 10</v>
      </c>
      <c r="G2218" s="78" t="str">
        <f>'Таблицы принятия решений'!K185</f>
        <v>@yandex.ru</v>
      </c>
      <c r="H2218" s="27" t="s">
        <v>253</v>
      </c>
      <c r="I2218" s="8"/>
      <c r="J2218" s="21"/>
      <c r="K2218" s="8"/>
      <c r="L2218" s="8"/>
      <c r="M2218" s="8"/>
      <c r="N2218" s="8"/>
      <c r="O2218" s="8"/>
      <c r="P2218" s="8"/>
      <c r="Q2218" s="8"/>
      <c r="R2218" s="8"/>
    </row>
    <row r="2219">
      <c r="A2219" s="53"/>
      <c r="D2219" s="20" t="s">
        <v>2605</v>
      </c>
      <c r="E2219" s="194" t="s">
        <v>2522</v>
      </c>
      <c r="F2219" s="56" t="str">
        <f>'Таблицы принятия решений'!L176</f>
        <v>ЗВПР 11</v>
      </c>
      <c r="G2219" s="387" t="str">
        <f>'Таблицы принятия решений'!L185</f>
        <v>щ@yandex.ru</v>
      </c>
      <c r="H2219" s="27" t="s">
        <v>253</v>
      </c>
      <c r="I2219" s="8"/>
      <c r="J2219" s="21"/>
      <c r="K2219" s="8"/>
      <c r="L2219" s="8"/>
      <c r="M2219" s="8"/>
      <c r="N2219" s="8"/>
      <c r="O2219" s="8"/>
      <c r="P2219" s="8"/>
      <c r="Q2219" s="8"/>
      <c r="R2219" s="8"/>
    </row>
    <row r="2220">
      <c r="A2220" s="53"/>
      <c r="D2220" s="20" t="s">
        <v>2606</v>
      </c>
      <c r="E2220" s="194" t="s">
        <v>2438</v>
      </c>
      <c r="F2220" s="56" t="str">
        <f>'Таблицы принятия решений'!M176</f>
        <v>ЗВПР 12</v>
      </c>
      <c r="G2220" s="387" t="str">
        <f>'Таблицы принятия решений'!M185</f>
        <v>dd@yandex.#</v>
      </c>
      <c r="H2220" s="27" t="s">
        <v>253</v>
      </c>
      <c r="I2220" s="8"/>
      <c r="J2220" s="21"/>
      <c r="K2220" s="8"/>
      <c r="L2220" s="8"/>
      <c r="M2220" s="8"/>
      <c r="N2220" s="8"/>
      <c r="O2220" s="8"/>
      <c r="P2220" s="8"/>
      <c r="Q2220" s="8"/>
      <c r="R2220" s="8"/>
    </row>
    <row r="2221">
      <c r="A2221" s="53"/>
      <c r="D2221" s="20" t="s">
        <v>2607</v>
      </c>
      <c r="E2221" s="194" t="s">
        <v>2440</v>
      </c>
      <c r="F2221" s="56" t="str">
        <f>'Таблицы принятия решений'!N176</f>
        <v>ЗВПР 13</v>
      </c>
      <c r="G2221" s="387" t="str">
        <f>'Таблицы принятия решений'!N185</f>
        <v>dd@yandex...</v>
      </c>
      <c r="H2221" s="27" t="s">
        <v>253</v>
      </c>
      <c r="I2221" s="8"/>
      <c r="J2221" s="21"/>
      <c r="K2221" s="8"/>
      <c r="L2221" s="8"/>
      <c r="M2221" s="8"/>
      <c r="N2221" s="8"/>
      <c r="O2221" s="8"/>
      <c r="P2221" s="8"/>
      <c r="Q2221" s="8"/>
      <c r="R2221" s="8"/>
    </row>
    <row r="2222">
      <c r="A2222" s="88" t="s">
        <v>2569</v>
      </c>
      <c r="B2222" s="194" t="str">
        <f>B2186</f>
        <v>ID7.14.1.1.5</v>
      </c>
      <c r="C2222" s="18"/>
      <c r="D2222" s="51"/>
      <c r="E2222" s="194" t="str">
        <f t="shared" ref="E2222:E2227" si="701">E2186</f>
        <v>Проверка поля tel</v>
      </c>
      <c r="G2222" s="8"/>
      <c r="H2222" s="8"/>
      <c r="I2222" s="8"/>
      <c r="J2222" s="21"/>
      <c r="K2222" s="8"/>
      <c r="L2222" s="8"/>
      <c r="M2222" s="8"/>
      <c r="N2222" s="8"/>
      <c r="O2222" s="8"/>
      <c r="P2222" s="8"/>
      <c r="Q2222" s="8"/>
      <c r="R2222" s="8"/>
    </row>
    <row r="2223">
      <c r="A2223" s="90" t="str">
        <f t="shared" ref="A2223:B2223" si="700">A2187</f>
        <v>1. Префикс +7 дает понимание формата ввода номера</v>
      </c>
      <c r="B2223" s="194" t="str">
        <f t="shared" si="700"/>
        <v>ID1.3.1.1.1</v>
      </c>
      <c r="C2223" s="18" t="s">
        <v>34</v>
      </c>
      <c r="D2223" s="20" t="s">
        <v>2608</v>
      </c>
      <c r="E2223" s="194" t="str">
        <f t="shared" si="701"/>
        <v>Наличие префикса +7</v>
      </c>
      <c r="G2223" s="8"/>
      <c r="H2223" s="27" t="s">
        <v>253</v>
      </c>
      <c r="I2223" s="8"/>
      <c r="J2223" s="21"/>
      <c r="K2223" s="8"/>
      <c r="L2223" s="8"/>
      <c r="M2223" s="8"/>
      <c r="N2223" s="8"/>
      <c r="O2223" s="8"/>
      <c r="P2223" s="8"/>
      <c r="Q2223" s="8"/>
      <c r="R2223" s="8"/>
    </row>
    <row r="2224">
      <c r="A2224" s="90" t="str">
        <f t="shared" ref="A2224:B2224" si="702">A2188</f>
        <v>2. Ограничение по количеству цифр в вводимом номере телефона (11 цифр)</v>
      </c>
      <c r="B2224" s="194" t="str">
        <f t="shared" si="702"/>
        <v>ID1.3.1.1.2</v>
      </c>
      <c r="C2224" s="18" t="s">
        <v>34</v>
      </c>
      <c r="D2224" s="20" t="s">
        <v>2609</v>
      </c>
      <c r="E2224" s="194" t="str">
        <f t="shared" si="701"/>
        <v>Количество цифр, принимаемых полем</v>
      </c>
      <c r="F2224" s="56" t="str">
        <f t="shared" ref="F2224:F2228" si="704">F2188</f>
        <v>ЗВПР 1</v>
      </c>
      <c r="G2224" s="8" t="str">
        <f>'Таблицы принятия решений'!E181</f>
        <v>111 111 - 11 - 11</v>
      </c>
      <c r="H2224" s="27" t="s">
        <v>253</v>
      </c>
      <c r="I2224" s="8"/>
      <c r="J2224" s="21"/>
      <c r="K2224" s="8"/>
      <c r="L2224" s="8"/>
      <c r="M2224" s="8"/>
      <c r="N2224" s="8"/>
      <c r="O2224" s="8"/>
      <c r="P2224" s="8"/>
      <c r="Q2224" s="8"/>
      <c r="R2224" s="8"/>
    </row>
    <row r="2225">
      <c r="A2225" s="90" t="str">
        <f t="shared" ref="A2225:B2225" si="703">A2189</f>
        <v>3. При вставке скопированного номера из 11 цифр и более, цифра, стоящая после 11ой (с учетом +7) обрезается</v>
      </c>
      <c r="B2225" s="194" t="str">
        <f t="shared" si="703"/>
        <v>ID1.3.1.1.3</v>
      </c>
      <c r="C2225" s="18" t="s">
        <v>34</v>
      </c>
      <c r="D2225" s="20" t="s">
        <v>2610</v>
      </c>
      <c r="E2225" s="194" t="str">
        <f t="shared" si="701"/>
        <v>Проверка поля ввода tel при вставке номера</v>
      </c>
      <c r="F2225" s="56" t="str">
        <f t="shared" si="704"/>
        <v>ЗВПР 2</v>
      </c>
      <c r="G2225" s="8" t="str">
        <f t="shared" ref="G2225:G2226" si="706">G2189</f>
        <v>ctrl+v 1111 1111111</v>
      </c>
      <c r="H2225" s="27" t="s">
        <v>253</v>
      </c>
      <c r="I2225" s="8"/>
      <c r="J2225" s="21"/>
      <c r="K2225" s="8"/>
      <c r="L2225" s="8"/>
      <c r="M2225" s="8"/>
      <c r="N2225" s="8"/>
      <c r="O2225" s="8"/>
      <c r="P2225" s="8"/>
      <c r="Q2225" s="8"/>
      <c r="R2225" s="8"/>
    </row>
    <row r="2226">
      <c r="A2226" s="90" t="str">
        <f t="shared" ref="A2226:B2226" si="705">A2190</f>
        <v>4. Запрещено вводить телефон в неверном формате, буквы и спецсимволы</v>
      </c>
      <c r="B2226" s="194" t="str">
        <f t="shared" si="705"/>
        <v>ID1.3.1.1.4</v>
      </c>
      <c r="C2226" s="18" t="s">
        <v>34</v>
      </c>
      <c r="D2226" s="20" t="s">
        <v>2611</v>
      </c>
      <c r="E2226" s="194" t="str">
        <f t="shared" si="701"/>
        <v>Проверка при вводе некорректных данных</v>
      </c>
      <c r="F2226" s="56" t="str">
        <f t="shared" si="704"/>
        <v>ЗВПР 15</v>
      </c>
      <c r="G2226" s="8">
        <f t="shared" si="706"/>
        <v>1</v>
      </c>
      <c r="H2226" s="27" t="s">
        <v>253</v>
      </c>
      <c r="I2226" s="8"/>
      <c r="J2226" s="21"/>
      <c r="K2226" s="8"/>
      <c r="L2226" s="8"/>
      <c r="M2226" s="8"/>
      <c r="N2226" s="8"/>
      <c r="O2226" s="8"/>
      <c r="P2226" s="8"/>
      <c r="Q2226" s="8"/>
      <c r="R2226" s="8"/>
    </row>
    <row r="2227">
      <c r="A2227" s="90" t="str">
        <f t="shared" ref="A2227:B2227" si="707">A2191</f>
        <v>5. При оставлении поля пустым и нажатии на кнопку "Отправить" поле подсвечивается красным цветом</v>
      </c>
      <c r="B2227" s="194" t="str">
        <f t="shared" si="707"/>
        <v>ID1.3.1.1.5</v>
      </c>
      <c r="C2227" s="18" t="s">
        <v>34</v>
      </c>
      <c r="D2227" s="20" t="s">
        <v>2613</v>
      </c>
      <c r="E2227" s="194" t="str">
        <f t="shared" si="701"/>
        <v/>
      </c>
      <c r="F2227" s="56" t="str">
        <f t="shared" si="704"/>
        <v/>
      </c>
      <c r="G2227" s="8" t="s">
        <v>75</v>
      </c>
      <c r="H2227" s="27" t="s">
        <v>253</v>
      </c>
      <c r="I2227" s="8"/>
      <c r="J2227" s="21"/>
      <c r="K2227" s="8"/>
      <c r="L2227" s="8"/>
      <c r="M2227" s="8"/>
      <c r="N2227" s="8"/>
      <c r="O2227" s="8"/>
      <c r="P2227" s="8"/>
      <c r="Q2227" s="8"/>
      <c r="R2227" s="8"/>
    </row>
    <row r="2228">
      <c r="A2228" s="61" t="str">
        <f t="shared" ref="A2228:B2228" si="708">A2192</f>
        <v>Поле ввода "Вопрос" необязательное поле</v>
      </c>
      <c r="B2228" s="44" t="str">
        <f t="shared" si="708"/>
        <v>ID7.14.1.1.6</v>
      </c>
      <c r="C2228" s="44" t="s">
        <v>34</v>
      </c>
      <c r="D2228" s="20" t="s">
        <v>2614</v>
      </c>
      <c r="E2228" s="194" t="s">
        <v>2579</v>
      </c>
      <c r="F2228" s="56" t="str">
        <f t="shared" si="704"/>
        <v>ЗВПР 1</v>
      </c>
      <c r="G2228" s="8" t="str">
        <f>G2192</f>
        <v>тест</v>
      </c>
      <c r="H2228" s="27" t="s">
        <v>253</v>
      </c>
      <c r="I2228" s="8"/>
      <c r="J2228" s="21"/>
      <c r="K2228" s="8"/>
      <c r="L2228" s="8"/>
      <c r="M2228" s="8"/>
      <c r="N2228" s="8"/>
      <c r="O2228" s="8"/>
      <c r="P2228" s="8"/>
      <c r="Q2228" s="8"/>
      <c r="R2228" s="8"/>
    </row>
    <row r="2229">
      <c r="A2229" s="53"/>
      <c r="D2229" s="20" t="s">
        <v>2615</v>
      </c>
      <c r="E2229" s="194" t="s">
        <v>2581</v>
      </c>
      <c r="F2229" s="56" t="str">
        <f>'Таблицы принятия решений'!G176</f>
        <v>ЗВПР 6</v>
      </c>
      <c r="G2229" s="8" t="s">
        <v>75</v>
      </c>
      <c r="H2229" s="27" t="s">
        <v>253</v>
      </c>
      <c r="I2229" s="8"/>
      <c r="J2229" s="21"/>
      <c r="K2229" s="8"/>
      <c r="L2229" s="8"/>
      <c r="M2229" s="8"/>
      <c r="N2229" s="8"/>
      <c r="O2229" s="8"/>
      <c r="P2229" s="8"/>
      <c r="Q2229" s="8"/>
      <c r="R2229" s="8"/>
    </row>
    <row r="2230">
      <c r="A2230" s="90" t="str">
        <f t="shared" ref="A2230:B2230" si="709">A2194</f>
        <v>При вводе большого количества символов появляется полоса прокрутки</v>
      </c>
      <c r="B2230" s="194" t="str">
        <f t="shared" si="709"/>
        <v>ID7.14.1.1.7</v>
      </c>
      <c r="C2230" s="18" t="s">
        <v>34</v>
      </c>
      <c r="D2230" s="20" t="s">
        <v>2616</v>
      </c>
      <c r="E2230" s="194" t="str">
        <f>E2194</f>
        <v>Появление полосы прокрутки</v>
      </c>
      <c r="G2230" s="8"/>
      <c r="H2230" s="27" t="s">
        <v>253</v>
      </c>
      <c r="I2230" s="8"/>
      <c r="J2230" s="21"/>
      <c r="K2230" s="8"/>
      <c r="L2230" s="8"/>
      <c r="M2230" s="8"/>
      <c r="N2230" s="8"/>
      <c r="O2230" s="8"/>
      <c r="P2230" s="8"/>
      <c r="Q2230" s="8"/>
      <c r="R2230" s="8"/>
    </row>
    <row r="2231">
      <c r="A2231" s="90" t="str">
        <f t="shared" ref="A2231:B2231" si="710">A2195</f>
        <v>При оставлении полей пустыми форма не отправляется, поля подсвечиваются красным</v>
      </c>
      <c r="B2231" s="194" t="str">
        <f t="shared" si="710"/>
        <v>ID7.14.1.1.8</v>
      </c>
      <c r="C2231" s="18" t="s">
        <v>24</v>
      </c>
      <c r="D2231" s="20" t="s">
        <v>2617</v>
      </c>
      <c r="E2231" s="44" t="s">
        <v>2584</v>
      </c>
      <c r="F2231" s="56" t="str">
        <f>'Таблицы принятия решений'!H176</f>
        <v>ЗВПР 7</v>
      </c>
      <c r="G2231" s="8" t="s">
        <v>2585</v>
      </c>
      <c r="H2231" s="27" t="s">
        <v>253</v>
      </c>
      <c r="I2231" s="8"/>
      <c r="J2231" s="21"/>
      <c r="K2231" s="8"/>
      <c r="L2231" s="8"/>
      <c r="M2231" s="8"/>
      <c r="N2231" s="8"/>
      <c r="O2231" s="8"/>
      <c r="P2231" s="8"/>
      <c r="Q2231" s="8"/>
      <c r="R2231" s="8"/>
    </row>
    <row r="2232">
      <c r="A2232" s="90" t="str">
        <f t="shared" ref="A2232:B2232" si="711">A2196</f>
        <v>При наведении курсора на кнопку "Отправить" цвет кнопки меняется с голубого на прозрачный ( с #0081ff на #fff)</v>
      </c>
      <c r="B2232" s="194" t="str">
        <f t="shared" si="711"/>
        <v>ID7.14.1.1.9</v>
      </c>
      <c r="C2232" s="18" t="s">
        <v>34</v>
      </c>
      <c r="D2232" s="20" t="s">
        <v>2618</v>
      </c>
      <c r="E2232" s="44" t="str">
        <f>E2196</f>
        <v>Изменение цвета фона и текста кнопки "Отправить" при наведении курсора</v>
      </c>
      <c r="G2232" s="8"/>
      <c r="H2232" s="27" t="s">
        <v>253</v>
      </c>
      <c r="I2232" s="8"/>
      <c r="J2232" s="21"/>
      <c r="K2232" s="8"/>
      <c r="L2232" s="8"/>
      <c r="M2232" s="8"/>
      <c r="N2232" s="8"/>
      <c r="O2232" s="8"/>
      <c r="P2232" s="8"/>
      <c r="Q2232" s="8"/>
      <c r="R2232" s="8"/>
    </row>
    <row r="2233">
      <c r="A2233" s="90" t="str">
        <f t="shared" ref="A2233:B2233" si="712">A2197</f>
        <v>При наведении курсора на кнопку "Отправить" цвет текста меняется с белого на голубой  ( с #fff на  #0081ff)</v>
      </c>
      <c r="B2233" s="194" t="str">
        <f t="shared" si="712"/>
        <v>ID7.14.1.1.10</v>
      </c>
      <c r="G2233" s="8"/>
      <c r="I2233" s="8"/>
      <c r="J2233" s="21"/>
      <c r="K2233" s="8"/>
      <c r="L2233" s="8"/>
      <c r="M2233" s="8"/>
      <c r="N2233" s="8"/>
      <c r="O2233" s="8"/>
      <c r="P2233" s="8"/>
      <c r="Q2233" s="8"/>
      <c r="R2233" s="8"/>
    </row>
    <row r="2234">
      <c r="A2234" s="313" t="str">
        <f>'рабочая форма матрица трассиров'!A1032</f>
        <v>Блок "Магазин на Невском"</v>
      </c>
      <c r="B2234" s="3"/>
      <c r="C2234" s="20"/>
      <c r="D2234" s="36"/>
      <c r="E2234" s="4"/>
      <c r="G2234" s="8"/>
      <c r="H2234" s="8"/>
      <c r="I2234" s="8"/>
      <c r="J2234" s="21"/>
      <c r="K2234" s="8"/>
      <c r="L2234" s="8"/>
      <c r="M2234" s="8"/>
      <c r="N2234" s="8"/>
      <c r="O2234" s="8"/>
      <c r="P2234" s="8"/>
      <c r="Q2234" s="8"/>
      <c r="R2234" s="8"/>
    </row>
    <row r="2235">
      <c r="A2235" s="645" t="str">
        <f>'рабочая форма матрица трассиров'!D1033</f>
        <v>Блок содержит:
- контент
- ссылка tel
- ссылка mailto</v>
      </c>
      <c r="B2235" s="320" t="str">
        <f>'рабочая форма матрица трассиров'!B1033</f>
        <v>ID7.14.1.3.1</v>
      </c>
      <c r="C2235" s="18" t="s">
        <v>34</v>
      </c>
      <c r="D2235" s="320" t="str">
        <f t="shared" ref="D2235:D2237" si="713">MID(B2235,3,12)</f>
        <v>7.14.1.3.1</v>
      </c>
      <c r="E2235" s="320" t="s">
        <v>2620</v>
      </c>
      <c r="G2235" s="8"/>
      <c r="H2235" s="27" t="s">
        <v>253</v>
      </c>
      <c r="I2235" s="8"/>
      <c r="J2235" s="21"/>
      <c r="K2235" s="8"/>
      <c r="L2235" s="8"/>
      <c r="M2235" s="8"/>
      <c r="N2235" s="8"/>
      <c r="O2235" s="8"/>
      <c r="P2235" s="8"/>
      <c r="Q2235" s="8"/>
      <c r="R2235" s="8"/>
    </row>
    <row r="2236">
      <c r="A2236" s="784" t="s">
        <v>485</v>
      </c>
      <c r="B2236" s="320" t="str">
        <f>'рабочая форма матрица трассиров'!B1034</f>
        <v>ID7.14.1.3.2</v>
      </c>
      <c r="C2236" s="18" t="s">
        <v>34</v>
      </c>
      <c r="D2236" s="320" t="str">
        <f t="shared" si="713"/>
        <v>7.14.1.3.2</v>
      </c>
      <c r="E2236" s="320" t="s">
        <v>488</v>
      </c>
      <c r="G2236" s="8"/>
      <c r="H2236" s="27" t="s">
        <v>253</v>
      </c>
      <c r="I2236" s="8"/>
      <c r="J2236" s="21"/>
      <c r="K2236" s="8"/>
      <c r="L2236" s="8"/>
      <c r="M2236" s="8"/>
      <c r="N2236" s="8"/>
      <c r="O2236" s="8"/>
      <c r="P2236" s="8"/>
      <c r="Q2236" s="8"/>
      <c r="R2236" s="8"/>
    </row>
    <row r="2237">
      <c r="A2237" s="645" t="str">
        <f>'рабочая форма матрица трассиров'!D1035</f>
        <v>Ссылка mailto полностью соответствует требованиям (ID1.2.5.6)</v>
      </c>
      <c r="B2237" s="320" t="str">
        <f>'рабочая форма матрица трассиров'!B1035</f>
        <v>ID7.14.1.3.3</v>
      </c>
      <c r="C2237" s="18" t="s">
        <v>34</v>
      </c>
      <c r="D2237" s="320" t="str">
        <f t="shared" si="713"/>
        <v>7.14.1.3.3</v>
      </c>
      <c r="E2237" s="51" t="s">
        <v>132</v>
      </c>
      <c r="G2237" s="8"/>
      <c r="H2237" s="27" t="s">
        <v>253</v>
      </c>
      <c r="I2237" s="8"/>
      <c r="J2237" s="21"/>
      <c r="K2237" s="8"/>
      <c r="L2237" s="8"/>
      <c r="M2237" s="8"/>
      <c r="N2237" s="8"/>
      <c r="O2237" s="8"/>
      <c r="P2237" s="8"/>
      <c r="Q2237" s="8"/>
      <c r="R2237" s="8"/>
    </row>
    <row r="2238">
      <c r="A2238" s="313" t="str">
        <f>'рабочая форма матрица трассиров'!A1036</f>
        <v>Блок "Корпоративные продажи"</v>
      </c>
      <c r="B2238" s="4"/>
      <c r="C2238" s="4"/>
      <c r="D2238" s="36"/>
      <c r="E2238" s="4"/>
      <c r="G2238" s="8"/>
      <c r="H2238" s="8"/>
      <c r="I2238" s="8"/>
      <c r="J2238" s="21"/>
      <c r="K2238" s="8"/>
      <c r="L2238" s="8"/>
      <c r="M2238" s="8"/>
      <c r="N2238" s="8"/>
      <c r="O2238" s="8"/>
      <c r="P2238" s="8"/>
      <c r="Q2238" s="8"/>
      <c r="R2238" s="8"/>
    </row>
    <row r="2239">
      <c r="A2239" s="645" t="str">
        <f>'рабочая форма матрица трассиров'!D1037</f>
        <v>Блок содержит:
- контент
- ссылка tel
- ссылка mailto</v>
      </c>
      <c r="B2239" s="4" t="s">
        <v>2621</v>
      </c>
      <c r="C2239" s="18" t="s">
        <v>34</v>
      </c>
      <c r="D2239" s="26" t="str">
        <f t="shared" ref="D2239:D2241" si="714">MID(B2239,3,12)</f>
        <v>7.14.1.4.1</v>
      </c>
      <c r="E2239" s="4" t="s">
        <v>2623</v>
      </c>
      <c r="G2239" s="8"/>
      <c r="H2239" s="27" t="s">
        <v>253</v>
      </c>
      <c r="I2239" s="8"/>
      <c r="J2239" s="21"/>
      <c r="K2239" s="8"/>
      <c r="L2239" s="8"/>
      <c r="M2239" s="8"/>
      <c r="N2239" s="8"/>
      <c r="O2239" s="8"/>
      <c r="P2239" s="8"/>
      <c r="Q2239" s="8"/>
      <c r="R2239" s="8"/>
    </row>
    <row r="2240">
      <c r="A2240" s="784" t="s">
        <v>485</v>
      </c>
      <c r="B2240" s="4" t="s">
        <v>2624</v>
      </c>
      <c r="C2240" s="18" t="s">
        <v>34</v>
      </c>
      <c r="D2240" s="26" t="str">
        <f t="shared" si="714"/>
        <v>7.14.1.4.2</v>
      </c>
      <c r="E2240" s="320" t="s">
        <v>488</v>
      </c>
      <c r="G2240" s="8"/>
      <c r="H2240" s="27" t="s">
        <v>253</v>
      </c>
      <c r="I2240" s="8"/>
      <c r="J2240" s="21"/>
      <c r="K2240" s="8"/>
      <c r="L2240" s="8"/>
      <c r="M2240" s="8"/>
      <c r="N2240" s="8"/>
      <c r="O2240" s="8"/>
      <c r="P2240" s="8"/>
      <c r="Q2240" s="8"/>
      <c r="R2240" s="8"/>
    </row>
    <row r="2241">
      <c r="A2241" s="645" t="str">
        <f>'рабочая форма матрица трассиров'!D1039</f>
        <v>Ссылка mailto полностью соответствует требованиям (ID1.2.5.6)</v>
      </c>
      <c r="B2241" s="4" t="s">
        <v>2626</v>
      </c>
      <c r="C2241" s="18" t="s">
        <v>34</v>
      </c>
      <c r="D2241" s="26" t="str">
        <f t="shared" si="714"/>
        <v>7.14.1.4.3</v>
      </c>
      <c r="E2241" s="51" t="s">
        <v>132</v>
      </c>
      <c r="G2241" s="8"/>
      <c r="H2241" s="27" t="s">
        <v>253</v>
      </c>
      <c r="I2241" s="8"/>
      <c r="J2241" s="21"/>
      <c r="K2241" s="8"/>
      <c r="L2241" s="8"/>
      <c r="M2241" s="8"/>
      <c r="N2241" s="8"/>
      <c r="O2241" s="8"/>
      <c r="P2241" s="8"/>
      <c r="Q2241" s="8"/>
      <c r="R2241" s="8"/>
    </row>
    <row r="2242">
      <c r="A2242" s="313" t="str">
        <f>'рабочая форма матрица трассиров'!A1040</f>
        <v>Блок "Оптовые продажи"</v>
      </c>
      <c r="B2242" s="109"/>
      <c r="C2242" s="20"/>
      <c r="D2242" s="4"/>
      <c r="E2242" s="4"/>
      <c r="G2242" s="8"/>
      <c r="H2242" s="8"/>
      <c r="I2242" s="8"/>
      <c r="J2242" s="21"/>
      <c r="K2242" s="8"/>
      <c r="L2242" s="8"/>
      <c r="M2242" s="8"/>
      <c r="N2242" s="8"/>
      <c r="O2242" s="8"/>
      <c r="P2242" s="8"/>
      <c r="Q2242" s="8"/>
      <c r="R2242" s="8"/>
    </row>
    <row r="2243">
      <c r="A2243" s="645" t="str">
        <f>'рабочая форма матрица трассиров'!D1041</f>
        <v>Блок содержит:
- контент
- ссылка tel
- ссылка mailto</v>
      </c>
      <c r="B2243" s="109" t="str">
        <f>'рабочая форма матрица трассиров'!B1041</f>
        <v>ID7.14.1.6.1</v>
      </c>
      <c r="C2243" s="18" t="s">
        <v>24</v>
      </c>
      <c r="D2243" s="26" t="str">
        <f t="shared" ref="D2243:D2245" si="715">MID(B2243,3,12)</f>
        <v>7.14.1.6.1</v>
      </c>
      <c r="E2243" s="26" t="s">
        <v>2630</v>
      </c>
      <c r="G2243" s="8"/>
      <c r="H2243" s="27" t="s">
        <v>253</v>
      </c>
      <c r="I2243" s="8"/>
      <c r="J2243" s="21"/>
      <c r="K2243" s="8"/>
      <c r="L2243" s="8"/>
      <c r="M2243" s="8"/>
      <c r="N2243" s="8"/>
      <c r="O2243" s="8"/>
      <c r="P2243" s="8"/>
      <c r="Q2243" s="8"/>
      <c r="R2243" s="8"/>
    </row>
    <row r="2244">
      <c r="A2244" s="784" t="s">
        <v>485</v>
      </c>
      <c r="B2244" s="109" t="str">
        <f>'рабочая форма матрица трассиров'!B1042</f>
        <v>ID7.14.1.6.2</v>
      </c>
      <c r="C2244" s="18" t="s">
        <v>24</v>
      </c>
      <c r="D2244" s="26" t="str">
        <f t="shared" si="715"/>
        <v>7.14.1.6.2</v>
      </c>
      <c r="E2244" s="320" t="s">
        <v>488</v>
      </c>
      <c r="G2244" s="8"/>
      <c r="H2244" s="27" t="s">
        <v>253</v>
      </c>
      <c r="I2244" s="8"/>
      <c r="J2244" s="21"/>
      <c r="K2244" s="8"/>
      <c r="L2244" s="8"/>
      <c r="M2244" s="8"/>
      <c r="N2244" s="8"/>
      <c r="O2244" s="8"/>
      <c r="P2244" s="8"/>
      <c r="Q2244" s="8"/>
      <c r="R2244" s="8"/>
    </row>
    <row r="2245">
      <c r="A2245" s="645" t="str">
        <f>'рабочая форма матрица трассиров'!D1043</f>
        <v>Ссылка mailto полностью соответствует требованиям (ID1.2.5.6)</v>
      </c>
      <c r="B2245" s="109" t="str">
        <f>'рабочая форма матрица трассиров'!B1043</f>
        <v>ID7.14.1.6.3</v>
      </c>
      <c r="C2245" s="18" t="s">
        <v>24</v>
      </c>
      <c r="D2245" s="26" t="str">
        <f t="shared" si="715"/>
        <v>7.14.1.6.3</v>
      </c>
      <c r="E2245" s="51" t="s">
        <v>132</v>
      </c>
      <c r="G2245" s="8"/>
      <c r="H2245" s="27" t="s">
        <v>253</v>
      </c>
      <c r="I2245" s="8"/>
      <c r="J2245" s="21"/>
      <c r="K2245" s="8"/>
      <c r="L2245" s="8"/>
      <c r="M2245" s="8"/>
      <c r="N2245" s="8"/>
      <c r="O2245" s="8"/>
      <c r="P2245" s="8"/>
      <c r="Q2245" s="8"/>
      <c r="R2245" s="8"/>
    </row>
    <row r="2246">
      <c r="A2246" s="313" t="str">
        <f>'рабочая форма матрица трассиров'!A1044</f>
        <v>Блок "Закупки"</v>
      </c>
      <c r="B2246" s="3"/>
      <c r="C2246" s="18"/>
      <c r="D2246" s="26"/>
      <c r="G2246" s="8"/>
      <c r="H2246" s="8"/>
      <c r="I2246" s="8"/>
      <c r="J2246" s="21"/>
      <c r="K2246" s="8"/>
      <c r="L2246" s="8"/>
      <c r="M2246" s="8"/>
      <c r="N2246" s="8"/>
      <c r="O2246" s="8"/>
      <c r="P2246" s="8"/>
      <c r="Q2246" s="8"/>
      <c r="R2246" s="8"/>
    </row>
    <row r="2247">
      <c r="A2247" s="645" t="str">
        <f>'рабочая форма матрица трассиров'!D1045</f>
        <v>Блок содержит ссылку mailto</v>
      </c>
      <c r="B2247" s="4" t="s">
        <v>2636</v>
      </c>
      <c r="C2247" s="18"/>
      <c r="D2247" s="26"/>
      <c r="E2247" s="4" t="s">
        <v>2638</v>
      </c>
      <c r="G2247" s="8"/>
      <c r="H2247" s="27"/>
      <c r="I2247" s="8"/>
      <c r="J2247" s="21"/>
      <c r="K2247" s="8"/>
      <c r="L2247" s="8"/>
      <c r="M2247" s="8"/>
      <c r="N2247" s="8"/>
      <c r="O2247" s="8"/>
      <c r="P2247" s="8"/>
      <c r="Q2247" s="8"/>
      <c r="R2247" s="8"/>
    </row>
    <row r="2248">
      <c r="A2248" s="645" t="str">
        <f>'рабочая форма матрица трассиров'!D1046</f>
        <v>Ссылка mailto полностью соответствует требованиям (ID1.2.5.6)</v>
      </c>
      <c r="B2248" s="4" t="s">
        <v>2639</v>
      </c>
      <c r="C2248" s="18" t="s">
        <v>34</v>
      </c>
      <c r="D2248" s="26"/>
      <c r="E2248" s="51" t="s">
        <v>132</v>
      </c>
      <c r="G2248" s="8"/>
      <c r="H2248" s="27" t="s">
        <v>253</v>
      </c>
      <c r="I2248" s="8"/>
      <c r="J2248" s="21"/>
      <c r="K2248" s="8"/>
      <c r="L2248" s="8"/>
      <c r="M2248" s="8"/>
      <c r="N2248" s="8"/>
      <c r="O2248" s="8"/>
      <c r="P2248" s="8"/>
      <c r="Q2248" s="8"/>
      <c r="R2248" s="8"/>
    </row>
    <row r="2249">
      <c r="A2249" s="313" t="str">
        <f>'рабочая форма матрица трассиров'!A1047</f>
        <v>Блок "Маркетинг"</v>
      </c>
      <c r="B2249" s="3"/>
      <c r="C2249" s="18"/>
      <c r="D2249" s="26"/>
      <c r="E2249" s="4"/>
      <c r="G2249" s="8"/>
      <c r="H2249" s="8"/>
      <c r="I2249" s="8"/>
      <c r="J2249" s="21"/>
      <c r="K2249" s="8"/>
      <c r="L2249" s="8"/>
      <c r="M2249" s="8"/>
      <c r="N2249" s="8"/>
      <c r="O2249" s="8"/>
      <c r="P2249" s="8"/>
      <c r="Q2249" s="8"/>
      <c r="R2249" s="8"/>
    </row>
    <row r="2250">
      <c r="A2250" s="645" t="str">
        <f>'рабочая форма матрица трассиров'!D1053</f>
        <v>- кнопка "Обзоры" с иконкой "лупа"</v>
      </c>
      <c r="B2250" s="26" t="s">
        <v>2641</v>
      </c>
      <c r="C2250" s="18" t="s">
        <v>34</v>
      </c>
      <c r="D2250" s="26"/>
      <c r="E2250" s="4" t="s">
        <v>2638</v>
      </c>
      <c r="G2250" s="8"/>
      <c r="H2250" s="27" t="s">
        <v>253</v>
      </c>
      <c r="I2250" s="21"/>
      <c r="J2250" s="8"/>
      <c r="K2250" s="8"/>
      <c r="L2250" s="8"/>
      <c r="M2250" s="8"/>
      <c r="N2250" s="8"/>
      <c r="O2250" s="8"/>
      <c r="P2250" s="8"/>
      <c r="Q2250" s="8"/>
    </row>
    <row r="2251">
      <c r="A2251" s="701" t="s">
        <v>129</v>
      </c>
      <c r="B2251" s="4" t="s">
        <v>2644</v>
      </c>
      <c r="C2251" s="18" t="s">
        <v>34</v>
      </c>
      <c r="D2251" s="26" t="s">
        <v>2645</v>
      </c>
      <c r="E2251" s="51" t="s">
        <v>132</v>
      </c>
      <c r="G2251" s="8"/>
      <c r="H2251" s="27" t="s">
        <v>253</v>
      </c>
      <c r="I2251" s="21"/>
      <c r="J2251" s="8"/>
      <c r="K2251" s="8"/>
      <c r="L2251" s="8"/>
      <c r="M2251" s="8"/>
      <c r="N2251" s="8"/>
      <c r="O2251" s="8"/>
      <c r="P2251" s="8"/>
      <c r="Q2251" s="8"/>
    </row>
    <row r="2252">
      <c r="A2252" s="318" t="str">
        <f>'рабочая форма матрица трассиров'!A1050</f>
        <v>Блог</v>
      </c>
      <c r="B2252" s="3"/>
      <c r="C2252" s="18"/>
      <c r="D2252" s="26"/>
      <c r="E2252" s="4"/>
      <c r="G2252" s="8"/>
      <c r="H2252" s="8"/>
      <c r="I2252" s="8"/>
      <c r="J2252" s="21"/>
      <c r="K2252" s="8"/>
      <c r="L2252" s="8"/>
      <c r="M2252" s="8"/>
      <c r="N2252" s="8"/>
      <c r="O2252" s="8"/>
      <c r="P2252" s="8"/>
      <c r="Q2252" s="8"/>
      <c r="R2252" s="8"/>
    </row>
    <row r="2253">
      <c r="A2253" s="789" t="str">
        <f>'рабочая форма матрица трассиров'!D1051</f>
        <v>Попасть на страницу "Блог" можно из футера. - https://dk.ispot.ru/blog/</v>
      </c>
      <c r="B2253" s="4" t="s">
        <v>2646</v>
      </c>
      <c r="C2253" s="18" t="s">
        <v>24</v>
      </c>
      <c r="D2253" s="26" t="s">
        <v>2647</v>
      </c>
      <c r="E2253" s="20" t="s">
        <v>2648</v>
      </c>
      <c r="G2253" s="8"/>
      <c r="H2253" s="27" t="s">
        <v>253</v>
      </c>
      <c r="I2253" s="8"/>
      <c r="J2253" s="21"/>
      <c r="K2253" s="8"/>
      <c r="L2253" s="8"/>
      <c r="M2253" s="8"/>
      <c r="N2253" s="8"/>
      <c r="O2253" s="8"/>
      <c r="P2253" s="8"/>
      <c r="Q2253" s="8"/>
      <c r="R2253" s="8"/>
    </row>
    <row r="2254">
      <c r="A2254" s="206" t="str">
        <f>'рабочая форма матрица трассиров'!D1052</f>
        <v>Страница "Блог" содержит:</v>
      </c>
      <c r="B2254" s="26" t="s">
        <v>2649</v>
      </c>
      <c r="C2254" s="18" t="s">
        <v>34</v>
      </c>
      <c r="D2254" s="26" t="str">
        <f>MID(B2254,3,12)</f>
        <v>7.1.5.2</v>
      </c>
      <c r="E2254" s="26" t="s">
        <v>2650</v>
      </c>
      <c r="G2254" s="8"/>
      <c r="H2254" s="27" t="s">
        <v>253</v>
      </c>
      <c r="I2254" s="8"/>
      <c r="J2254" s="21"/>
      <c r="K2254" s="8"/>
      <c r="L2254" s="8"/>
      <c r="M2254" s="8"/>
      <c r="N2254" s="8"/>
      <c r="O2254" s="8"/>
      <c r="P2254" s="8"/>
      <c r="Q2254" s="8"/>
      <c r="R2254" s="8"/>
    </row>
    <row r="2255">
      <c r="A2255" s="206" t="str">
        <f>'рабочая форма матрица трассиров'!D1053</f>
        <v>- кнопка "Обзоры" с иконкой "лупа"</v>
      </c>
      <c r="G2255" s="8"/>
      <c r="I2255" s="8"/>
      <c r="J2255" s="21"/>
      <c r="K2255" s="8"/>
      <c r="L2255" s="8"/>
      <c r="M2255" s="8"/>
      <c r="N2255" s="8"/>
      <c r="O2255" s="8"/>
      <c r="P2255" s="8"/>
      <c r="Q2255" s="8"/>
      <c r="R2255" s="8"/>
    </row>
    <row r="2256">
      <c r="A2256" s="206" t="str">
        <f>'рабочая форма матрица трассиров'!D1054</f>
        <v>- кнопка "Инструкции" с иконкой "стрелка"</v>
      </c>
      <c r="G2256" s="8"/>
      <c r="I2256" s="8"/>
      <c r="J2256" s="21"/>
      <c r="K2256" s="8"/>
      <c r="L2256" s="8"/>
      <c r="M2256" s="8"/>
      <c r="N2256" s="8"/>
      <c r="O2256" s="8"/>
      <c r="P2256" s="8"/>
      <c r="Q2256" s="8"/>
      <c r="R2256" s="8"/>
    </row>
    <row r="2257">
      <c r="A2257" s="206" t="str">
        <f>'рабочая форма матрица трассиров'!D1055</f>
        <v>- кнопка "Новости" с иконкой "хеш"</v>
      </c>
      <c r="G2257" s="8"/>
      <c r="I2257" s="8"/>
      <c r="J2257" s="21"/>
      <c r="K2257" s="8"/>
      <c r="L2257" s="8"/>
      <c r="M2257" s="8"/>
      <c r="N2257" s="8"/>
      <c r="O2257" s="8"/>
      <c r="P2257" s="8"/>
      <c r="Q2257" s="8"/>
      <c r="R2257" s="8"/>
    </row>
    <row r="2258">
      <c r="A2258" s="206" t="str">
        <f>'рабочая форма матрица трассиров'!D1056</f>
        <v>- кнопка "Подборки" с иконкой "звезда"</v>
      </c>
      <c r="G2258" s="8"/>
      <c r="I2258" s="8"/>
      <c r="J2258" s="21"/>
      <c r="K2258" s="8"/>
      <c r="L2258" s="8"/>
      <c r="M2258" s="8"/>
      <c r="N2258" s="8"/>
      <c r="O2258" s="8"/>
      <c r="P2258" s="8"/>
      <c r="Q2258" s="8"/>
      <c r="R2258" s="8"/>
    </row>
    <row r="2259">
      <c r="A2259" s="206" t="str">
        <f>'рабочая форма матрица трассиров'!D1057</f>
        <v>- превью статей</v>
      </c>
      <c r="G2259" s="8"/>
      <c r="I2259" s="8"/>
      <c r="J2259" s="21"/>
      <c r="K2259" s="8"/>
      <c r="L2259" s="8"/>
      <c r="M2259" s="8"/>
      <c r="N2259" s="8"/>
      <c r="O2259" s="8"/>
      <c r="P2259" s="8"/>
      <c r="Q2259" s="8"/>
      <c r="R2259" s="8"/>
    </row>
    <row r="2260">
      <c r="A2260" s="206" t="str">
        <f>'рабочая форма матрица трассиров'!D1058</f>
        <v>- кнопка "Показать еще"</v>
      </c>
      <c r="G2260" s="8"/>
      <c r="I2260" s="8"/>
      <c r="J2260" s="21"/>
      <c r="K2260" s="8"/>
      <c r="L2260" s="8"/>
      <c r="M2260" s="8"/>
      <c r="N2260" s="8"/>
      <c r="O2260" s="8"/>
      <c r="P2260" s="8"/>
      <c r="Q2260" s="8"/>
      <c r="R2260" s="8"/>
    </row>
    <row r="2261">
      <c r="A2261" s="206" t="str">
        <f>'рабочая форма матрица трассиров'!D1059</f>
        <v>- пагинация</v>
      </c>
      <c r="G2261" s="8"/>
      <c r="I2261" s="8"/>
      <c r="J2261" s="21"/>
      <c r="K2261" s="8"/>
      <c r="L2261" s="8"/>
      <c r="M2261" s="8"/>
      <c r="N2261" s="8"/>
      <c r="O2261" s="8"/>
      <c r="P2261" s="8"/>
      <c r="Q2261" s="8"/>
      <c r="R2261" s="8"/>
    </row>
    <row r="2262">
      <c r="A2262" s="313" t="str">
        <f>'рабочая форма матрица трассиров'!A1060</f>
        <v>Кнопка "Обзоры" с иконкой "лупа"</v>
      </c>
      <c r="B2262" s="3"/>
      <c r="C2262" s="20"/>
      <c r="D2262" s="4"/>
      <c r="E2262" s="4"/>
      <c r="G2262" s="8"/>
      <c r="H2262" s="8"/>
      <c r="I2262" s="8"/>
      <c r="J2262" s="21"/>
      <c r="K2262" s="8"/>
      <c r="L2262" s="8"/>
      <c r="M2262" s="8"/>
      <c r="N2262" s="8"/>
      <c r="O2262" s="8"/>
      <c r="P2262" s="8"/>
      <c r="Q2262" s="8"/>
      <c r="R2262" s="8"/>
    </row>
    <row r="2263">
      <c r="A2263" s="790" t="str">
        <f>'рабочая форма матрица трассиров'!D1061</f>
        <v>При наведении на кнопку  "Обзоры" цвет border и надписи меняется с белого на голубой (с #fff на #0680FF)</v>
      </c>
      <c r="B2263" s="56" t="s">
        <v>2651</v>
      </c>
      <c r="C2263" s="18" t="s">
        <v>34</v>
      </c>
      <c r="D2263" s="36" t="str">
        <f t="shared" ref="D2263:D2264" si="716">MID(B2263,3,12)</f>
        <v>7.1.5.1.1.1</v>
      </c>
      <c r="E2263" s="26" t="s">
        <v>2652</v>
      </c>
      <c r="G2263" s="8"/>
      <c r="H2263" s="27" t="s">
        <v>253</v>
      </c>
      <c r="I2263" s="8"/>
      <c r="J2263" s="21"/>
      <c r="K2263" s="8"/>
      <c r="L2263" s="8"/>
      <c r="M2263" s="8"/>
      <c r="N2263" s="8"/>
      <c r="O2263" s="8"/>
      <c r="P2263" s="8"/>
      <c r="Q2263" s="8"/>
      <c r="R2263" s="8"/>
    </row>
    <row r="2264">
      <c r="A2264" s="790" t="str">
        <f>'рабочая форма матрица трассиров'!D1062</f>
        <v>При нажатии на кнопку открывается страница, которая содержит:  </v>
      </c>
      <c r="B2264" s="38" t="s">
        <v>2653</v>
      </c>
      <c r="C2264" s="18" t="s">
        <v>34</v>
      </c>
      <c r="D2264" s="390" t="str">
        <f t="shared" si="716"/>
        <v>7.1.5.1.1.2</v>
      </c>
      <c r="E2264" s="391" t="s">
        <v>2654</v>
      </c>
      <c r="G2264" s="8"/>
      <c r="H2264" s="27" t="s">
        <v>253</v>
      </c>
      <c r="I2264" s="8"/>
      <c r="J2264" s="21"/>
      <c r="K2264" s="8"/>
      <c r="L2264" s="8"/>
      <c r="M2264" s="8"/>
      <c r="N2264" s="8"/>
      <c r="O2264" s="8"/>
      <c r="P2264" s="8"/>
      <c r="Q2264" s="8"/>
      <c r="R2264" s="8"/>
    </row>
    <row r="2265">
      <c r="A2265" s="790" t="str">
        <f>'рабочая форма матрица трассиров'!D1063</f>
        <v>- кнопку "Назад"</v>
      </c>
      <c r="G2265" s="8"/>
      <c r="I2265" s="8"/>
      <c r="J2265" s="21"/>
      <c r="K2265" s="8"/>
      <c r="L2265" s="8"/>
      <c r="M2265" s="8"/>
      <c r="N2265" s="8"/>
      <c r="O2265" s="8"/>
      <c r="P2265" s="8"/>
      <c r="Q2265" s="8"/>
      <c r="R2265" s="8"/>
    </row>
    <row r="2266">
      <c r="A2266" s="790" t="str">
        <f>'рабочая форма матрица трассиров'!D1064</f>
        <v>- статьи категории "Обзоры" https://dk.ispot.ru/blog/obzory/</v>
      </c>
      <c r="G2266" s="8"/>
      <c r="I2266" s="8"/>
      <c r="J2266" s="21"/>
      <c r="K2266" s="8"/>
      <c r="L2266" s="8"/>
      <c r="M2266" s="8"/>
      <c r="N2266" s="8"/>
      <c r="O2266" s="8"/>
      <c r="P2266" s="8"/>
      <c r="Q2266" s="8"/>
      <c r="R2266" s="8"/>
    </row>
    <row r="2267">
      <c r="A2267" s="790" t="str">
        <f>'рабочая форма матрица трассиров'!D1065</f>
        <v>- кнопка "Обзоры" с иконкой "лупа"</v>
      </c>
      <c r="G2267" s="8"/>
      <c r="I2267" s="8"/>
      <c r="J2267" s="21"/>
      <c r="K2267" s="8"/>
      <c r="L2267" s="8"/>
      <c r="M2267" s="8"/>
      <c r="N2267" s="8"/>
      <c r="O2267" s="8"/>
      <c r="P2267" s="8"/>
      <c r="Q2267" s="8"/>
      <c r="R2267" s="8"/>
    </row>
    <row r="2268">
      <c r="A2268" s="790" t="str">
        <f>'рабочая форма матрица трассиров'!D1066</f>
        <v>- кнопка "Инструкции" с иконкой "стрелка"</v>
      </c>
      <c r="G2268" s="8"/>
      <c r="I2268" s="8"/>
      <c r="J2268" s="21"/>
      <c r="K2268" s="8"/>
      <c r="L2268" s="8"/>
      <c r="M2268" s="8"/>
      <c r="N2268" s="8"/>
      <c r="O2268" s="8"/>
      <c r="P2268" s="8"/>
      <c r="Q2268" s="8"/>
      <c r="R2268" s="8"/>
    </row>
    <row r="2269">
      <c r="A2269" s="790" t="str">
        <f>'рабочая форма матрица трассиров'!D1067</f>
        <v>- кнопка "Новости" с иконкой "хеш"</v>
      </c>
      <c r="G2269" s="8"/>
      <c r="I2269" s="8"/>
      <c r="J2269" s="21"/>
      <c r="K2269" s="8"/>
      <c r="L2269" s="8"/>
      <c r="M2269" s="8"/>
      <c r="N2269" s="8"/>
      <c r="O2269" s="8"/>
      <c r="P2269" s="8"/>
      <c r="Q2269" s="8"/>
      <c r="R2269" s="8"/>
    </row>
    <row r="2270">
      <c r="A2270" s="790" t="str">
        <f>'рабочая форма матрица трассиров'!D1068</f>
        <v>- кнопка "Подборки" с иконкой "звезда"</v>
      </c>
      <c r="G2270" s="8"/>
      <c r="I2270" s="8"/>
      <c r="J2270" s="21"/>
      <c r="K2270" s="8"/>
      <c r="L2270" s="8"/>
      <c r="M2270" s="8"/>
      <c r="N2270" s="8"/>
      <c r="O2270" s="8"/>
      <c r="P2270" s="8"/>
      <c r="Q2270" s="8"/>
      <c r="R2270" s="8"/>
    </row>
    <row r="2271">
      <c r="A2271" s="790" t="str">
        <f>'рабочая форма матрица трассиров'!D1069</f>
        <v>- превью с видами статей</v>
      </c>
      <c r="G2271" s="8"/>
      <c r="I2271" s="8"/>
      <c r="J2271" s="21"/>
      <c r="K2271" s="8"/>
      <c r="L2271" s="8"/>
      <c r="M2271" s="8"/>
      <c r="N2271" s="8"/>
      <c r="O2271" s="8"/>
      <c r="P2271" s="8"/>
      <c r="Q2271" s="8"/>
      <c r="R2271" s="8"/>
    </row>
    <row r="2272">
      <c r="A2272" s="316" t="str">
        <f>'рабочая форма матрица трассиров'!A1070</f>
        <v>Превью с видами статей</v>
      </c>
      <c r="C2272" s="20"/>
      <c r="D2272" s="4"/>
      <c r="E2272" s="4"/>
      <c r="G2272" s="8"/>
      <c r="H2272" s="8"/>
      <c r="I2272" s="8"/>
      <c r="J2272" s="21"/>
      <c r="K2272" s="8"/>
      <c r="L2272" s="8"/>
      <c r="M2272" s="8"/>
      <c r="N2272" s="8"/>
      <c r="O2272" s="8"/>
      <c r="P2272" s="8"/>
      <c r="Q2272" s="8"/>
      <c r="R2272" s="8"/>
    </row>
    <row r="2273">
      <c r="A2273" s="206" t="str">
        <f>'рабочая форма матрица трассиров'!D1071</f>
        <v>Превью с видами статей содержит:</v>
      </c>
      <c r="B2273" s="27" t="s">
        <v>2655</v>
      </c>
      <c r="C2273" s="18" t="s">
        <v>34</v>
      </c>
      <c r="D2273" s="36" t="str">
        <f>MID(B2273,3,18)</f>
        <v>7.1.5.1.1.1.1.1</v>
      </c>
      <c r="E2273" s="26" t="s">
        <v>2656</v>
      </c>
      <c r="G2273" s="8"/>
      <c r="H2273" s="27" t="s">
        <v>253</v>
      </c>
      <c r="I2273" s="8"/>
      <c r="J2273" s="21"/>
      <c r="K2273" s="8"/>
      <c r="L2273" s="8"/>
      <c r="M2273" s="8"/>
      <c r="N2273" s="8"/>
      <c r="O2273" s="8"/>
      <c r="P2273" s="8"/>
      <c r="Q2273" s="8"/>
      <c r="R2273" s="8"/>
    </row>
    <row r="2274">
      <c r="A2274" s="206" t="str">
        <f>'рабочая форма матрица трассиров'!D1072</f>
        <v>- дату публикации </v>
      </c>
      <c r="G2274" s="8"/>
      <c r="I2274" s="8"/>
      <c r="J2274" s="21"/>
      <c r="K2274" s="8"/>
      <c r="L2274" s="8"/>
      <c r="M2274" s="8"/>
      <c r="N2274" s="8"/>
      <c r="O2274" s="8"/>
      <c r="P2274" s="8"/>
      <c r="Q2274" s="8"/>
      <c r="R2274" s="8"/>
    </row>
    <row r="2275">
      <c r="A2275" s="206" t="str">
        <f>'рабочая форма матрица трассиров'!D1073</f>
        <v>- заголовок публикации</v>
      </c>
      <c r="G2275" s="8"/>
      <c r="I2275" s="8"/>
      <c r="J2275" s="21"/>
      <c r="K2275" s="8"/>
      <c r="L2275" s="8"/>
      <c r="M2275" s="8"/>
      <c r="N2275" s="8"/>
      <c r="O2275" s="8"/>
      <c r="P2275" s="8"/>
      <c r="Q2275" s="8"/>
      <c r="R2275" s="8"/>
    </row>
    <row r="2276">
      <c r="A2276" s="206" t="str">
        <f>'рабочая форма матрица трассиров'!D1074</f>
        <v>- значок "лупа"</v>
      </c>
      <c r="G2276" s="8"/>
      <c r="I2276" s="8"/>
      <c r="J2276" s="21"/>
      <c r="K2276" s="8"/>
      <c r="L2276" s="8"/>
      <c r="M2276" s="8"/>
      <c r="N2276" s="8"/>
      <c r="O2276" s="8"/>
      <c r="P2276" s="8"/>
      <c r="Q2276" s="8"/>
      <c r="R2276" s="8"/>
    </row>
    <row r="2277">
      <c r="A2277" s="206" t="str">
        <f>'рабочая форма матрица трассиров'!D1075</f>
        <v>При нажатии на превью открывается страница со статьей, которая содержит:</v>
      </c>
      <c r="B2277" s="27" t="s">
        <v>2657</v>
      </c>
      <c r="C2277" s="18" t="s">
        <v>34</v>
      </c>
      <c r="D2277" s="20" t="str">
        <f>MID(B2277,3,18)</f>
        <v>7.1.5.1.1.1.1.2</v>
      </c>
      <c r="E2277" s="20" t="s">
        <v>2658</v>
      </c>
      <c r="G2277" s="8"/>
      <c r="H2277" s="27" t="s">
        <v>253</v>
      </c>
      <c r="I2277" s="8"/>
      <c r="J2277" s="21"/>
      <c r="K2277" s="8"/>
      <c r="L2277" s="8"/>
      <c r="M2277" s="8"/>
      <c r="N2277" s="8"/>
      <c r="O2277" s="8"/>
      <c r="P2277" s="8"/>
      <c r="Q2277" s="8"/>
      <c r="R2277" s="8"/>
    </row>
    <row r="2278">
      <c r="A2278" s="206" t="str">
        <f>'рабочая форма матрица трассиров'!D1076</f>
        <v>1. кнопка со значком стрелка "все обзоры" / "все инструкции" / "все новости" / "все подборки" - зависит от раздела превью</v>
      </c>
      <c r="G2278" s="8"/>
      <c r="I2278" s="8"/>
      <c r="J2278" s="21"/>
      <c r="K2278" s="8"/>
      <c r="L2278" s="8"/>
      <c r="M2278" s="8"/>
      <c r="N2278" s="8"/>
      <c r="O2278" s="8"/>
      <c r="P2278" s="8"/>
      <c r="Q2278" s="8"/>
      <c r="R2278" s="8"/>
    </row>
    <row r="2279">
      <c r="A2279" s="206" t="str">
        <f>'рабочая форма матрица трассиров'!D1077</f>
        <v>2. кнопка со значком стрелка, которая появляется при скролле статьи</v>
      </c>
      <c r="G2279" s="8"/>
      <c r="I2279" s="8"/>
      <c r="J2279" s="21"/>
      <c r="K2279" s="8"/>
      <c r="L2279" s="8"/>
      <c r="M2279" s="8"/>
      <c r="N2279" s="8"/>
      <c r="O2279" s="8"/>
      <c r="P2279" s="8"/>
      <c r="Q2279" s="8"/>
      <c r="R2279" s="8"/>
    </row>
    <row r="2280">
      <c r="A2280" s="206" t="str">
        <f>'рабочая форма матрица трассиров'!D1078</f>
        <v>3. кнопка "Смотреть другие статьи автора"</v>
      </c>
      <c r="G2280" s="8"/>
      <c r="I2280" s="8"/>
      <c r="J2280" s="21"/>
      <c r="K2280" s="8"/>
      <c r="L2280" s="8"/>
      <c r="M2280" s="8"/>
      <c r="N2280" s="8"/>
      <c r="O2280" s="8"/>
      <c r="P2280" s="8"/>
      <c r="Q2280" s="8"/>
      <c r="R2280" s="8"/>
    </row>
    <row r="2281">
      <c r="A2281" s="206" t="str">
        <f>'рабочая форма матрица трассиров'!D1079</f>
        <v>При нажатии на кнопку со значком стрелка "все обзоры"... происходит возврат на предыдущую страницу</v>
      </c>
      <c r="B2281" s="27" t="s">
        <v>2659</v>
      </c>
      <c r="C2281" s="18" t="s">
        <v>34</v>
      </c>
      <c r="D2281" s="36" t="str">
        <f t="shared" ref="D2281:D2286" si="717">MID(B2281,3,18)</f>
        <v>7.1.5.1.1.1.1.3</v>
      </c>
      <c r="E2281" s="51" t="s">
        <v>2660</v>
      </c>
      <c r="G2281" s="8"/>
      <c r="H2281" s="27" t="s">
        <v>253</v>
      </c>
      <c r="I2281" s="8"/>
      <c r="J2281" s="21"/>
      <c r="K2281" s="8"/>
      <c r="L2281" s="8"/>
      <c r="M2281" s="8"/>
      <c r="N2281" s="8"/>
      <c r="O2281" s="8"/>
      <c r="P2281" s="8"/>
      <c r="Q2281" s="8"/>
      <c r="R2281" s="8"/>
    </row>
    <row r="2282">
      <c r="A2282" s="206" t="str">
        <f>'рабочая форма матрица трассиров'!D1080</f>
        <v>Кнопка со значком стрелка при наведении меняет цвет с голубого на белый ( с #0081ff на #fff)</v>
      </c>
      <c r="B2282" s="8" t="s">
        <v>2661</v>
      </c>
      <c r="C2282" s="18" t="s">
        <v>34</v>
      </c>
      <c r="D2282" s="36" t="str">
        <f t="shared" si="717"/>
        <v>7.1.5.1.1.1.1.4</v>
      </c>
      <c r="E2282" s="51" t="s">
        <v>2662</v>
      </c>
      <c r="G2282" s="8"/>
      <c r="H2282" s="27" t="s">
        <v>253</v>
      </c>
      <c r="I2282" s="8"/>
      <c r="J2282" s="21"/>
      <c r="K2282" s="8"/>
      <c r="L2282" s="8"/>
      <c r="M2282" s="8"/>
      <c r="N2282" s="8"/>
      <c r="O2282" s="8"/>
      <c r="P2282" s="8"/>
      <c r="Q2282" s="8"/>
      <c r="R2282" s="8"/>
    </row>
    <row r="2283">
      <c r="A2283" s="206" t="str">
        <f>'рабочая форма матрица трассиров'!D1081</f>
        <v>Кнопка со значком стрелка возвращает пользователя в начало страницы</v>
      </c>
      <c r="B2283" s="8" t="s">
        <v>2663</v>
      </c>
      <c r="C2283" s="18" t="s">
        <v>34</v>
      </c>
      <c r="D2283" s="36" t="str">
        <f t="shared" si="717"/>
        <v>7.1.5.1.1.1.1.5</v>
      </c>
      <c r="E2283" s="51" t="s">
        <v>2664</v>
      </c>
      <c r="G2283" s="8"/>
      <c r="H2283" s="27" t="s">
        <v>253</v>
      </c>
      <c r="I2283" s="8"/>
      <c r="J2283" s="21"/>
      <c r="K2283" s="8"/>
      <c r="L2283" s="8"/>
      <c r="M2283" s="8"/>
      <c r="N2283" s="8"/>
      <c r="O2283" s="8"/>
      <c r="P2283" s="8"/>
      <c r="Q2283" s="8"/>
      <c r="R2283" s="8"/>
    </row>
    <row r="2284">
      <c r="A2284" s="206" t="str">
        <f>'рабочая форма матрица трассиров'!D1082</f>
        <v>Кнопка при наведении меняется с голубого на черный ( с #0081ff на #1c1c1c)</v>
      </c>
      <c r="B2284" s="27" t="s">
        <v>2665</v>
      </c>
      <c r="C2284" s="18" t="s">
        <v>34</v>
      </c>
      <c r="D2284" s="36" t="str">
        <f t="shared" si="717"/>
        <v>7.1.5.1.1.1.1.6</v>
      </c>
      <c r="E2284" s="51" t="s">
        <v>2666</v>
      </c>
      <c r="G2284" s="8"/>
      <c r="H2284" s="27" t="s">
        <v>253</v>
      </c>
      <c r="I2284" s="8"/>
      <c r="J2284" s="21"/>
      <c r="K2284" s="8"/>
      <c r="L2284" s="8"/>
      <c r="M2284" s="8"/>
      <c r="N2284" s="8"/>
      <c r="O2284" s="8"/>
      <c r="P2284" s="8"/>
      <c r="Q2284" s="8"/>
      <c r="R2284" s="8"/>
    </row>
    <row r="2285">
      <c r="A2285" s="206" t="str">
        <f>'рабочая форма матрица трассиров'!D1083</f>
        <v>При нажатии на кнопку "Смотреть другие статьи автора" открывается страница "Виталий Поташевский"</v>
      </c>
      <c r="B2285" s="8" t="s">
        <v>2667</v>
      </c>
      <c r="C2285" s="18" t="s">
        <v>34</v>
      </c>
      <c r="D2285" s="36" t="str">
        <f t="shared" si="717"/>
        <v>7.1.5.1.1.1.1.7</v>
      </c>
      <c r="E2285" s="51" t="s">
        <v>2668</v>
      </c>
      <c r="G2285" s="8"/>
      <c r="H2285" s="27" t="s">
        <v>253</v>
      </c>
      <c r="I2285" s="8"/>
      <c r="J2285" s="21"/>
      <c r="K2285" s="8"/>
      <c r="L2285" s="8"/>
      <c r="M2285" s="8"/>
      <c r="N2285" s="8"/>
      <c r="O2285" s="8"/>
      <c r="P2285" s="8"/>
      <c r="Q2285" s="8"/>
      <c r="R2285" s="8"/>
    </row>
    <row r="2286">
      <c r="A2286" s="206" t="str">
        <f>'рабочая форма матрица трассиров'!D1084</f>
        <v> При наведении на кнопку  "Смотреть другие статьи автора" цвет border и надписи меняется с #fff на #0680FF</v>
      </c>
      <c r="B2286" s="8" t="s">
        <v>2669</v>
      </c>
      <c r="C2286" s="18" t="s">
        <v>34</v>
      </c>
      <c r="D2286" s="36" t="str">
        <f t="shared" si="717"/>
        <v>7.1.5.1.1.1.1.8</v>
      </c>
      <c r="E2286" s="51" t="s">
        <v>2670</v>
      </c>
      <c r="G2286" s="8"/>
      <c r="H2286" s="27" t="s">
        <v>253</v>
      </c>
      <c r="I2286" s="8"/>
      <c r="J2286" s="21"/>
      <c r="K2286" s="8"/>
      <c r="L2286" s="8"/>
      <c r="M2286" s="8"/>
      <c r="N2286" s="8"/>
      <c r="O2286" s="8"/>
      <c r="P2286" s="8"/>
      <c r="Q2286" s="8"/>
      <c r="R2286" s="8"/>
    </row>
    <row r="2287">
      <c r="A2287" s="206" t="str">
        <f>'рабочая форма матрица трассиров'!D1085</f>
        <v>Страница "Виталий Поташевский" содержит: (см ID7.1.5.1.1.2)</v>
      </c>
      <c r="B2287" s="27" t="s">
        <v>2671</v>
      </c>
      <c r="C2287" s="18" t="s">
        <v>34</v>
      </c>
      <c r="D2287" s="26" t="str">
        <f>MID(B2287,3,12)</f>
        <v>7.1.5.1.1.1.</v>
      </c>
      <c r="E2287" s="26" t="s">
        <v>2672</v>
      </c>
      <c r="G2287" s="8"/>
      <c r="H2287" s="27" t="s">
        <v>253</v>
      </c>
      <c r="I2287" s="8"/>
      <c r="J2287" s="21"/>
      <c r="K2287" s="8"/>
      <c r="L2287" s="8"/>
      <c r="M2287" s="8"/>
      <c r="N2287" s="8"/>
      <c r="O2287" s="8"/>
      <c r="P2287" s="8"/>
      <c r="Q2287" s="8"/>
      <c r="R2287" s="8"/>
    </row>
    <row r="2288">
      <c r="A2288" s="206" t="str">
        <f>'рабочая форма матрица трассиров'!D1086</f>
        <v>- кнопка "Назад" со стрелкой</v>
      </c>
      <c r="G2288" s="8"/>
      <c r="I2288" s="8"/>
      <c r="J2288" s="21"/>
      <c r="K2288" s="8"/>
      <c r="L2288" s="8"/>
      <c r="M2288" s="8"/>
      <c r="N2288" s="8"/>
      <c r="O2288" s="8"/>
      <c r="P2288" s="8"/>
      <c r="Q2288" s="8"/>
      <c r="R2288" s="8"/>
    </row>
    <row r="2289">
      <c r="A2289" s="206" t="str">
        <f>'рабочая форма матрица трассиров'!D1087</f>
        <v>- контент с фото автора</v>
      </c>
      <c r="G2289" s="8"/>
      <c r="I2289" s="8"/>
      <c r="J2289" s="21"/>
      <c r="K2289" s="8"/>
      <c r="L2289" s="8"/>
      <c r="M2289" s="8"/>
      <c r="N2289" s="8"/>
      <c r="O2289" s="8"/>
      <c r="P2289" s="8"/>
      <c r="Q2289" s="8"/>
      <c r="R2289" s="8"/>
    </row>
    <row r="2290">
      <c r="A2290" s="206" t="str">
        <f>'рабочая форма матрица трассиров'!D1088</f>
        <v>- кнопка "Обзоры" с иконкой "лупа"</v>
      </c>
      <c r="G2290" s="8"/>
      <c r="I2290" s="8"/>
      <c r="J2290" s="21"/>
      <c r="K2290" s="8"/>
      <c r="L2290" s="8"/>
      <c r="M2290" s="8"/>
      <c r="N2290" s="8"/>
      <c r="O2290" s="8"/>
      <c r="P2290" s="8"/>
      <c r="Q2290" s="8"/>
      <c r="R2290" s="8"/>
    </row>
    <row r="2291">
      <c r="A2291" s="206" t="str">
        <f>'рабочая форма матрица трассиров'!D1089</f>
        <v>- кнопка "Инструкции" с иконкой "стрелка"</v>
      </c>
      <c r="G2291" s="8"/>
      <c r="I2291" s="8"/>
      <c r="J2291" s="21"/>
      <c r="K2291" s="8"/>
      <c r="L2291" s="8"/>
      <c r="M2291" s="8"/>
      <c r="N2291" s="8"/>
      <c r="O2291" s="8"/>
      <c r="P2291" s="8"/>
      <c r="Q2291" s="8"/>
      <c r="R2291" s="8"/>
    </row>
    <row r="2292">
      <c r="A2292" s="206" t="str">
        <f>'рабочая форма матрица трассиров'!D1090</f>
        <v>- кнопка "Новости" с иконкой "хеш"</v>
      </c>
      <c r="G2292" s="8"/>
      <c r="I2292" s="8"/>
      <c r="J2292" s="21"/>
      <c r="K2292" s="8"/>
      <c r="L2292" s="8"/>
      <c r="M2292" s="8"/>
      <c r="N2292" s="8"/>
      <c r="O2292" s="8"/>
      <c r="P2292" s="8"/>
      <c r="Q2292" s="8"/>
      <c r="R2292" s="8"/>
    </row>
    <row r="2293">
      <c r="A2293" s="206" t="str">
        <f>'рабочая форма матрица трассиров'!D1091</f>
        <v>- кнопка "Подборки" с иконкой "звезда"</v>
      </c>
      <c r="G2293" s="8"/>
      <c r="I2293" s="8"/>
      <c r="J2293" s="21"/>
      <c r="K2293" s="8"/>
      <c r="L2293" s="8"/>
      <c r="M2293" s="8"/>
      <c r="N2293" s="8"/>
      <c r="O2293" s="8"/>
      <c r="P2293" s="8"/>
      <c r="Q2293" s="8"/>
      <c r="R2293" s="8"/>
    </row>
    <row r="2294">
      <c r="A2294" s="206" t="str">
        <f>'рабочая форма матрица трассиров'!D1092</f>
        <v>- превью со всеми статьями автора</v>
      </c>
      <c r="G2294" s="8"/>
      <c r="I2294" s="8"/>
      <c r="J2294" s="21"/>
      <c r="K2294" s="8"/>
      <c r="L2294" s="8"/>
      <c r="M2294" s="8"/>
      <c r="N2294" s="8"/>
      <c r="O2294" s="8"/>
      <c r="P2294" s="8"/>
      <c r="Q2294" s="8"/>
      <c r="R2294" s="8"/>
    </row>
    <row r="2295">
      <c r="A2295" s="373" t="str">
        <f>'рабочая форма матрица трассиров'!A1093</f>
        <v>Кнопка "Инструкции" с иконкой "стрелка"</v>
      </c>
      <c r="B2295" s="56"/>
      <c r="C2295" s="20"/>
      <c r="D2295" s="4"/>
      <c r="E2295" s="4"/>
      <c r="G2295" s="8"/>
      <c r="H2295" s="8"/>
      <c r="I2295" s="8"/>
      <c r="J2295" s="21"/>
      <c r="K2295" s="8"/>
      <c r="L2295" s="8"/>
      <c r="M2295" s="8"/>
      <c r="N2295" s="8"/>
      <c r="O2295" s="8"/>
      <c r="P2295" s="8"/>
      <c r="Q2295" s="8"/>
      <c r="R2295" s="8"/>
    </row>
    <row r="2296">
      <c r="A2296" s="778" t="str">
        <f>'рабочая форма матрица трассиров'!D1094</f>
        <v>При нажатии на кнопку "Инструкции" с иконкой "стрелка" открывается страница "инструкции"  https://dk.ispot.ru/blog/instruktsiya/</v>
      </c>
      <c r="B2296" s="38" t="s">
        <v>2673</v>
      </c>
      <c r="C2296" s="18" t="s">
        <v>34</v>
      </c>
      <c r="D2296" s="36" t="s">
        <v>2674</v>
      </c>
      <c r="E2296" s="23" t="s">
        <v>2675</v>
      </c>
      <c r="G2296" s="8"/>
      <c r="H2296" s="27" t="s">
        <v>253</v>
      </c>
      <c r="I2296" s="8"/>
      <c r="J2296" s="21"/>
      <c r="K2296" s="8"/>
      <c r="L2296" s="8"/>
      <c r="M2296" s="8"/>
      <c r="N2296" s="8"/>
      <c r="O2296" s="8"/>
      <c r="P2296" s="8"/>
      <c r="Q2296" s="8"/>
      <c r="R2296" s="8"/>
    </row>
    <row r="2297">
      <c r="A2297" s="789" t="s">
        <v>2676</v>
      </c>
      <c r="B2297" s="56" t="s">
        <v>2677</v>
      </c>
      <c r="C2297" s="18" t="s">
        <v>34</v>
      </c>
      <c r="D2297" s="36" t="s">
        <v>2678</v>
      </c>
      <c r="E2297" s="4" t="s">
        <v>2679</v>
      </c>
      <c r="G2297" s="8"/>
      <c r="H2297" s="27" t="s">
        <v>253</v>
      </c>
      <c r="I2297" s="8"/>
      <c r="J2297" s="21"/>
      <c r="K2297" s="8"/>
      <c r="L2297" s="8"/>
      <c r="M2297" s="8"/>
      <c r="N2297" s="8"/>
      <c r="O2297" s="8"/>
      <c r="P2297" s="8"/>
      <c r="Q2297" s="8"/>
      <c r="R2297" s="8"/>
    </row>
    <row r="2298">
      <c r="A2298" s="206" t="str">
        <f t="shared" ref="A2298:B2298" si="718">A2264</f>
        <v>При нажатии на кнопку открывается страница, которая содержит:  </v>
      </c>
      <c r="B2298" s="165" t="str">
        <f t="shared" si="718"/>
        <v>ID7.1.5.1.1.2</v>
      </c>
      <c r="C2298" s="18" t="s">
        <v>34</v>
      </c>
      <c r="D2298" s="36" t="s">
        <v>2680</v>
      </c>
      <c r="E2298" s="165" t="str">
        <f>E2264</f>
        <v>Содержание страницы, которая открывается при нажатии на кнопку </v>
      </c>
      <c r="G2298" s="8"/>
      <c r="H2298" s="27" t="s">
        <v>253</v>
      </c>
      <c r="I2298" s="8"/>
      <c r="J2298" s="21"/>
      <c r="K2298" s="8"/>
      <c r="L2298" s="8"/>
      <c r="M2298" s="8"/>
      <c r="N2298" s="8"/>
      <c r="O2298" s="8"/>
      <c r="P2298" s="8"/>
      <c r="Q2298" s="8"/>
      <c r="R2298" s="8"/>
    </row>
    <row r="2299">
      <c r="A2299" s="206" t="str">
        <f>A2265</f>
        <v>- кнопку "Назад"</v>
      </c>
      <c r="G2299" s="8"/>
      <c r="I2299" s="8"/>
      <c r="J2299" s="21"/>
      <c r="K2299" s="8"/>
      <c r="L2299" s="8"/>
      <c r="M2299" s="8"/>
      <c r="N2299" s="8"/>
      <c r="O2299" s="8"/>
      <c r="P2299" s="8"/>
      <c r="Q2299" s="8"/>
      <c r="R2299" s="8"/>
    </row>
    <row r="2300">
      <c r="A2300" s="206" t="str">
        <f t="shared" ref="A2300:A2304" si="719">A2267</f>
        <v>- кнопка "Обзоры" с иконкой "лупа"</v>
      </c>
      <c r="G2300" s="8"/>
      <c r="I2300" s="8"/>
      <c r="J2300" s="21"/>
      <c r="K2300" s="8"/>
      <c r="L2300" s="8"/>
      <c r="M2300" s="8"/>
      <c r="N2300" s="8"/>
      <c r="O2300" s="8"/>
      <c r="P2300" s="8"/>
      <c r="Q2300" s="8"/>
      <c r="R2300" s="8"/>
    </row>
    <row r="2301">
      <c r="A2301" s="206" t="str">
        <f t="shared" si="719"/>
        <v>- кнопка "Инструкции" с иконкой "стрелка"</v>
      </c>
      <c r="G2301" s="8"/>
      <c r="I2301" s="8"/>
      <c r="J2301" s="21"/>
      <c r="K2301" s="8"/>
      <c r="L2301" s="8"/>
      <c r="M2301" s="8"/>
      <c r="N2301" s="8"/>
      <c r="O2301" s="8"/>
      <c r="P2301" s="8"/>
      <c r="Q2301" s="8"/>
      <c r="R2301" s="8"/>
    </row>
    <row r="2302">
      <c r="A2302" s="206" t="str">
        <f t="shared" si="719"/>
        <v>- кнопка "Новости" с иконкой "хеш"</v>
      </c>
      <c r="G2302" s="8"/>
      <c r="I2302" s="8"/>
      <c r="J2302" s="21"/>
      <c r="K2302" s="8"/>
      <c r="L2302" s="8"/>
      <c r="M2302" s="8"/>
      <c r="N2302" s="8"/>
      <c r="O2302" s="8"/>
      <c r="P2302" s="8"/>
      <c r="Q2302" s="8"/>
      <c r="R2302" s="8"/>
    </row>
    <row r="2303">
      <c r="A2303" s="206" t="str">
        <f t="shared" si="719"/>
        <v>- кнопка "Подборки" с иконкой "звезда"</v>
      </c>
      <c r="G2303" s="8"/>
      <c r="I2303" s="8"/>
      <c r="J2303" s="21"/>
      <c r="K2303" s="8"/>
      <c r="L2303" s="8"/>
      <c r="M2303" s="8"/>
      <c r="N2303" s="8"/>
      <c r="O2303" s="8"/>
      <c r="P2303" s="8"/>
      <c r="Q2303" s="8"/>
      <c r="R2303" s="8"/>
    </row>
    <row r="2304">
      <c r="A2304" s="206" t="str">
        <f t="shared" si="719"/>
        <v>- превью с видами статей</v>
      </c>
      <c r="G2304" s="8"/>
      <c r="I2304" s="8"/>
      <c r="J2304" s="21"/>
      <c r="K2304" s="8"/>
      <c r="L2304" s="8"/>
      <c r="M2304" s="8"/>
      <c r="N2304" s="8"/>
      <c r="O2304" s="8"/>
      <c r="P2304" s="8"/>
      <c r="Q2304" s="8"/>
      <c r="R2304" s="8"/>
    </row>
    <row r="2305">
      <c r="A2305" s="206" t="str">
        <f t="shared" ref="A2305:B2305" si="720">A2273</f>
        <v>Превью с видами статей содержит:</v>
      </c>
      <c r="B2305" s="38" t="str">
        <f t="shared" si="720"/>
        <v>ID7.1.5.1.1.1.1.1</v>
      </c>
      <c r="C2305" s="18" t="s">
        <v>34</v>
      </c>
      <c r="D2305" s="36" t="s">
        <v>2681</v>
      </c>
      <c r="E2305" s="165" t="str">
        <f>E2273</f>
        <v>Содержание превью с видами статей</v>
      </c>
      <c r="G2305" s="8"/>
      <c r="H2305" s="27" t="s">
        <v>253</v>
      </c>
      <c r="I2305" s="8"/>
      <c r="J2305" s="21"/>
      <c r="K2305" s="8"/>
      <c r="L2305" s="8"/>
      <c r="M2305" s="8"/>
      <c r="N2305" s="8"/>
      <c r="O2305" s="8"/>
      <c r="P2305" s="8"/>
      <c r="Q2305" s="8"/>
      <c r="R2305" s="8"/>
    </row>
    <row r="2306">
      <c r="A2306" s="206" t="str">
        <f t="shared" ref="A2306:A2307" si="721">A2274</f>
        <v>- дату публикации </v>
      </c>
      <c r="G2306" s="8"/>
      <c r="I2306" s="8"/>
      <c r="J2306" s="21"/>
      <c r="K2306" s="8"/>
      <c r="L2306" s="8"/>
      <c r="M2306" s="8"/>
      <c r="N2306" s="8"/>
      <c r="O2306" s="8"/>
      <c r="P2306" s="8"/>
      <c r="Q2306" s="8"/>
      <c r="R2306" s="8"/>
    </row>
    <row r="2307">
      <c r="A2307" s="206" t="str">
        <f t="shared" si="721"/>
        <v>- заголовок публикации</v>
      </c>
      <c r="G2307" s="8"/>
      <c r="I2307" s="8"/>
      <c r="J2307" s="21"/>
      <c r="K2307" s="8"/>
      <c r="L2307" s="8"/>
      <c r="M2307" s="8"/>
      <c r="N2307" s="8"/>
      <c r="O2307" s="8"/>
      <c r="P2307" s="8"/>
      <c r="Q2307" s="8"/>
      <c r="R2307" s="8"/>
    </row>
    <row r="2308">
      <c r="A2308" s="206" t="s">
        <v>2682</v>
      </c>
      <c r="G2308" s="8"/>
      <c r="I2308" s="8"/>
      <c r="J2308" s="21"/>
      <c r="K2308" s="8"/>
      <c r="L2308" s="8"/>
      <c r="M2308" s="8"/>
      <c r="N2308" s="8"/>
      <c r="O2308" s="8"/>
      <c r="P2308" s="8"/>
      <c r="Q2308" s="8"/>
      <c r="R2308" s="8"/>
    </row>
    <row r="2309">
      <c r="A2309" s="206" t="str">
        <f t="shared" ref="A2309:B2309" si="722">A2277</f>
        <v>При нажатии на превью открывается страница со статьей, которая содержит:</v>
      </c>
      <c r="B2309" s="38" t="str">
        <f t="shared" si="722"/>
        <v>ID7.1.5.1.1.1.1.2</v>
      </c>
      <c r="C2309" s="18" t="s">
        <v>34</v>
      </c>
      <c r="D2309" s="36" t="s">
        <v>2683</v>
      </c>
      <c r="E2309" s="165" t="str">
        <f>E2277</f>
        <v>Содержание Страницы со статьей, которая открывается при нажатии на превью товара</v>
      </c>
      <c r="G2309" s="8"/>
      <c r="H2309" s="27" t="s">
        <v>253</v>
      </c>
      <c r="I2309" s="8"/>
      <c r="J2309" s="21"/>
      <c r="K2309" s="8"/>
      <c r="L2309" s="8"/>
      <c r="M2309" s="8"/>
      <c r="N2309" s="8"/>
      <c r="O2309" s="8"/>
      <c r="P2309" s="8"/>
      <c r="Q2309" s="8"/>
      <c r="R2309" s="8"/>
    </row>
    <row r="2310">
      <c r="A2310" s="206" t="str">
        <f t="shared" ref="A2310:A2318" si="723">A2278</f>
        <v>1. кнопка со значком стрелка "все обзоры" / "все инструкции" / "все новости" / "все подборки" - зависит от раздела превью</v>
      </c>
      <c r="G2310" s="8"/>
      <c r="I2310" s="8"/>
      <c r="J2310" s="21"/>
      <c r="K2310" s="8"/>
      <c r="L2310" s="8"/>
      <c r="M2310" s="8"/>
      <c r="N2310" s="8"/>
      <c r="O2310" s="8"/>
      <c r="P2310" s="8"/>
      <c r="Q2310" s="8"/>
      <c r="R2310" s="8"/>
    </row>
    <row r="2311">
      <c r="A2311" s="206" t="str">
        <f t="shared" si="723"/>
        <v>2. кнопка со значком стрелка, которая появляется при скролле статьи</v>
      </c>
      <c r="G2311" s="8"/>
      <c r="I2311" s="8"/>
      <c r="J2311" s="21"/>
      <c r="K2311" s="8"/>
      <c r="L2311" s="8"/>
      <c r="M2311" s="8"/>
      <c r="N2311" s="8"/>
      <c r="O2311" s="8"/>
      <c r="P2311" s="8"/>
      <c r="Q2311" s="8"/>
      <c r="R2311" s="8"/>
    </row>
    <row r="2312">
      <c r="A2312" s="206" t="str">
        <f t="shared" si="723"/>
        <v>3. кнопка "Смотреть другие статьи автора"</v>
      </c>
      <c r="G2312" s="8"/>
      <c r="I2312" s="8"/>
      <c r="J2312" s="21"/>
      <c r="K2312" s="8"/>
      <c r="L2312" s="8"/>
      <c r="M2312" s="8"/>
      <c r="N2312" s="8"/>
      <c r="O2312" s="8"/>
      <c r="P2312" s="8"/>
      <c r="Q2312" s="8"/>
      <c r="R2312" s="8"/>
    </row>
    <row r="2313">
      <c r="A2313" s="206" t="str">
        <f t="shared" si="723"/>
        <v>При нажатии на кнопку со значком стрелка "все обзоры"... происходит возврат на предыдущую страницу</v>
      </c>
      <c r="B2313" s="56" t="str">
        <f t="shared" ref="B2313:B2318" si="724">B2281</f>
        <v>ID7.1.5.1.1.1.1.3</v>
      </c>
      <c r="C2313" s="18" t="s">
        <v>34</v>
      </c>
      <c r="D2313" s="36" t="s">
        <v>2684</v>
      </c>
      <c r="E2313" s="23" t="str">
        <f t="shared" ref="E2313:E2318" si="725">E2281</f>
        <v>Возврат на страницу Обзоры при нажатии на кнопку со значком стрелка Все обзоры</v>
      </c>
      <c r="G2313" s="8"/>
      <c r="H2313" s="27" t="s">
        <v>253</v>
      </c>
      <c r="I2313" s="8"/>
      <c r="J2313" s="21"/>
      <c r="K2313" s="8"/>
      <c r="L2313" s="8"/>
      <c r="M2313" s="8"/>
      <c r="N2313" s="8"/>
      <c r="O2313" s="8"/>
      <c r="P2313" s="8"/>
      <c r="Q2313" s="8"/>
      <c r="R2313" s="8"/>
    </row>
    <row r="2314">
      <c r="A2314" s="206" t="str">
        <f t="shared" si="723"/>
        <v>Кнопка со значком стрелка при наведении меняет цвет с голубого на белый ( с #0081ff на #fff)</v>
      </c>
      <c r="B2314" s="56" t="str">
        <f t="shared" si="724"/>
        <v>ID7.1.5.1.1.1.1.4</v>
      </c>
      <c r="C2314" s="18" t="s">
        <v>34</v>
      </c>
      <c r="D2314" s="36" t="s">
        <v>2685</v>
      </c>
      <c r="E2314" s="23" t="str">
        <f t="shared" si="725"/>
        <v>Изменение цвета кнопки со значком стрелка Все обзоры при наведении</v>
      </c>
      <c r="G2314" s="8"/>
      <c r="H2314" s="27" t="s">
        <v>253</v>
      </c>
      <c r="I2314" s="8"/>
      <c r="J2314" s="21"/>
      <c r="K2314" s="8"/>
      <c r="L2314" s="8"/>
      <c r="M2314" s="8"/>
      <c r="N2314" s="8"/>
      <c r="O2314" s="8"/>
      <c r="P2314" s="8"/>
      <c r="Q2314" s="8"/>
      <c r="R2314" s="8"/>
    </row>
    <row r="2315">
      <c r="A2315" s="206" t="str">
        <f t="shared" si="723"/>
        <v>Кнопка со значком стрелка возвращает пользователя в начало страницы</v>
      </c>
      <c r="B2315" s="56" t="str">
        <f t="shared" si="724"/>
        <v>ID7.1.5.1.1.1.1.5</v>
      </c>
      <c r="C2315" s="18" t="s">
        <v>34</v>
      </c>
      <c r="D2315" s="36" t="s">
        <v>2686</v>
      </c>
      <c r="E2315" s="23" t="str">
        <f t="shared" si="725"/>
        <v>Возвращение в начало страницы при нажатии на кнопку со значком стрелка, которая появляется при скролле</v>
      </c>
      <c r="G2315" s="8"/>
      <c r="H2315" s="27" t="s">
        <v>253</v>
      </c>
      <c r="I2315" s="8"/>
      <c r="J2315" s="21"/>
      <c r="K2315" s="8"/>
      <c r="L2315" s="8"/>
      <c r="M2315" s="8"/>
      <c r="N2315" s="8"/>
      <c r="O2315" s="8"/>
      <c r="P2315" s="8"/>
      <c r="Q2315" s="8"/>
      <c r="R2315" s="8"/>
    </row>
    <row r="2316">
      <c r="A2316" s="206" t="str">
        <f t="shared" si="723"/>
        <v>Кнопка при наведении меняется с голубого на черный ( с #0081ff на #1c1c1c)</v>
      </c>
      <c r="B2316" s="56" t="str">
        <f t="shared" si="724"/>
        <v>ID7.1.5.1.1.1.1.6</v>
      </c>
      <c r="C2316" s="18" t="s">
        <v>34</v>
      </c>
      <c r="D2316" s="36" t="s">
        <v>2687</v>
      </c>
      <c r="E2316" s="23" t="str">
        <f t="shared" si="725"/>
        <v>Изменение цвета кнопки со значком стрелка (которая появляется при скролле) при наведении</v>
      </c>
      <c r="G2316" s="8"/>
      <c r="H2316" s="27" t="s">
        <v>253</v>
      </c>
      <c r="I2316" s="8"/>
      <c r="J2316" s="21"/>
      <c r="K2316" s="8"/>
      <c r="L2316" s="8"/>
      <c r="M2316" s="8"/>
      <c r="N2316" s="8"/>
      <c r="O2316" s="8"/>
      <c r="P2316" s="8"/>
      <c r="Q2316" s="8"/>
      <c r="R2316" s="8"/>
    </row>
    <row r="2317">
      <c r="A2317" s="206" t="str">
        <f t="shared" si="723"/>
        <v>При нажатии на кнопку "Смотреть другие статьи автора" открывается страница "Виталий Поташевский"</v>
      </c>
      <c r="B2317" s="56" t="str">
        <f t="shared" si="724"/>
        <v>ID7.1.5.1.1.1.1.7</v>
      </c>
      <c r="C2317" s="18" t="s">
        <v>34</v>
      </c>
      <c r="D2317" s="36" t="s">
        <v>2688</v>
      </c>
      <c r="E2317" s="23" t="str">
        <f t="shared" si="725"/>
        <v>Открытие страницы Виталий Поташевский при нажатии на кнопку Смотреть другие статьи автора</v>
      </c>
      <c r="G2317" s="8"/>
      <c r="H2317" s="27" t="s">
        <v>253</v>
      </c>
      <c r="I2317" s="8"/>
      <c r="J2317" s="21"/>
      <c r="K2317" s="8"/>
      <c r="L2317" s="8"/>
      <c r="M2317" s="8"/>
      <c r="N2317" s="8"/>
      <c r="O2317" s="8"/>
      <c r="P2317" s="8"/>
      <c r="Q2317" s="8"/>
      <c r="R2317" s="8"/>
    </row>
    <row r="2318">
      <c r="A2318" s="206" t="str">
        <f t="shared" si="723"/>
        <v> При наведении на кнопку  "Смотреть другие статьи автора" цвет border и надписи меняется с #fff на #0680FF</v>
      </c>
      <c r="B2318" s="56" t="str">
        <f t="shared" si="724"/>
        <v>ID7.1.5.1.1.1.1.8</v>
      </c>
      <c r="C2318" s="18" t="s">
        <v>34</v>
      </c>
      <c r="D2318" s="36" t="s">
        <v>2689</v>
      </c>
      <c r="E2318" s="23" t="str">
        <f t="shared" si="725"/>
        <v>Изменение цвета кнопки Смотреть другие статьи автора при наведении</v>
      </c>
      <c r="G2318" s="8"/>
      <c r="H2318" s="27" t="s">
        <v>253</v>
      </c>
      <c r="I2318" s="8"/>
      <c r="J2318" s="21"/>
      <c r="K2318" s="8"/>
      <c r="L2318" s="8"/>
      <c r="M2318" s="8"/>
      <c r="N2318" s="8"/>
      <c r="O2318" s="8"/>
      <c r="P2318" s="8"/>
      <c r="Q2318" s="8"/>
      <c r="R2318" s="8"/>
    </row>
    <row r="2319">
      <c r="A2319" s="206" t="str">
        <f>'рабочая форма матрица трассиров'!D1096</f>
        <v>При наведении на кнопку  "Инструкции" цвет border и надписи меняется с белого на голубой (с #fff на #0680FF)</v>
      </c>
      <c r="B2319" s="56" t="s">
        <v>2690</v>
      </c>
      <c r="C2319" s="18" t="s">
        <v>34</v>
      </c>
      <c r="D2319" s="36" t="str">
        <f>MID(B2319,3,12)</f>
        <v>7.1.5.1.2.3</v>
      </c>
      <c r="E2319" s="26" t="s">
        <v>2691</v>
      </c>
      <c r="G2319" s="8"/>
      <c r="H2319" s="27" t="s">
        <v>253</v>
      </c>
      <c r="I2319" s="8"/>
      <c r="J2319" s="21"/>
      <c r="K2319" s="8"/>
      <c r="L2319" s="8"/>
      <c r="M2319" s="8"/>
      <c r="N2319" s="8"/>
      <c r="O2319" s="8"/>
      <c r="P2319" s="8"/>
      <c r="Q2319" s="8"/>
      <c r="R2319" s="8"/>
    </row>
    <row r="2320">
      <c r="A2320" s="373" t="str">
        <f>'рабочая форма матрица трассиров'!A1097</f>
        <v>Кнопка "Новости" с иконкой "хеш"</v>
      </c>
      <c r="B2320" s="56"/>
      <c r="C2320" s="20"/>
      <c r="D2320" s="4"/>
      <c r="E2320" s="4"/>
      <c r="G2320" s="8"/>
      <c r="H2320" s="8"/>
      <c r="I2320" s="8"/>
      <c r="J2320" s="21"/>
      <c r="K2320" s="8"/>
      <c r="L2320" s="8"/>
      <c r="M2320" s="8"/>
      <c r="N2320" s="8"/>
      <c r="O2320" s="8"/>
      <c r="P2320" s="8"/>
      <c r="Q2320" s="8"/>
      <c r="R2320" s="8"/>
    </row>
    <row r="2321">
      <c r="A2321" s="789" t="str">
        <f>'рабочая форма матрица трассиров'!D1098</f>
        <v>При нажатии на кнопку "Новости" с иконкой "хеш" открывается страница "новости" https://dk.ispot.ru/blog/novost/</v>
      </c>
      <c r="B2321" s="38" t="s">
        <v>2692</v>
      </c>
      <c r="C2321" s="18" t="s">
        <v>34</v>
      </c>
      <c r="D2321" s="36" t="str">
        <f>MID(B2321,3,12)</f>
        <v>7.1.5.1.3.1</v>
      </c>
      <c r="E2321" s="51" t="s">
        <v>2693</v>
      </c>
      <c r="G2321" s="8"/>
      <c r="H2321" s="27" t="s">
        <v>253</v>
      </c>
      <c r="I2321" s="8"/>
      <c r="J2321" s="21"/>
      <c r="K2321" s="8"/>
      <c r="L2321" s="8"/>
      <c r="M2321" s="8"/>
      <c r="N2321" s="8"/>
      <c r="O2321" s="8"/>
      <c r="P2321" s="8"/>
      <c r="Q2321" s="8"/>
      <c r="R2321" s="8"/>
    </row>
    <row r="2322">
      <c r="A2322" s="789" t="s">
        <v>2694</v>
      </c>
      <c r="B2322" s="56" t="s">
        <v>2695</v>
      </c>
      <c r="C2322" s="18" t="s">
        <v>34</v>
      </c>
      <c r="D2322" s="140"/>
      <c r="E2322" s="23" t="s">
        <v>2696</v>
      </c>
      <c r="G2322" s="8"/>
      <c r="H2322" s="8"/>
      <c r="I2322" s="8"/>
      <c r="J2322" s="21"/>
      <c r="K2322" s="8"/>
      <c r="L2322" s="8"/>
      <c r="M2322" s="8"/>
      <c r="N2322" s="8"/>
      <c r="O2322" s="8"/>
      <c r="P2322" s="8"/>
      <c r="Q2322" s="8"/>
      <c r="R2322" s="8"/>
    </row>
    <row r="2323">
      <c r="A2323" s="206" t="s">
        <v>2697</v>
      </c>
      <c r="B2323" s="38" t="str">
        <f>B2264</f>
        <v>ID7.1.5.1.1.2</v>
      </c>
      <c r="C2323" s="18" t="s">
        <v>34</v>
      </c>
      <c r="D2323" s="108" t="s">
        <v>2698</v>
      </c>
      <c r="E2323" s="165" t="str">
        <f>E2264</f>
        <v>Содержание страницы, которая открывается при нажатии на кнопку </v>
      </c>
      <c r="G2323" s="8"/>
      <c r="H2323" s="27" t="s">
        <v>253</v>
      </c>
      <c r="I2323" s="8"/>
      <c r="J2323" s="21"/>
      <c r="K2323" s="8"/>
      <c r="L2323" s="8"/>
      <c r="M2323" s="8"/>
      <c r="N2323" s="8"/>
      <c r="O2323" s="8"/>
      <c r="P2323" s="8"/>
      <c r="Q2323" s="8"/>
      <c r="R2323" s="8"/>
    </row>
    <row r="2324">
      <c r="A2324" s="206" t="str">
        <f>A2265</f>
        <v>- кнопку "Назад"</v>
      </c>
      <c r="G2324" s="8"/>
      <c r="I2324" s="8"/>
      <c r="J2324" s="21"/>
      <c r="K2324" s="8"/>
      <c r="L2324" s="8"/>
      <c r="M2324" s="8"/>
      <c r="N2324" s="8"/>
      <c r="O2324" s="8"/>
      <c r="P2324" s="8"/>
      <c r="Q2324" s="8"/>
      <c r="R2324" s="8"/>
    </row>
    <row r="2325">
      <c r="A2325" s="206" t="str">
        <f t="shared" ref="A2325:A2329" si="726">A2267</f>
        <v>- кнопка "Обзоры" с иконкой "лупа"</v>
      </c>
      <c r="G2325" s="8"/>
      <c r="I2325" s="8"/>
      <c r="J2325" s="21"/>
      <c r="K2325" s="8"/>
      <c r="L2325" s="8"/>
      <c r="M2325" s="8"/>
      <c r="N2325" s="8"/>
      <c r="O2325" s="8"/>
      <c r="P2325" s="8"/>
      <c r="Q2325" s="8"/>
      <c r="R2325" s="8"/>
    </row>
    <row r="2326">
      <c r="A2326" s="206" t="str">
        <f t="shared" si="726"/>
        <v>- кнопка "Инструкции" с иконкой "стрелка"</v>
      </c>
      <c r="G2326" s="8"/>
      <c r="I2326" s="8"/>
      <c r="J2326" s="21"/>
      <c r="K2326" s="8"/>
      <c r="L2326" s="8"/>
      <c r="M2326" s="8"/>
      <c r="N2326" s="8"/>
      <c r="O2326" s="8"/>
      <c r="P2326" s="8"/>
      <c r="Q2326" s="8"/>
      <c r="R2326" s="8"/>
    </row>
    <row r="2327">
      <c r="A2327" s="206" t="str">
        <f t="shared" si="726"/>
        <v>- кнопка "Новости" с иконкой "хеш"</v>
      </c>
      <c r="G2327" s="8"/>
      <c r="I2327" s="8"/>
      <c r="J2327" s="21"/>
      <c r="K2327" s="8"/>
      <c r="L2327" s="8"/>
      <c r="M2327" s="8"/>
      <c r="N2327" s="8"/>
      <c r="O2327" s="8"/>
      <c r="P2327" s="8"/>
      <c r="Q2327" s="8"/>
      <c r="R2327" s="8"/>
    </row>
    <row r="2328">
      <c r="A2328" s="206" t="str">
        <f t="shared" si="726"/>
        <v>- кнопка "Подборки" с иконкой "звезда"</v>
      </c>
      <c r="G2328" s="8"/>
      <c r="I2328" s="8"/>
      <c r="J2328" s="21"/>
      <c r="K2328" s="8"/>
      <c r="L2328" s="8"/>
      <c r="M2328" s="8"/>
      <c r="N2328" s="8"/>
      <c r="O2328" s="8"/>
      <c r="P2328" s="8"/>
      <c r="Q2328" s="8"/>
      <c r="R2328" s="8"/>
    </row>
    <row r="2329">
      <c r="A2329" s="206" t="str">
        <f t="shared" si="726"/>
        <v>- превью с видами статей</v>
      </c>
      <c r="G2329" s="8"/>
      <c r="I2329" s="8"/>
      <c r="J2329" s="21"/>
      <c r="K2329" s="8"/>
      <c r="L2329" s="8"/>
      <c r="M2329" s="8"/>
      <c r="N2329" s="8"/>
      <c r="O2329" s="8"/>
      <c r="P2329" s="8"/>
      <c r="Q2329" s="8"/>
      <c r="R2329" s="8"/>
    </row>
    <row r="2330">
      <c r="A2330" s="206" t="str">
        <f t="shared" ref="A2330:B2330" si="727">A2273</f>
        <v>Превью с видами статей содержит:</v>
      </c>
      <c r="B2330" s="38" t="str">
        <f t="shared" si="727"/>
        <v>ID7.1.5.1.1.1.1.1</v>
      </c>
      <c r="C2330" s="18" t="s">
        <v>34</v>
      </c>
      <c r="D2330" s="357" t="s">
        <v>2699</v>
      </c>
      <c r="E2330" s="165" t="str">
        <f>E2273</f>
        <v>Содержание превью с видами статей</v>
      </c>
      <c r="G2330" s="8"/>
      <c r="H2330" s="27" t="s">
        <v>253</v>
      </c>
      <c r="I2330" s="8"/>
      <c r="J2330" s="21"/>
      <c r="K2330" s="8"/>
      <c r="L2330" s="8"/>
      <c r="M2330" s="8"/>
      <c r="N2330" s="8"/>
      <c r="O2330" s="8"/>
      <c r="P2330" s="8"/>
      <c r="Q2330" s="8"/>
      <c r="R2330" s="8"/>
    </row>
    <row r="2331">
      <c r="A2331" s="206" t="str">
        <f t="shared" ref="A2331:A2332" si="728">A2274</f>
        <v>- дату публикации </v>
      </c>
      <c r="G2331" s="8"/>
      <c r="I2331" s="8"/>
      <c r="J2331" s="21"/>
      <c r="K2331" s="8"/>
      <c r="L2331" s="8"/>
      <c r="M2331" s="8"/>
      <c r="N2331" s="8"/>
      <c r="O2331" s="8"/>
      <c r="P2331" s="8"/>
      <c r="Q2331" s="8"/>
      <c r="R2331" s="8"/>
    </row>
    <row r="2332">
      <c r="A2332" s="206" t="str">
        <f t="shared" si="728"/>
        <v>- заголовок публикации</v>
      </c>
      <c r="G2332" s="8"/>
      <c r="I2332" s="8"/>
      <c r="J2332" s="21"/>
      <c r="K2332" s="8"/>
      <c r="L2332" s="8"/>
      <c r="M2332" s="8"/>
      <c r="N2332" s="8"/>
      <c r="O2332" s="8"/>
      <c r="P2332" s="8"/>
      <c r="Q2332" s="8"/>
      <c r="R2332" s="8"/>
    </row>
    <row r="2333">
      <c r="A2333" s="206" t="s">
        <v>2700</v>
      </c>
      <c r="G2333" s="8"/>
      <c r="I2333" s="8"/>
      <c r="J2333" s="21"/>
      <c r="K2333" s="8"/>
      <c r="L2333" s="8"/>
      <c r="M2333" s="8"/>
      <c r="N2333" s="8"/>
      <c r="O2333" s="8"/>
      <c r="P2333" s="8"/>
      <c r="Q2333" s="8"/>
      <c r="R2333" s="8"/>
    </row>
    <row r="2334">
      <c r="A2334" s="206" t="str">
        <f t="shared" ref="A2334:B2334" si="729">A2277</f>
        <v>При нажатии на превью открывается страница со статьей, которая содержит:</v>
      </c>
      <c r="B2334" s="38" t="str">
        <f t="shared" si="729"/>
        <v>ID7.1.5.1.1.1.1.2</v>
      </c>
      <c r="C2334" s="18" t="s">
        <v>34</v>
      </c>
      <c r="D2334" s="357" t="s">
        <v>2701</v>
      </c>
      <c r="E2334" s="165" t="str">
        <f>E2277</f>
        <v>Содержание Страницы со статьей, которая открывается при нажатии на превью товара</v>
      </c>
      <c r="G2334" s="8"/>
      <c r="H2334" s="27" t="s">
        <v>253</v>
      </c>
      <c r="I2334" s="8"/>
      <c r="J2334" s="21"/>
      <c r="K2334" s="8"/>
      <c r="L2334" s="8"/>
      <c r="M2334" s="8"/>
      <c r="N2334" s="8"/>
      <c r="O2334" s="8"/>
      <c r="P2334" s="8"/>
      <c r="Q2334" s="8"/>
      <c r="R2334" s="8"/>
    </row>
    <row r="2335">
      <c r="A2335" s="206" t="str">
        <f t="shared" ref="A2335:A2343" si="730">A2278</f>
        <v>1. кнопка со значком стрелка "все обзоры" / "все инструкции" / "все новости" / "все подборки" - зависит от раздела превью</v>
      </c>
      <c r="G2335" s="8"/>
      <c r="I2335" s="8"/>
      <c r="J2335" s="21"/>
      <c r="K2335" s="8"/>
      <c r="L2335" s="8"/>
      <c r="M2335" s="8"/>
      <c r="N2335" s="8"/>
      <c r="O2335" s="8"/>
      <c r="P2335" s="8"/>
      <c r="Q2335" s="8"/>
      <c r="R2335" s="8"/>
    </row>
    <row r="2336">
      <c r="A2336" s="206" t="str">
        <f t="shared" si="730"/>
        <v>2. кнопка со значком стрелка, которая появляется при скролле статьи</v>
      </c>
      <c r="G2336" s="8"/>
      <c r="I2336" s="8"/>
      <c r="J2336" s="21"/>
      <c r="K2336" s="8"/>
      <c r="L2336" s="8"/>
      <c r="M2336" s="8"/>
      <c r="N2336" s="8"/>
      <c r="O2336" s="8"/>
      <c r="P2336" s="8"/>
      <c r="Q2336" s="8"/>
      <c r="R2336" s="8"/>
    </row>
    <row r="2337">
      <c r="A2337" s="206" t="str">
        <f t="shared" si="730"/>
        <v>3. кнопка "Смотреть другие статьи автора"</v>
      </c>
      <c r="G2337" s="8"/>
      <c r="I2337" s="8"/>
      <c r="J2337" s="21"/>
      <c r="K2337" s="8"/>
      <c r="L2337" s="8"/>
      <c r="M2337" s="8"/>
      <c r="N2337" s="8"/>
      <c r="O2337" s="8"/>
      <c r="P2337" s="8"/>
      <c r="Q2337" s="8"/>
      <c r="R2337" s="8"/>
    </row>
    <row r="2338">
      <c r="A2338" s="206" t="str">
        <f t="shared" si="730"/>
        <v>При нажатии на кнопку со значком стрелка "все обзоры"... происходит возврат на предыдущую страницу</v>
      </c>
      <c r="B2338" s="56" t="str">
        <f t="shared" ref="B2338:B2343" si="731">B2281</f>
        <v>ID7.1.5.1.1.1.1.3</v>
      </c>
      <c r="C2338" s="18" t="s">
        <v>34</v>
      </c>
      <c r="D2338" s="140" t="s">
        <v>2702</v>
      </c>
      <c r="E2338" s="23" t="str">
        <f t="shared" ref="E2338:E2343" si="732">E2281</f>
        <v>Возврат на страницу Обзоры при нажатии на кнопку со значком стрелка Все обзоры</v>
      </c>
      <c r="G2338" s="8"/>
      <c r="H2338" s="27" t="s">
        <v>253</v>
      </c>
      <c r="I2338" s="8"/>
      <c r="J2338" s="21"/>
      <c r="K2338" s="8"/>
      <c r="L2338" s="8"/>
      <c r="M2338" s="8"/>
      <c r="N2338" s="8"/>
      <c r="O2338" s="8"/>
      <c r="P2338" s="8"/>
      <c r="Q2338" s="8"/>
      <c r="R2338" s="8"/>
    </row>
    <row r="2339">
      <c r="A2339" s="206" t="str">
        <f t="shared" si="730"/>
        <v>Кнопка со значком стрелка при наведении меняет цвет с голубого на белый ( с #0081ff на #fff)</v>
      </c>
      <c r="B2339" s="56" t="str">
        <f t="shared" si="731"/>
        <v>ID7.1.5.1.1.1.1.4</v>
      </c>
      <c r="C2339" s="18" t="s">
        <v>34</v>
      </c>
      <c r="D2339" s="140" t="s">
        <v>2703</v>
      </c>
      <c r="E2339" s="23" t="str">
        <f t="shared" si="732"/>
        <v>Изменение цвета кнопки со значком стрелка Все обзоры при наведении</v>
      </c>
      <c r="G2339" s="8"/>
      <c r="H2339" s="27" t="s">
        <v>253</v>
      </c>
      <c r="I2339" s="8"/>
      <c r="J2339" s="21"/>
      <c r="K2339" s="8"/>
      <c r="L2339" s="8"/>
      <c r="M2339" s="8"/>
      <c r="N2339" s="8"/>
      <c r="O2339" s="8"/>
      <c r="P2339" s="8"/>
      <c r="Q2339" s="8"/>
      <c r="R2339" s="8"/>
    </row>
    <row r="2340">
      <c r="A2340" s="206" t="str">
        <f t="shared" si="730"/>
        <v>Кнопка со значком стрелка возвращает пользователя в начало страницы</v>
      </c>
      <c r="B2340" s="56" t="str">
        <f t="shared" si="731"/>
        <v>ID7.1.5.1.1.1.1.5</v>
      </c>
      <c r="C2340" s="18" t="s">
        <v>34</v>
      </c>
      <c r="D2340" s="140" t="s">
        <v>2704</v>
      </c>
      <c r="E2340" s="23" t="str">
        <f t="shared" si="732"/>
        <v>Возвращение в начало страницы при нажатии на кнопку со значком стрелка, которая появляется при скролле</v>
      </c>
      <c r="G2340" s="8"/>
      <c r="H2340" s="27" t="s">
        <v>253</v>
      </c>
      <c r="I2340" s="8"/>
      <c r="J2340" s="21"/>
      <c r="K2340" s="8"/>
      <c r="L2340" s="8"/>
      <c r="M2340" s="8"/>
      <c r="N2340" s="8"/>
      <c r="O2340" s="8"/>
      <c r="P2340" s="8"/>
      <c r="Q2340" s="8"/>
      <c r="R2340" s="8"/>
    </row>
    <row r="2341">
      <c r="A2341" s="206" t="str">
        <f t="shared" si="730"/>
        <v>Кнопка при наведении меняется с голубого на черный ( с #0081ff на #1c1c1c)</v>
      </c>
      <c r="B2341" s="56" t="str">
        <f t="shared" si="731"/>
        <v>ID7.1.5.1.1.1.1.6</v>
      </c>
      <c r="C2341" s="18" t="s">
        <v>34</v>
      </c>
      <c r="D2341" s="140" t="s">
        <v>2705</v>
      </c>
      <c r="E2341" s="23" t="str">
        <f t="shared" si="732"/>
        <v>Изменение цвета кнопки со значком стрелка (которая появляется при скролле) при наведении</v>
      </c>
      <c r="G2341" s="8"/>
      <c r="H2341" s="27" t="s">
        <v>253</v>
      </c>
      <c r="I2341" s="8"/>
      <c r="J2341" s="21"/>
      <c r="K2341" s="8"/>
      <c r="L2341" s="8"/>
      <c r="M2341" s="8"/>
      <c r="N2341" s="8"/>
      <c r="O2341" s="8"/>
      <c r="P2341" s="8"/>
      <c r="Q2341" s="8"/>
      <c r="R2341" s="8"/>
    </row>
    <row r="2342">
      <c r="A2342" s="206" t="str">
        <f t="shared" si="730"/>
        <v>При нажатии на кнопку "Смотреть другие статьи автора" открывается страница "Виталий Поташевский"</v>
      </c>
      <c r="B2342" s="56" t="str">
        <f t="shared" si="731"/>
        <v>ID7.1.5.1.1.1.1.7</v>
      </c>
      <c r="C2342" s="18" t="s">
        <v>34</v>
      </c>
      <c r="D2342" s="140" t="s">
        <v>2706</v>
      </c>
      <c r="E2342" s="23" t="str">
        <f t="shared" si="732"/>
        <v>Открытие страницы Виталий Поташевский при нажатии на кнопку Смотреть другие статьи автора</v>
      </c>
      <c r="G2342" s="8"/>
      <c r="H2342" s="27" t="s">
        <v>253</v>
      </c>
      <c r="I2342" s="8"/>
      <c r="J2342" s="21"/>
      <c r="K2342" s="8"/>
      <c r="L2342" s="8"/>
      <c r="M2342" s="8"/>
      <c r="N2342" s="8"/>
      <c r="O2342" s="8"/>
      <c r="P2342" s="8"/>
      <c r="Q2342" s="8"/>
      <c r="R2342" s="8"/>
    </row>
    <row r="2343">
      <c r="A2343" s="206" t="str">
        <f t="shared" si="730"/>
        <v> При наведении на кнопку  "Смотреть другие статьи автора" цвет border и надписи меняется с #fff на #0680FF</v>
      </c>
      <c r="B2343" s="56" t="str">
        <f t="shared" si="731"/>
        <v>ID7.1.5.1.1.1.1.8</v>
      </c>
      <c r="C2343" s="18" t="s">
        <v>34</v>
      </c>
      <c r="D2343" s="140" t="s">
        <v>2707</v>
      </c>
      <c r="E2343" s="23" t="str">
        <f t="shared" si="732"/>
        <v>Изменение цвета кнопки Смотреть другие статьи автора при наведении</v>
      </c>
      <c r="G2343" s="8"/>
      <c r="H2343" s="27" t="s">
        <v>253</v>
      </c>
      <c r="I2343" s="8"/>
      <c r="J2343" s="21"/>
      <c r="K2343" s="8"/>
      <c r="L2343" s="8"/>
      <c r="M2343" s="8"/>
      <c r="N2343" s="8"/>
      <c r="O2343" s="8"/>
      <c r="P2343" s="8"/>
      <c r="Q2343" s="8"/>
      <c r="R2343" s="8"/>
    </row>
    <row r="2344">
      <c r="A2344" s="206" t="str">
        <f>'рабочая форма матрица трассиров'!D1100</f>
        <v>При наведении на кнопку  "Новости" цвет border и надписи меняется с белого на голубой (с #fff на #0680FF)</v>
      </c>
      <c r="B2344" s="38" t="s">
        <v>2708</v>
      </c>
      <c r="C2344" s="18" t="s">
        <v>34</v>
      </c>
      <c r="D2344" s="36" t="str">
        <f>MID(B2344,3,12)</f>
        <v>7.1.5.1.3.3</v>
      </c>
      <c r="E2344" s="26" t="s">
        <v>2709</v>
      </c>
      <c r="G2344" s="8"/>
      <c r="H2344" s="27" t="s">
        <v>253</v>
      </c>
      <c r="I2344" s="8"/>
      <c r="J2344" s="21"/>
      <c r="K2344" s="8"/>
      <c r="L2344" s="8"/>
      <c r="M2344" s="8"/>
      <c r="N2344" s="8"/>
      <c r="O2344" s="8"/>
      <c r="P2344" s="8"/>
      <c r="Q2344" s="8"/>
      <c r="R2344" s="8"/>
    </row>
    <row r="2345">
      <c r="A2345" s="373" t="str">
        <f>'рабочая форма матрица трассиров'!A1101</f>
        <v>Кнопка "Подборки" с иконкой "звезда"</v>
      </c>
      <c r="C2345" s="20"/>
      <c r="D2345" s="4"/>
      <c r="E2345" s="4"/>
      <c r="G2345" s="8"/>
      <c r="H2345" s="8"/>
      <c r="I2345" s="8"/>
      <c r="J2345" s="21"/>
      <c r="K2345" s="8"/>
      <c r="L2345" s="8"/>
      <c r="M2345" s="8"/>
      <c r="N2345" s="8"/>
      <c r="O2345" s="8"/>
      <c r="P2345" s="8"/>
      <c r="Q2345" s="8"/>
      <c r="R2345" s="8"/>
    </row>
    <row r="2346">
      <c r="A2346" s="789" t="str">
        <f>'рабочая форма матрица трассиров'!D1102</f>
        <v>Кнопка "Подборки" с иконкой "звезда" ведет на страницу, содержащую статьи категории "Подборки" https://dk.ispot.ru/blog/podborka/</v>
      </c>
      <c r="B2346" s="56" t="s">
        <v>2710</v>
      </c>
      <c r="C2346" s="18" t="s">
        <v>34</v>
      </c>
      <c r="D2346" s="36" t="str">
        <f>MID(B2346,3,12)</f>
        <v>7.1.5.1.4.1</v>
      </c>
      <c r="E2346" s="20" t="s">
        <v>2711</v>
      </c>
      <c r="G2346" s="8"/>
      <c r="H2346" s="27" t="s">
        <v>253</v>
      </c>
      <c r="I2346" s="8"/>
      <c r="J2346" s="21"/>
      <c r="K2346" s="8"/>
      <c r="L2346" s="8"/>
      <c r="M2346" s="8"/>
      <c r="N2346" s="8"/>
      <c r="O2346" s="8"/>
      <c r="P2346" s="8"/>
      <c r="Q2346" s="8"/>
      <c r="R2346" s="8"/>
    </row>
    <row r="2347">
      <c r="A2347" s="206" t="s">
        <v>2697</v>
      </c>
      <c r="B2347" s="392" t="s">
        <v>2653</v>
      </c>
      <c r="C2347" s="18" t="s">
        <v>34</v>
      </c>
      <c r="D2347" s="393" t="s">
        <v>2712</v>
      </c>
      <c r="E2347" s="177" t="s">
        <v>2654</v>
      </c>
      <c r="G2347" s="8"/>
      <c r="H2347" s="27" t="s">
        <v>253</v>
      </c>
      <c r="I2347" s="8"/>
      <c r="J2347" s="21"/>
      <c r="K2347" s="8"/>
      <c r="L2347" s="8"/>
      <c r="M2347" s="8"/>
      <c r="N2347" s="8"/>
      <c r="O2347" s="8"/>
      <c r="P2347" s="8"/>
      <c r="Q2347" s="8"/>
      <c r="R2347" s="8"/>
    </row>
    <row r="2348">
      <c r="A2348" s="206" t="s">
        <v>2713</v>
      </c>
      <c r="B2348" s="41"/>
      <c r="G2348" s="8"/>
      <c r="I2348" s="8"/>
      <c r="J2348" s="21"/>
      <c r="K2348" s="8"/>
      <c r="L2348" s="8"/>
      <c r="M2348" s="8"/>
      <c r="N2348" s="8"/>
      <c r="O2348" s="8"/>
      <c r="P2348" s="8"/>
      <c r="Q2348" s="8"/>
      <c r="R2348" s="8"/>
    </row>
    <row r="2349">
      <c r="A2349" s="206" t="s">
        <v>2714</v>
      </c>
      <c r="B2349" s="41"/>
      <c r="G2349" s="8"/>
      <c r="I2349" s="8"/>
      <c r="J2349" s="21"/>
      <c r="K2349" s="8"/>
      <c r="L2349" s="8"/>
      <c r="M2349" s="8"/>
      <c r="N2349" s="8"/>
      <c r="O2349" s="8"/>
      <c r="P2349" s="8"/>
      <c r="Q2349" s="8"/>
      <c r="R2349" s="8"/>
    </row>
    <row r="2350">
      <c r="A2350" s="206" t="s">
        <v>2715</v>
      </c>
      <c r="B2350" s="41"/>
      <c r="G2350" s="8"/>
      <c r="I2350" s="8"/>
      <c r="J2350" s="21"/>
      <c r="K2350" s="8"/>
      <c r="L2350" s="8"/>
      <c r="M2350" s="8"/>
      <c r="N2350" s="8"/>
      <c r="O2350" s="8"/>
      <c r="P2350" s="8"/>
      <c r="Q2350" s="8"/>
      <c r="R2350" s="8"/>
    </row>
    <row r="2351">
      <c r="A2351" s="206" t="s">
        <v>2716</v>
      </c>
      <c r="B2351" s="41"/>
      <c r="G2351" s="8"/>
      <c r="I2351" s="8"/>
      <c r="J2351" s="21"/>
      <c r="K2351" s="8"/>
      <c r="L2351" s="8"/>
      <c r="M2351" s="8"/>
      <c r="N2351" s="8"/>
      <c r="O2351" s="8"/>
      <c r="P2351" s="8"/>
      <c r="Q2351" s="8"/>
      <c r="R2351" s="8"/>
    </row>
    <row r="2352">
      <c r="A2352" s="206" t="s">
        <v>2717</v>
      </c>
      <c r="B2352" s="41"/>
      <c r="G2352" s="8"/>
      <c r="I2352" s="8"/>
      <c r="J2352" s="21"/>
      <c r="K2352" s="8"/>
      <c r="L2352" s="8"/>
      <c r="M2352" s="8"/>
      <c r="N2352" s="8"/>
      <c r="O2352" s="8"/>
      <c r="P2352" s="8"/>
      <c r="Q2352" s="8"/>
      <c r="R2352" s="8"/>
    </row>
    <row r="2353">
      <c r="A2353" s="206" t="s">
        <v>2718</v>
      </c>
      <c r="B2353" s="41"/>
      <c r="G2353" s="8"/>
      <c r="I2353" s="8"/>
      <c r="J2353" s="21"/>
      <c r="K2353" s="8"/>
      <c r="L2353" s="8"/>
      <c r="M2353" s="8"/>
      <c r="N2353" s="8"/>
      <c r="O2353" s="8"/>
      <c r="P2353" s="8"/>
      <c r="Q2353" s="8"/>
      <c r="R2353" s="8"/>
    </row>
    <row r="2354">
      <c r="A2354" s="206" t="s">
        <v>2719</v>
      </c>
      <c r="B2354" s="394" t="s">
        <v>2655</v>
      </c>
      <c r="C2354" s="146" t="s">
        <v>34</v>
      </c>
      <c r="D2354" s="228" t="s">
        <v>2720</v>
      </c>
      <c r="E2354" s="231" t="s">
        <v>2656</v>
      </c>
      <c r="G2354" s="8"/>
      <c r="H2354" s="27" t="s">
        <v>253</v>
      </c>
      <c r="I2354" s="8"/>
      <c r="J2354" s="21"/>
      <c r="K2354" s="8"/>
      <c r="L2354" s="8"/>
      <c r="M2354" s="8"/>
      <c r="N2354" s="8"/>
      <c r="O2354" s="8"/>
      <c r="P2354" s="8"/>
      <c r="Q2354" s="8"/>
      <c r="R2354" s="8"/>
    </row>
    <row r="2355">
      <c r="A2355" s="206" t="s">
        <v>2721</v>
      </c>
      <c r="B2355" s="41"/>
      <c r="G2355" s="8"/>
      <c r="I2355" s="8"/>
      <c r="J2355" s="21"/>
      <c r="K2355" s="8"/>
      <c r="L2355" s="8"/>
      <c r="M2355" s="8"/>
      <c r="N2355" s="8"/>
      <c r="O2355" s="8"/>
      <c r="P2355" s="8"/>
      <c r="Q2355" s="8"/>
      <c r="R2355" s="8"/>
    </row>
    <row r="2356">
      <c r="A2356" s="206" t="s">
        <v>2722</v>
      </c>
      <c r="B2356" s="41"/>
      <c r="G2356" s="8"/>
      <c r="I2356" s="8"/>
      <c r="J2356" s="21"/>
      <c r="K2356" s="8"/>
      <c r="L2356" s="8"/>
      <c r="M2356" s="8"/>
      <c r="N2356" s="8"/>
      <c r="O2356" s="8"/>
      <c r="P2356" s="8"/>
      <c r="Q2356" s="8"/>
      <c r="R2356" s="8"/>
    </row>
    <row r="2357">
      <c r="A2357" s="206" t="s">
        <v>2700</v>
      </c>
      <c r="B2357" s="41"/>
      <c r="G2357" s="8"/>
      <c r="I2357" s="8"/>
      <c r="J2357" s="21"/>
      <c r="K2357" s="8"/>
      <c r="L2357" s="8"/>
      <c r="M2357" s="8"/>
      <c r="N2357" s="8"/>
      <c r="O2357" s="8"/>
      <c r="P2357" s="8"/>
      <c r="Q2357" s="8"/>
      <c r="R2357" s="8"/>
    </row>
    <row r="2358">
      <c r="A2358" s="206" t="s">
        <v>2723</v>
      </c>
      <c r="B2358" s="395" t="s">
        <v>2657</v>
      </c>
      <c r="C2358" s="18" t="s">
        <v>34</v>
      </c>
      <c r="D2358" s="227" t="s">
        <v>2724</v>
      </c>
      <c r="E2358" s="177" t="s">
        <v>2658</v>
      </c>
      <c r="G2358" s="8"/>
      <c r="H2358" s="27" t="s">
        <v>253</v>
      </c>
      <c r="I2358" s="8"/>
      <c r="J2358" s="21"/>
      <c r="K2358" s="8"/>
      <c r="L2358" s="8"/>
      <c r="M2358" s="8"/>
      <c r="N2358" s="8"/>
      <c r="O2358" s="8"/>
      <c r="P2358" s="8"/>
      <c r="Q2358" s="8"/>
      <c r="R2358" s="8"/>
    </row>
    <row r="2359">
      <c r="A2359" s="206" t="s">
        <v>2725</v>
      </c>
      <c r="B2359" s="41"/>
      <c r="G2359" s="8"/>
      <c r="H2359" s="27" t="s">
        <v>253</v>
      </c>
      <c r="I2359" s="8"/>
      <c r="J2359" s="21"/>
      <c r="K2359" s="8"/>
      <c r="L2359" s="8"/>
      <c r="M2359" s="8"/>
      <c r="N2359" s="8"/>
      <c r="O2359" s="8"/>
      <c r="P2359" s="8"/>
      <c r="Q2359" s="8"/>
      <c r="R2359" s="8"/>
    </row>
    <row r="2360">
      <c r="A2360" s="206" t="s">
        <v>2726</v>
      </c>
      <c r="B2360" s="41"/>
      <c r="G2360" s="8"/>
      <c r="I2360" s="8"/>
      <c r="J2360" s="21"/>
      <c r="K2360" s="8"/>
      <c r="L2360" s="8"/>
      <c r="M2360" s="8"/>
      <c r="N2360" s="8"/>
      <c r="O2360" s="8"/>
      <c r="P2360" s="8"/>
      <c r="Q2360" s="8"/>
      <c r="R2360" s="8"/>
    </row>
    <row r="2361">
      <c r="A2361" s="206" t="s">
        <v>2727</v>
      </c>
      <c r="B2361" s="41"/>
      <c r="G2361" s="8"/>
      <c r="I2361" s="8"/>
      <c r="J2361" s="21"/>
      <c r="K2361" s="8"/>
      <c r="L2361" s="8"/>
      <c r="M2361" s="8"/>
      <c r="N2361" s="8"/>
      <c r="O2361" s="8"/>
      <c r="P2361" s="8"/>
      <c r="Q2361" s="8"/>
      <c r="R2361" s="8"/>
    </row>
    <row r="2362">
      <c r="A2362" s="206" t="s">
        <v>2728</v>
      </c>
      <c r="B2362" s="266" t="s">
        <v>2659</v>
      </c>
      <c r="C2362" s="146" t="s">
        <v>34</v>
      </c>
      <c r="D2362" s="396" t="s">
        <v>2729</v>
      </c>
      <c r="E2362" s="217" t="s">
        <v>2660</v>
      </c>
      <c r="G2362" s="8"/>
      <c r="H2362" s="27" t="s">
        <v>253</v>
      </c>
      <c r="I2362" s="8"/>
      <c r="J2362" s="21"/>
      <c r="K2362" s="8"/>
      <c r="L2362" s="8"/>
      <c r="M2362" s="8"/>
      <c r="N2362" s="8"/>
      <c r="O2362" s="8"/>
      <c r="P2362" s="8"/>
      <c r="Q2362" s="8"/>
      <c r="R2362" s="8"/>
    </row>
    <row r="2363">
      <c r="A2363" s="206" t="s">
        <v>2730</v>
      </c>
      <c r="B2363" s="266" t="s">
        <v>2661</v>
      </c>
      <c r="C2363" s="146" t="s">
        <v>34</v>
      </c>
      <c r="D2363" s="396" t="s">
        <v>2731</v>
      </c>
      <c r="E2363" s="217" t="s">
        <v>2662</v>
      </c>
      <c r="G2363" s="8"/>
      <c r="H2363" s="27" t="s">
        <v>253</v>
      </c>
      <c r="I2363" s="8"/>
      <c r="J2363" s="21"/>
      <c r="K2363" s="8"/>
      <c r="L2363" s="8"/>
      <c r="M2363" s="8"/>
      <c r="N2363" s="8"/>
      <c r="O2363" s="8"/>
      <c r="P2363" s="8"/>
      <c r="Q2363" s="8"/>
      <c r="R2363" s="8"/>
    </row>
    <row r="2364">
      <c r="A2364" s="206" t="s">
        <v>2732</v>
      </c>
      <c r="B2364" s="266" t="s">
        <v>2663</v>
      </c>
      <c r="C2364" s="146" t="s">
        <v>34</v>
      </c>
      <c r="D2364" s="396" t="s">
        <v>2733</v>
      </c>
      <c r="E2364" s="217" t="s">
        <v>2664</v>
      </c>
      <c r="G2364" s="8"/>
      <c r="H2364" s="27" t="s">
        <v>253</v>
      </c>
      <c r="I2364" s="8"/>
      <c r="J2364" s="21"/>
      <c r="K2364" s="8"/>
      <c r="L2364" s="8"/>
      <c r="M2364" s="8"/>
      <c r="N2364" s="8"/>
      <c r="O2364" s="8"/>
      <c r="P2364" s="8"/>
      <c r="Q2364" s="8"/>
      <c r="R2364" s="8"/>
    </row>
    <row r="2365">
      <c r="A2365" s="206" t="s">
        <v>2734</v>
      </c>
      <c r="B2365" s="397" t="s">
        <v>2665</v>
      </c>
      <c r="C2365" s="146" t="s">
        <v>34</v>
      </c>
      <c r="D2365" s="396" t="s">
        <v>2735</v>
      </c>
      <c r="E2365" s="217" t="s">
        <v>2666</v>
      </c>
      <c r="G2365" s="8"/>
      <c r="H2365" s="27" t="s">
        <v>253</v>
      </c>
      <c r="I2365" s="8"/>
      <c r="J2365" s="21"/>
      <c r="K2365" s="8"/>
      <c r="L2365" s="8"/>
      <c r="M2365" s="8"/>
      <c r="N2365" s="8"/>
      <c r="O2365" s="8"/>
      <c r="P2365" s="8"/>
      <c r="Q2365" s="8"/>
      <c r="R2365" s="8"/>
    </row>
    <row r="2366">
      <c r="A2366" s="206" t="s">
        <v>2736</v>
      </c>
      <c r="B2366" s="397" t="s">
        <v>2667</v>
      </c>
      <c r="C2366" s="146" t="s">
        <v>34</v>
      </c>
      <c r="D2366" s="396" t="s">
        <v>2737</v>
      </c>
      <c r="E2366" s="217" t="s">
        <v>2668</v>
      </c>
      <c r="G2366" s="8"/>
      <c r="H2366" s="27" t="s">
        <v>253</v>
      </c>
      <c r="I2366" s="8"/>
      <c r="J2366" s="21"/>
      <c r="K2366" s="8"/>
      <c r="L2366" s="8"/>
      <c r="M2366" s="8"/>
      <c r="N2366" s="8"/>
      <c r="O2366" s="8"/>
      <c r="P2366" s="8"/>
      <c r="Q2366" s="8"/>
      <c r="R2366" s="8"/>
    </row>
    <row r="2367">
      <c r="A2367" s="206" t="s">
        <v>2738</v>
      </c>
      <c r="B2367" s="266" t="s">
        <v>2669</v>
      </c>
      <c r="C2367" s="146" t="s">
        <v>34</v>
      </c>
      <c r="D2367" s="396" t="s">
        <v>2739</v>
      </c>
      <c r="E2367" s="217" t="s">
        <v>2670</v>
      </c>
      <c r="G2367" s="8"/>
      <c r="H2367" s="27" t="s">
        <v>253</v>
      </c>
      <c r="I2367" s="8"/>
      <c r="J2367" s="21"/>
      <c r="K2367" s="8"/>
      <c r="L2367" s="8"/>
      <c r="M2367" s="8"/>
      <c r="N2367" s="8"/>
      <c r="O2367" s="8"/>
      <c r="P2367" s="8"/>
      <c r="Q2367" s="8"/>
      <c r="R2367" s="8"/>
    </row>
    <row r="2368">
      <c r="A2368" s="206" t="str">
        <f>'рабочая форма матрица трассиров'!D1103</f>
        <v>При наведении на кнопку  "Подборки" цвет border и надписи меняется с белого на голубой (с #fff на #0680FF)</v>
      </c>
      <c r="B2368" s="56" t="s">
        <v>2740</v>
      </c>
      <c r="C2368" s="18" t="s">
        <v>34</v>
      </c>
      <c r="D2368" s="36" t="str">
        <f>MID(B2368,3,12)</f>
        <v>7.1.5.1.4.2</v>
      </c>
      <c r="E2368" s="20" t="s">
        <v>2670</v>
      </c>
      <c r="G2368" s="8"/>
      <c r="H2368" s="27" t="s">
        <v>253</v>
      </c>
      <c r="I2368" s="8"/>
      <c r="J2368" s="21"/>
      <c r="K2368" s="8"/>
      <c r="L2368" s="8"/>
      <c r="M2368" s="8"/>
      <c r="N2368" s="8"/>
      <c r="O2368" s="8"/>
      <c r="P2368" s="8"/>
      <c r="Q2368" s="8"/>
      <c r="R2368" s="8"/>
    </row>
    <row r="2369">
      <c r="A2369" s="373" t="str">
        <f>'рабочая форма матрица трассиров'!A1104</f>
        <v>Превью статей</v>
      </c>
      <c r="C2369" s="20"/>
      <c r="D2369" s="4"/>
      <c r="E2369" s="4"/>
      <c r="G2369" s="8"/>
      <c r="H2369" s="8"/>
      <c r="I2369" s="8"/>
      <c r="J2369" s="21"/>
      <c r="K2369" s="8"/>
      <c r="L2369" s="8"/>
      <c r="M2369" s="8"/>
      <c r="N2369" s="8"/>
      <c r="O2369" s="8"/>
      <c r="P2369" s="8"/>
      <c r="Q2369" s="8"/>
      <c r="R2369" s="8"/>
    </row>
    <row r="2370">
      <c r="A2370" s="791" t="str">
        <f>'рабочая форма матрица трассиров'!D1105</f>
        <v>Превью статей содержит: 
- обложка статьи
- дата публикации статьи
- название статьи
- иконка категории статьи ("лупа"/"стрелка"/"хеш"/"звезда")</v>
      </c>
      <c r="B2370" s="38" t="s">
        <v>2742</v>
      </c>
      <c r="C2370" s="18" t="s">
        <v>34</v>
      </c>
      <c r="D2370" s="36" t="str">
        <f t="shared" ref="D2370:D2371" si="733">MID(B2370,3,12)</f>
        <v>7.1.5.1.5.1</v>
      </c>
      <c r="E2370" s="20" t="s">
        <v>2743</v>
      </c>
      <c r="G2370" s="8"/>
      <c r="H2370" s="27" t="s">
        <v>253</v>
      </c>
      <c r="I2370" s="8"/>
      <c r="J2370" s="21"/>
      <c r="K2370" s="8"/>
      <c r="L2370" s="8"/>
      <c r="M2370" s="8"/>
      <c r="N2370" s="8"/>
      <c r="O2370" s="8"/>
      <c r="P2370" s="8"/>
      <c r="Q2370" s="8"/>
      <c r="R2370" s="8"/>
    </row>
    <row r="2371">
      <c r="A2371" s="791" t="str">
        <f>'рабочая форма матрица трассиров'!D1106</f>
        <v>При нажатии на превью статьи открывается страница со статьями на выбранную тематику</v>
      </c>
      <c r="B2371" s="38" t="s">
        <v>2744</v>
      </c>
      <c r="C2371" s="18" t="s">
        <v>34</v>
      </c>
      <c r="D2371" s="36" t="str">
        <f t="shared" si="733"/>
        <v>7.1.5.1.5.2</v>
      </c>
      <c r="E2371" s="51" t="s">
        <v>2745</v>
      </c>
      <c r="G2371" s="8"/>
      <c r="H2371" s="27" t="s">
        <v>253</v>
      </c>
      <c r="I2371" s="8"/>
      <c r="J2371" s="21"/>
      <c r="K2371" s="8"/>
      <c r="L2371" s="8"/>
      <c r="M2371" s="8"/>
      <c r="N2371" s="8"/>
      <c r="O2371" s="8"/>
      <c r="P2371" s="8"/>
      <c r="Q2371" s="8"/>
      <c r="R2371" s="8"/>
    </row>
    <row r="2372">
      <c r="A2372" s="786" t="str">
        <f>'рабочая форма матрица трассиров'!A1107</f>
        <v>Пагинация</v>
      </c>
      <c r="C2372" s="20"/>
      <c r="D2372" s="4"/>
      <c r="E2372" s="51"/>
      <c r="G2372" s="8"/>
      <c r="H2372" s="8"/>
      <c r="I2372" s="8"/>
      <c r="J2372" s="21"/>
      <c r="K2372" s="8"/>
      <c r="L2372" s="8"/>
      <c r="M2372" s="8"/>
      <c r="N2372" s="8"/>
      <c r="O2372" s="8"/>
      <c r="P2372" s="8"/>
      <c r="Q2372" s="8"/>
      <c r="R2372" s="8"/>
    </row>
    <row r="2373">
      <c r="A2373" s="120" t="str">
        <f>'рабочая форма матрица трассиров'!D1108</f>
        <v>При нажатии на номер любой страницы цифрового диапазона происходит переход на соответствующую страницу Каталога с товарами</v>
      </c>
      <c r="B2373" s="38" t="str">
        <f>'рабочая форма матрица трассиров'!B1108</f>
        <v>ID7.1.5.1.6.1</v>
      </c>
      <c r="C2373" s="18" t="s">
        <v>34</v>
      </c>
      <c r="D2373" s="36" t="str">
        <f t="shared" ref="D2373:D2374" si="734">MID(B2373,3,12)</f>
        <v>7.1.5.1.6.1</v>
      </c>
      <c r="E2373" s="20" t="s">
        <v>2746</v>
      </c>
      <c r="G2373" s="8"/>
      <c r="H2373" s="27" t="s">
        <v>253</v>
      </c>
      <c r="I2373" s="8"/>
      <c r="J2373" s="21"/>
      <c r="K2373" s="8"/>
      <c r="L2373" s="8"/>
      <c r="M2373" s="8"/>
      <c r="N2373" s="8"/>
      <c r="O2373" s="8"/>
      <c r="P2373" s="8"/>
      <c r="Q2373" s="8"/>
      <c r="R2373" s="8"/>
    </row>
    <row r="2374">
      <c r="A2374" s="120" t="str">
        <f>'рабочая форма матрица трассиров'!D1109</f>
        <v>При наведении на номер страницы цвет номера страницы подсвечивается голубым (#0081ff)</v>
      </c>
      <c r="B2374" s="38" t="str">
        <f>'рабочая форма матрица трассиров'!B1109</f>
        <v>ID7.1.5.1.6.2</v>
      </c>
      <c r="C2374" s="18" t="s">
        <v>34</v>
      </c>
      <c r="D2374" s="36" t="str">
        <f t="shared" si="734"/>
        <v>7.1.5.1.6.2</v>
      </c>
      <c r="E2374" s="20" t="s">
        <v>2747</v>
      </c>
      <c r="G2374" s="8"/>
      <c r="H2374" s="27" t="s">
        <v>253</v>
      </c>
      <c r="I2374" s="8"/>
      <c r="J2374" s="21"/>
      <c r="K2374" s="8"/>
      <c r="L2374" s="8"/>
      <c r="M2374" s="8"/>
      <c r="N2374" s="8"/>
      <c r="O2374" s="8"/>
      <c r="P2374" s="8"/>
      <c r="Q2374" s="8"/>
      <c r="R2374" s="8"/>
    </row>
    <row r="2375">
      <c r="A2375" s="318" t="str">
        <f>'рабочая форма матрица трассиров'!A1110</f>
        <v>Политика конфиденциальности</v>
      </c>
      <c r="C2375" s="20"/>
      <c r="D2375" s="4"/>
      <c r="E2375" s="51"/>
      <c r="G2375" s="8"/>
      <c r="H2375" s="8"/>
      <c r="I2375" s="8"/>
      <c r="J2375" s="21"/>
      <c r="K2375" s="8"/>
      <c r="L2375" s="8"/>
      <c r="M2375" s="8"/>
      <c r="N2375" s="8"/>
      <c r="O2375" s="8"/>
      <c r="P2375" s="8"/>
      <c r="Q2375" s="8"/>
      <c r="R2375" s="8"/>
    </row>
    <row r="2376">
      <c r="A2376" s="398" t="str">
        <f>'рабочая форма матрица трассиров'!D1111</f>
        <v>В мобильной версии страница "Политика конфиденциальности" находится в футере и открывается при нажатии на аккордеон "Информация"</v>
      </c>
      <c r="B2376" s="4" t="str">
        <f>'рабочая форма матрица трассиров'!B1111</f>
        <v>IDМ7.1.6.1</v>
      </c>
      <c r="C2376" s="18" t="s">
        <v>24</v>
      </c>
      <c r="D2376" s="36" t="str">
        <f t="shared" ref="D2376:D2377" si="735">MID(B2376,3,12)</f>
        <v>М7.1.6.1</v>
      </c>
      <c r="E2376" s="51" t="s">
        <v>2748</v>
      </c>
      <c r="G2376" s="8"/>
      <c r="H2376" s="27" t="s">
        <v>253</v>
      </c>
      <c r="I2376" s="8"/>
      <c r="J2376" s="21"/>
      <c r="K2376" s="8"/>
      <c r="L2376" s="8"/>
      <c r="M2376" s="8"/>
      <c r="N2376" s="8"/>
      <c r="O2376" s="8"/>
      <c r="P2376" s="8"/>
      <c r="Q2376" s="8"/>
      <c r="R2376" s="8"/>
    </row>
    <row r="2377">
      <c r="A2377" s="792" t="str">
        <f>'рабочая форма матрица трассиров'!D1112</f>
        <v>Политика конфиденциальности это политика в отношении обработки персональных данных.</v>
      </c>
      <c r="B2377" s="4" t="s">
        <v>2749</v>
      </c>
      <c r="C2377" s="18" t="s">
        <v>34</v>
      </c>
      <c r="D2377" s="36" t="str">
        <f t="shared" si="735"/>
        <v>7.1.6.1</v>
      </c>
      <c r="E2377" s="51" t="s">
        <v>2750</v>
      </c>
      <c r="G2377" s="8"/>
      <c r="H2377" s="27" t="s">
        <v>253</v>
      </c>
      <c r="I2377" s="8"/>
      <c r="J2377" s="21"/>
      <c r="K2377" s="8"/>
      <c r="L2377" s="8"/>
      <c r="M2377" s="8"/>
      <c r="N2377" s="8"/>
      <c r="O2377" s="8"/>
      <c r="P2377" s="8"/>
      <c r="Q2377" s="8"/>
      <c r="R2377" s="8"/>
    </row>
    <row r="2378">
      <c r="A2378" s="792" t="str">
        <f>'рабочая форма матрица трассиров'!D1113</f>
        <v>Содержит контент и рабочие ссылки:</v>
      </c>
      <c r="B2378" s="26" t="s">
        <v>2751</v>
      </c>
      <c r="C2378" s="18" t="s">
        <v>34</v>
      </c>
      <c r="D2378" s="36" t="s">
        <v>2752</v>
      </c>
      <c r="E2378" s="51" t="s">
        <v>2753</v>
      </c>
      <c r="G2378" s="8"/>
      <c r="H2378" s="27" t="s">
        <v>253</v>
      </c>
      <c r="I2378" s="8"/>
      <c r="J2378" s="21"/>
      <c r="K2378" s="8"/>
      <c r="L2378" s="8"/>
      <c r="M2378" s="8"/>
      <c r="N2378" s="8"/>
      <c r="O2378" s="8"/>
      <c r="P2378" s="8"/>
      <c r="Q2378" s="8"/>
      <c r="R2378" s="8"/>
    </row>
    <row r="2379">
      <c r="A2379" s="793" t="str">
        <f>'рабочая форма матрица трассиров'!D1114</f>
        <v>https://ispot.ru</v>
      </c>
      <c r="C2379" s="18" t="s">
        <v>34</v>
      </c>
      <c r="D2379" s="36" t="s">
        <v>2754</v>
      </c>
      <c r="E2379" s="51" t="s">
        <v>2755</v>
      </c>
      <c r="G2379" s="8"/>
      <c r="I2379" s="8"/>
      <c r="J2379" s="21"/>
      <c r="K2379" s="8"/>
      <c r="L2379" s="8"/>
      <c r="M2379" s="8"/>
      <c r="N2379" s="8"/>
      <c r="O2379" s="8"/>
      <c r="P2379" s="8"/>
      <c r="Q2379" s="8"/>
      <c r="R2379" s="8"/>
    </row>
    <row r="2380">
      <c r="A2380" s="792" t="str">
        <f>'рабочая форма матрица трассиров'!D1115</f>
        <v>marketing@ispot.ru</v>
      </c>
      <c r="C2380" s="18" t="s">
        <v>34</v>
      </c>
      <c r="D2380" s="36" t="s">
        <v>2756</v>
      </c>
      <c r="E2380" s="51" t="s">
        <v>2755</v>
      </c>
      <c r="G2380" s="8"/>
      <c r="I2380" s="8"/>
      <c r="J2380" s="21"/>
      <c r="K2380" s="8"/>
      <c r="L2380" s="8"/>
      <c r="M2380" s="8"/>
      <c r="N2380" s="8"/>
      <c r="O2380" s="8"/>
      <c r="P2380" s="8"/>
      <c r="Q2380" s="8"/>
      <c r="R2380" s="8"/>
    </row>
    <row r="2381">
      <c r="A2381" s="793" t="str">
        <f>'рабочая форма матрица трассиров'!D1116</f>
        <v>https://ispot.ru/policy/</v>
      </c>
      <c r="C2381" s="18" t="s">
        <v>34</v>
      </c>
      <c r="D2381" s="36" t="s">
        <v>2757</v>
      </c>
      <c r="E2381" s="51" t="s">
        <v>2755</v>
      </c>
      <c r="G2381" s="8"/>
      <c r="I2381" s="8"/>
      <c r="J2381" s="21"/>
      <c r="K2381" s="8"/>
      <c r="L2381" s="8"/>
      <c r="M2381" s="8"/>
      <c r="N2381" s="8"/>
      <c r="O2381" s="8"/>
      <c r="P2381" s="8"/>
      <c r="Q2381" s="8"/>
      <c r="R2381" s="8"/>
    </row>
    <row r="2382">
      <c r="A2382" s="318" t="str">
        <f>'рабочая форма матрица трассиров'!A1117</f>
        <v>Публичная оферта</v>
      </c>
      <c r="C2382" s="20"/>
      <c r="D2382" s="4"/>
      <c r="E2382" s="51"/>
      <c r="G2382" s="8"/>
      <c r="H2382" s="8"/>
      <c r="I2382" s="8"/>
      <c r="J2382" s="21"/>
      <c r="K2382" s="8"/>
      <c r="L2382" s="8"/>
      <c r="M2382" s="8"/>
      <c r="N2382" s="8"/>
      <c r="O2382" s="8"/>
      <c r="P2382" s="8"/>
      <c r="Q2382" s="8"/>
      <c r="R2382" s="8"/>
    </row>
    <row r="2383">
      <c r="A2383" s="257" t="str">
        <f>'рабочая форма матрица трассиров'!D1118</f>
        <v>В мобильной версии страница "Оферта" находится в футере и открывается при нажатии на аккордеон "Информация"</v>
      </c>
      <c r="B2383" s="4" t="str">
        <f>'рабочая форма матрица трассиров'!B1111</f>
        <v>IDМ7.1.6.1</v>
      </c>
      <c r="C2383" s="18" t="s">
        <v>24</v>
      </c>
      <c r="D2383" s="36" t="s">
        <v>2758</v>
      </c>
      <c r="E2383" s="51" t="s">
        <v>2759</v>
      </c>
      <c r="G2383" s="8"/>
      <c r="H2383" s="27" t="s">
        <v>253</v>
      </c>
      <c r="I2383" s="8"/>
      <c r="J2383" s="21"/>
      <c r="K2383" s="8"/>
      <c r="L2383" s="8"/>
      <c r="M2383" s="8"/>
      <c r="N2383" s="8"/>
      <c r="O2383" s="8"/>
      <c r="P2383" s="8"/>
      <c r="Q2383" s="8"/>
      <c r="R2383" s="8"/>
    </row>
    <row r="2384">
      <c r="A2384" s="97" t="str">
        <f>'рабочая форма матрица трассиров'!D1119</f>
        <v>Содержит контент и рабочую ссылку store@ispot.ru</v>
      </c>
      <c r="B2384" s="4" t="s">
        <v>2760</v>
      </c>
      <c r="C2384" s="18" t="s">
        <v>34</v>
      </c>
      <c r="D2384" s="36" t="s">
        <v>2761</v>
      </c>
      <c r="E2384" s="51" t="s">
        <v>2762</v>
      </c>
      <c r="G2384" s="8"/>
      <c r="H2384" s="27" t="s">
        <v>253</v>
      </c>
      <c r="I2384" s="8"/>
      <c r="J2384" s="21"/>
      <c r="K2384" s="8"/>
      <c r="L2384" s="8"/>
      <c r="M2384" s="8"/>
      <c r="N2384" s="8"/>
      <c r="O2384" s="8"/>
      <c r="P2384" s="8"/>
      <c r="Q2384" s="8"/>
      <c r="R2384" s="8"/>
    </row>
    <row r="2385">
      <c r="A2385" s="53"/>
      <c r="B2385" s="4"/>
      <c r="C2385" s="18" t="s">
        <v>24</v>
      </c>
      <c r="D2385" s="36" t="s">
        <v>2763</v>
      </c>
      <c r="E2385" s="51" t="s">
        <v>2764</v>
      </c>
      <c r="G2385" s="8"/>
      <c r="I2385" s="8"/>
      <c r="J2385" s="21"/>
      <c r="K2385" s="8"/>
      <c r="L2385" s="8"/>
      <c r="M2385" s="8"/>
      <c r="N2385" s="8"/>
      <c r="O2385" s="8"/>
      <c r="P2385" s="8"/>
      <c r="Q2385" s="8"/>
      <c r="R2385" s="8"/>
    </row>
    <row r="2386">
      <c r="A2386" s="318" t="str">
        <f>'рабочая форма матрица трассиров'!A1120</f>
        <v>Реквизиты</v>
      </c>
      <c r="C2386" s="20"/>
      <c r="D2386" s="4"/>
      <c r="E2386" s="51"/>
      <c r="G2386" s="8"/>
      <c r="H2386" s="8"/>
      <c r="I2386" s="8"/>
      <c r="J2386" s="21"/>
      <c r="K2386" s="8"/>
      <c r="L2386" s="8"/>
      <c r="M2386" s="8"/>
      <c r="N2386" s="8"/>
      <c r="O2386" s="8"/>
      <c r="P2386" s="8"/>
      <c r="Q2386" s="8"/>
      <c r="R2386" s="8"/>
    </row>
    <row r="2387">
      <c r="A2387" s="257" t="str">
        <f>'рабочая форма матрица трассиров'!D1121</f>
        <v>В мобильной версии страница "Реквизиты" находится в футере и открывается при нажатии на аккордеон "Информация"</v>
      </c>
      <c r="B2387" s="4" t="str">
        <f>'рабочая форма матрица трассиров'!B1121</f>
        <v>IDМ7.1.8.1</v>
      </c>
      <c r="C2387" s="18" t="s">
        <v>24</v>
      </c>
      <c r="D2387" s="36" t="s">
        <v>2765</v>
      </c>
      <c r="E2387" s="51" t="s">
        <v>2766</v>
      </c>
      <c r="G2387" s="8"/>
      <c r="H2387" s="27" t="s">
        <v>253</v>
      </c>
      <c r="I2387" s="8"/>
      <c r="J2387" s="21"/>
      <c r="K2387" s="8"/>
      <c r="L2387" s="8"/>
      <c r="M2387" s="8"/>
      <c r="N2387" s="8"/>
      <c r="O2387" s="8"/>
      <c r="P2387" s="8"/>
      <c r="Q2387" s="8"/>
      <c r="R2387" s="8"/>
    </row>
    <row r="2388">
      <c r="A2388" s="385" t="str">
        <f>'рабочая форма матрица трассиров'!D1122</f>
        <v>Содержит контент и рабочую ссылку info@ispot.ru</v>
      </c>
      <c r="B2388" s="4" t="s">
        <v>2767</v>
      </c>
      <c r="C2388" s="18" t="s">
        <v>14</v>
      </c>
      <c r="D2388" s="36" t="s">
        <v>2768</v>
      </c>
      <c r="E2388" s="51" t="s">
        <v>2769</v>
      </c>
      <c r="G2388" s="8"/>
      <c r="H2388" s="27" t="s">
        <v>253</v>
      </c>
      <c r="I2388" s="8"/>
      <c r="J2388" s="21"/>
      <c r="K2388" s="8"/>
      <c r="L2388" s="8"/>
      <c r="M2388" s="8"/>
      <c r="N2388" s="8"/>
      <c r="O2388" s="8"/>
      <c r="P2388" s="8"/>
      <c r="Q2388" s="8"/>
      <c r="R2388" s="8"/>
    </row>
    <row r="2389">
      <c r="A2389" s="53"/>
      <c r="B2389" s="4"/>
      <c r="C2389" s="18" t="s">
        <v>24</v>
      </c>
      <c r="D2389" s="36" t="s">
        <v>2770</v>
      </c>
      <c r="E2389" s="51" t="s">
        <v>2764</v>
      </c>
      <c r="G2389" s="8"/>
      <c r="I2389" s="8"/>
      <c r="J2389" s="21"/>
      <c r="K2389" s="8"/>
      <c r="L2389" s="8"/>
      <c r="M2389" s="8"/>
      <c r="N2389" s="8"/>
      <c r="O2389" s="8"/>
      <c r="P2389" s="8"/>
      <c r="Q2389" s="8"/>
      <c r="R2389" s="8"/>
    </row>
    <row r="2390">
      <c r="A2390" s="318" t="str">
        <f>'рабочая форма матрица трассиров'!A1123</f>
        <v>Пользовательское соглашение</v>
      </c>
      <c r="C2390" s="20"/>
      <c r="D2390" s="4"/>
      <c r="E2390" s="51"/>
      <c r="G2390" s="8"/>
      <c r="H2390" s="8"/>
      <c r="I2390" s="8"/>
      <c r="J2390" s="21"/>
      <c r="K2390" s="8"/>
      <c r="L2390" s="8"/>
      <c r="M2390" s="8"/>
      <c r="N2390" s="8"/>
      <c r="O2390" s="8"/>
      <c r="P2390" s="8"/>
      <c r="Q2390" s="8"/>
      <c r="R2390" s="8"/>
    </row>
    <row r="2391">
      <c r="A2391" s="385" t="str">
        <f>'рабочая форма матрица трассиров'!D1124</f>
        <v>В мобильной версии страница "Пользовательское соглашение" находится в футере и открывается при нажатии на аккордеон "Информация"</v>
      </c>
      <c r="B2391" s="4" t="str">
        <f>'рабочая форма матрица трассиров'!B1124</f>
        <v>IDМ7.1.9.0</v>
      </c>
      <c r="C2391" s="18" t="s">
        <v>24</v>
      </c>
      <c r="D2391" s="36" t="str">
        <f t="shared" ref="D2391:D2392" si="736">MID(B2391,3,12)</f>
        <v>М7.1.9.0</v>
      </c>
      <c r="E2391" s="51" t="s">
        <v>2771</v>
      </c>
      <c r="G2391" s="8"/>
      <c r="H2391" s="27" t="s">
        <v>253</v>
      </c>
      <c r="I2391" s="8"/>
      <c r="J2391" s="21"/>
      <c r="K2391" s="8"/>
      <c r="L2391" s="8"/>
      <c r="M2391" s="8"/>
      <c r="N2391" s="8"/>
      <c r="O2391" s="8"/>
      <c r="P2391" s="8"/>
      <c r="Q2391" s="8"/>
      <c r="R2391" s="8"/>
    </row>
    <row r="2392">
      <c r="A2392" s="645" t="str">
        <f>'рабочая форма матрица трассиров'!D1125</f>
        <v>Содержит контент</v>
      </c>
      <c r="B2392" s="4" t="s">
        <v>2772</v>
      </c>
      <c r="C2392" s="18" t="s">
        <v>34</v>
      </c>
      <c r="D2392" s="36" t="str">
        <f t="shared" si="736"/>
        <v>7.1.9.1</v>
      </c>
      <c r="E2392" s="51" t="s">
        <v>2773</v>
      </c>
      <c r="G2392" s="8"/>
      <c r="H2392" s="27" t="s">
        <v>253</v>
      </c>
      <c r="I2392" s="8"/>
      <c r="J2392" s="21"/>
      <c r="K2392" s="8"/>
      <c r="L2392" s="8"/>
      <c r="M2392" s="8"/>
      <c r="N2392" s="8"/>
      <c r="O2392" s="8"/>
      <c r="P2392" s="8"/>
      <c r="Q2392" s="8"/>
      <c r="R2392" s="8"/>
    </row>
    <row r="2393">
      <c r="A2393" s="258" t="str">
        <f>'рабочая форма матрица трассиров'!A1126</f>
        <v>2 ссылки на политику конфиденциальности Google</v>
      </c>
      <c r="C2393" s="20"/>
      <c r="D2393" s="4"/>
      <c r="E2393" s="4"/>
      <c r="G2393" s="8"/>
      <c r="H2393" s="8"/>
      <c r="I2393" s="8"/>
      <c r="J2393" s="21"/>
      <c r="K2393" s="8"/>
      <c r="L2393" s="8"/>
      <c r="M2393" s="8"/>
      <c r="N2393" s="8"/>
      <c r="O2393" s="8"/>
      <c r="P2393" s="8"/>
      <c r="Q2393" s="8"/>
      <c r="R2393" s="8"/>
    </row>
    <row r="2394">
      <c r="A2394" s="794" t="str">
        <f>'рабочая форма матрица трассиров'!D1127</f>
        <v>В левом нижнем углу футера должна содержаться надпись "This site is protected by reCAPTCHA and the Google Privacy Policy and Terms of Service apply."</v>
      </c>
      <c r="B2394" s="4" t="s">
        <v>2774</v>
      </c>
      <c r="C2394" s="18" t="s">
        <v>34</v>
      </c>
      <c r="D2394" s="36" t="str">
        <f t="shared" ref="D2394:D2396" si="737">MID(B2394,3,12)</f>
        <v>7.1.10.1</v>
      </c>
      <c r="E2394" s="20" t="s">
        <v>2775</v>
      </c>
      <c r="G2394" s="8"/>
      <c r="H2394" s="27" t="s">
        <v>253</v>
      </c>
      <c r="I2394" s="8"/>
      <c r="J2394" s="21"/>
      <c r="K2394" s="8"/>
      <c r="L2394" s="8"/>
      <c r="M2394" s="8"/>
      <c r="N2394" s="8"/>
      <c r="O2394" s="8"/>
      <c r="P2394" s="8"/>
      <c r="Q2394" s="8"/>
      <c r="R2394" s="8"/>
    </row>
    <row r="2395">
      <c r="A2395" s="794" t="str">
        <f>'рабочая форма матрица трассиров'!D1128</f>
        <v>Ссылка Privacy Policy должна вести на страницу Политика конфиденциальности Google https://policies.google.com/privacy</v>
      </c>
      <c r="B2395" s="4" t="s">
        <v>2776</v>
      </c>
      <c r="C2395" s="18" t="s">
        <v>34</v>
      </c>
      <c r="D2395" s="36" t="str">
        <f t="shared" si="737"/>
        <v>7.1.10.2</v>
      </c>
      <c r="E2395" s="51" t="s">
        <v>2777</v>
      </c>
      <c r="G2395" s="8"/>
      <c r="H2395" s="27" t="s">
        <v>253</v>
      </c>
      <c r="I2395" s="8"/>
      <c r="J2395" s="21"/>
      <c r="K2395" s="8"/>
      <c r="L2395" s="8"/>
      <c r="M2395" s="8"/>
      <c r="N2395" s="8"/>
      <c r="O2395" s="8"/>
      <c r="P2395" s="8"/>
      <c r="Q2395" s="8"/>
      <c r="R2395" s="8"/>
    </row>
    <row r="2396">
      <c r="A2396" s="794" t="str">
        <f>'рабочая форма матрица трассиров'!D1129</f>
        <v>Ссылка Terms of Service должна вести на страницу Условия использования Google https://policies.google.com/terms</v>
      </c>
      <c r="B2396" s="4" t="s">
        <v>2778</v>
      </c>
      <c r="C2396" s="18" t="s">
        <v>34</v>
      </c>
      <c r="D2396" s="36" t="str">
        <f t="shared" si="737"/>
        <v>7.1.10.3</v>
      </c>
      <c r="E2396" s="51" t="s">
        <v>2779</v>
      </c>
      <c r="G2396" s="8"/>
      <c r="H2396" s="27" t="s">
        <v>253</v>
      </c>
      <c r="I2396" s="8"/>
      <c r="J2396" s="21"/>
      <c r="K2396" s="8"/>
      <c r="L2396" s="8"/>
      <c r="M2396" s="8"/>
      <c r="N2396" s="8"/>
      <c r="O2396" s="8"/>
      <c r="P2396" s="8"/>
      <c r="Q2396" s="8"/>
      <c r="R2396" s="8"/>
    </row>
    <row r="2397">
      <c r="A2397" s="318" t="str">
        <f>'рабочая форма матрица трассиров'!A1130</f>
        <v>- ссылка со значком Вконтакте</v>
      </c>
      <c r="C2397" s="20"/>
      <c r="D2397" s="4"/>
      <c r="E2397" s="4"/>
      <c r="G2397" s="8"/>
      <c r="H2397" s="8"/>
      <c r="I2397" s="8"/>
      <c r="J2397" s="21"/>
      <c r="K2397" s="8"/>
      <c r="L2397" s="8"/>
      <c r="M2397" s="8"/>
      <c r="N2397" s="8"/>
      <c r="O2397" s="8"/>
      <c r="P2397" s="8"/>
      <c r="Q2397" s="8"/>
      <c r="R2397" s="8"/>
    </row>
    <row r="2398">
      <c r="A2398" s="727" t="str">
        <f>'рабочая форма матрица трассиров'!D1131</f>
        <v>При нажатии на иконку ВКонтакте открывается страница группы магазина https://vk.com/ispot</v>
      </c>
      <c r="B2398" s="4" t="s">
        <v>2780</v>
      </c>
      <c r="C2398" s="18" t="s">
        <v>34</v>
      </c>
      <c r="D2398" s="36" t="str">
        <f>MID(B2398,3,12)</f>
        <v>7.1.11.1</v>
      </c>
      <c r="E2398" s="51" t="s">
        <v>2781</v>
      </c>
      <c r="G2398" s="8"/>
      <c r="H2398" s="27" t="s">
        <v>253</v>
      </c>
      <c r="I2398" s="8"/>
      <c r="J2398" s="21"/>
      <c r="K2398" s="8"/>
      <c r="L2398" s="8"/>
      <c r="M2398" s="8"/>
      <c r="N2398" s="8"/>
      <c r="O2398" s="8"/>
      <c r="P2398" s="8"/>
      <c r="Q2398" s="8"/>
      <c r="R2398" s="8"/>
    </row>
    <row r="2399">
      <c r="A2399" s="318" t="str">
        <f>'рабочая форма матрица трассиров'!A1132</f>
        <v>- ссылка со значком Тик-Ток</v>
      </c>
      <c r="C2399" s="20"/>
      <c r="D2399" s="4"/>
      <c r="E2399" s="4"/>
      <c r="G2399" s="8"/>
      <c r="H2399" s="8"/>
      <c r="I2399" s="8"/>
      <c r="J2399" s="21"/>
      <c r="K2399" s="8"/>
      <c r="L2399" s="8"/>
      <c r="M2399" s="8"/>
      <c r="N2399" s="8"/>
      <c r="O2399" s="8"/>
      <c r="P2399" s="8"/>
      <c r="Q2399" s="8"/>
      <c r="R2399" s="8"/>
    </row>
    <row r="2400">
      <c r="A2400" s="789" t="str">
        <f>'рабочая форма матрица трассиров'!D1133</f>
        <v>При нажатии на иконку TikTok открывается страница https://www.tiktok.com/@ispot.ru</v>
      </c>
      <c r="B2400" s="4" t="s">
        <v>2782</v>
      </c>
      <c r="C2400" s="18" t="s">
        <v>34</v>
      </c>
      <c r="D2400" s="36" t="str">
        <f>MID(B2400,3,12)</f>
        <v>7.1.12.1</v>
      </c>
      <c r="E2400" s="51" t="s">
        <v>2783</v>
      </c>
      <c r="G2400" s="8"/>
      <c r="H2400" s="27" t="s">
        <v>253</v>
      </c>
      <c r="I2400" s="8"/>
      <c r="J2400" s="21"/>
      <c r="K2400" s="8"/>
      <c r="L2400" s="8"/>
      <c r="M2400" s="8"/>
      <c r="N2400" s="8"/>
      <c r="O2400" s="8"/>
      <c r="P2400" s="8"/>
      <c r="Q2400" s="8"/>
      <c r="R2400" s="8"/>
    </row>
    <row r="2401">
      <c r="A2401" s="318" t="str">
        <f>'рабочая форма матрица трассиров'!A1134</f>
        <v>- ссылка со значком Одноклассники</v>
      </c>
      <c r="C2401" s="20"/>
      <c r="D2401" s="4"/>
      <c r="E2401" s="4"/>
      <c r="G2401" s="8"/>
      <c r="H2401" s="8"/>
      <c r="I2401" s="8"/>
      <c r="J2401" s="21"/>
      <c r="K2401" s="8"/>
      <c r="L2401" s="8"/>
      <c r="M2401" s="8"/>
      <c r="N2401" s="8"/>
      <c r="O2401" s="8"/>
      <c r="P2401" s="8"/>
      <c r="Q2401" s="8"/>
      <c r="R2401" s="8"/>
    </row>
    <row r="2402">
      <c r="A2402" s="795" t="str">
        <f>'рабочая форма матрица трассиров'!D1135</f>
        <v>При нажатии на иконку Одноклассники открывается страница группы магазина  https://ok.ru/ispot)</v>
      </c>
      <c r="B2402" s="4" t="s">
        <v>2784</v>
      </c>
      <c r="C2402" s="18" t="s">
        <v>34</v>
      </c>
      <c r="D2402" s="36" t="str">
        <f>MID(B2402,3,12)</f>
        <v>7.1.13.1</v>
      </c>
      <c r="E2402" s="51" t="s">
        <v>2785</v>
      </c>
      <c r="G2402" s="8"/>
      <c r="H2402" s="27" t="s">
        <v>253</v>
      </c>
      <c r="I2402" s="8"/>
      <c r="J2402" s="21"/>
      <c r="K2402" s="8"/>
      <c r="L2402" s="8"/>
      <c r="M2402" s="8"/>
      <c r="N2402" s="8"/>
      <c r="O2402" s="8"/>
      <c r="P2402" s="8"/>
      <c r="Q2402" s="8"/>
      <c r="R2402" s="8"/>
    </row>
    <row r="2403">
      <c r="A2403" s="402" t="str">
        <f>'рабочая форма матрица трассиров'!A1136</f>
        <v>Квиз</v>
      </c>
      <c r="C2403" s="20"/>
      <c r="D2403" s="4"/>
      <c r="E2403" s="4"/>
      <c r="G2403" s="8"/>
      <c r="H2403" s="8"/>
      <c r="I2403" s="8"/>
      <c r="J2403" s="21"/>
      <c r="K2403" s="8"/>
      <c r="L2403" s="8"/>
      <c r="M2403" s="8"/>
      <c r="N2403" s="8"/>
      <c r="O2403" s="8"/>
      <c r="P2403" s="8"/>
      <c r="Q2403" s="8"/>
      <c r="R2403" s="8"/>
    </row>
    <row r="2404">
      <c r="A2404" s="120" t="str">
        <f>'рабочая форма матрица трассиров'!D1137</f>
        <v>Квиз зафиксирован и находится на каждой странице в правом нижнем углу</v>
      </c>
      <c r="B2404" s="4" t="s">
        <v>2786</v>
      </c>
      <c r="C2404" s="18" t="s">
        <v>34</v>
      </c>
      <c r="D2404" s="36" t="str">
        <f t="shared" ref="D2404:D2408" si="738">MID(B2404,3,12)</f>
        <v>8.1.1.1</v>
      </c>
      <c r="E2404" s="26" t="s">
        <v>2787</v>
      </c>
      <c r="G2404" s="8"/>
      <c r="H2404" s="27" t="s">
        <v>253</v>
      </c>
      <c r="I2404" s="8"/>
      <c r="J2404" s="21"/>
      <c r="K2404" s="8"/>
      <c r="L2404" s="8"/>
      <c r="M2404" s="8"/>
      <c r="N2404" s="8"/>
      <c r="O2404" s="8"/>
      <c r="P2404" s="8"/>
      <c r="Q2404" s="8"/>
      <c r="R2404" s="8"/>
    </row>
    <row r="2405">
      <c r="A2405" s="120" t="str">
        <f>'рабочая форма матрица трассиров'!D1138</f>
        <v>При наведении курсора на иконку "Сообщение" появляется иконка мессенджера Telegram</v>
      </c>
      <c r="B2405" s="4" t="s">
        <v>2788</v>
      </c>
      <c r="C2405" s="18" t="s">
        <v>34</v>
      </c>
      <c r="D2405" s="36" t="str">
        <f t="shared" si="738"/>
        <v>8.1.1.2</v>
      </c>
      <c r="E2405" s="23" t="s">
        <v>2789</v>
      </c>
      <c r="G2405" s="8"/>
      <c r="H2405" s="27" t="s">
        <v>253</v>
      </c>
      <c r="I2405" s="8"/>
      <c r="J2405" s="21"/>
      <c r="K2405" s="8"/>
      <c r="L2405" s="8"/>
      <c r="M2405" s="8"/>
      <c r="N2405" s="8"/>
      <c r="O2405" s="8"/>
      <c r="P2405" s="8"/>
      <c r="Q2405" s="8"/>
      <c r="R2405" s="8"/>
    </row>
    <row r="2406">
      <c r="A2406" s="727" t="str">
        <f>'рабочая форма матрица трассиров'!D1139</f>
        <v>При нажатии на иконку мессенджера Telegram происходит переход в чат-бот https://t.me/ispotRuBot</v>
      </c>
      <c r="B2406" s="4" t="s">
        <v>2790</v>
      </c>
      <c r="C2406" s="18" t="s">
        <v>34</v>
      </c>
      <c r="D2406" s="36" t="str">
        <f t="shared" si="738"/>
        <v>8.1.1.3</v>
      </c>
      <c r="E2406" s="23" t="s">
        <v>2791</v>
      </c>
      <c r="G2406" s="8"/>
      <c r="H2406" s="27" t="s">
        <v>253</v>
      </c>
      <c r="I2406" s="8"/>
      <c r="J2406" s="21"/>
      <c r="K2406" s="8"/>
      <c r="L2406" s="8"/>
      <c r="M2406" s="8"/>
      <c r="N2406" s="8"/>
      <c r="O2406" s="8"/>
      <c r="P2406" s="8"/>
      <c r="Q2406" s="8"/>
      <c r="R2406" s="8"/>
    </row>
    <row r="2407">
      <c r="A2407" s="120" t="str">
        <f>'рабочая форма матрица трассиров'!D1140</f>
        <v>При нажатии на иконку "Сообщение" появляется поп-ап окно, которое может быть двух видов (в зависимости от разрешения экрана и прочих условий):</v>
      </c>
      <c r="B2407" s="4" t="s">
        <v>2792</v>
      </c>
      <c r="C2407" s="18" t="s">
        <v>24</v>
      </c>
      <c r="D2407" s="36" t="str">
        <f t="shared" si="738"/>
        <v>8.1.1.4</v>
      </c>
      <c r="E2407" s="165" t="s">
        <v>2793</v>
      </c>
      <c r="G2407" s="8"/>
      <c r="H2407" s="27" t="s">
        <v>253</v>
      </c>
      <c r="I2407" s="8"/>
      <c r="J2407" s="21"/>
      <c r="K2407" s="8"/>
      <c r="L2407" s="8"/>
      <c r="M2407" s="8"/>
      <c r="N2407" s="8"/>
      <c r="O2407" s="8"/>
      <c r="P2407" s="8"/>
      <c r="Q2407" s="8"/>
      <c r="R2407" s="8"/>
    </row>
    <row r="2408">
      <c r="A2408" s="120" t="str">
        <f>'рабочая форма матрица трассиров'!D1141</f>
        <v> 1 вид. В зависимости от времени суток, содержит:</v>
      </c>
      <c r="B2408" s="26" t="s">
        <v>2794</v>
      </c>
      <c r="C2408" s="18" t="s">
        <v>34</v>
      </c>
      <c r="D2408" s="165" t="str">
        <f t="shared" si="738"/>
        <v>8.1.1.5</v>
      </c>
      <c r="E2408" s="165" t="s">
        <v>2795</v>
      </c>
      <c r="G2408" s="8"/>
      <c r="H2408" s="27" t="s">
        <v>253</v>
      </c>
      <c r="I2408" s="8"/>
      <c r="J2408" s="21"/>
      <c r="K2408" s="8"/>
      <c r="L2408" s="8"/>
      <c r="M2408" s="8"/>
      <c r="N2408" s="8"/>
      <c r="O2408" s="8"/>
      <c r="P2408" s="8"/>
      <c r="Q2408" s="8"/>
      <c r="R2408" s="8"/>
    </row>
    <row r="2409">
      <c r="A2409" s="120" t="str">
        <f>'рабочая форма матрица трассиров'!D1142</f>
        <v>- сообщение "Как можно к вам обращаться?" / "К сожалению, сейчас нет свободных специалистов. Задайте вопрос через эту форму — мы перезвоним, как только сможем"</v>
      </c>
      <c r="G2409" s="8"/>
      <c r="I2409" s="8"/>
      <c r="J2409" s="21"/>
      <c r="K2409" s="8"/>
      <c r="L2409" s="8"/>
      <c r="M2409" s="8"/>
      <c r="N2409" s="8"/>
      <c r="O2409" s="8"/>
      <c r="P2409" s="8"/>
      <c r="Q2409" s="8"/>
      <c r="R2409" s="8"/>
    </row>
    <row r="2410">
      <c r="A2410" s="120" t="str">
        <f>'рабочая форма матрица трассиров'!D1143</f>
        <v>- обязательное поле: </v>
      </c>
      <c r="G2410" s="8"/>
      <c r="I2410" s="8"/>
      <c r="J2410" s="21"/>
      <c r="K2410" s="8"/>
      <c r="L2410" s="8"/>
      <c r="M2410" s="8"/>
      <c r="N2410" s="8"/>
      <c r="O2410" s="8"/>
      <c r="P2410" s="8"/>
      <c r="Q2410" s="8"/>
      <c r="R2410" s="8"/>
    </row>
    <row r="2411">
      <c r="A2411" s="120" t="str">
        <f>'рабочая форма матрица трассиров'!D1144</f>
        <v>              поле ввода с плейсхолдером tel</v>
      </c>
      <c r="G2411" s="8"/>
      <c r="I2411" s="8"/>
      <c r="J2411" s="21"/>
      <c r="K2411" s="8"/>
      <c r="L2411" s="8"/>
      <c r="M2411" s="8"/>
      <c r="N2411" s="8"/>
      <c r="O2411" s="8"/>
      <c r="P2411" s="8"/>
      <c r="Q2411" s="8"/>
      <c r="R2411" s="8"/>
    </row>
    <row r="2412" ht="15.0" customHeight="1">
      <c r="A2412" s="120" t="str">
        <f>'рабочая форма матрица трассиров'!D1145</f>
        <v>- необязательные поля: </v>
      </c>
      <c r="G2412" s="8"/>
      <c r="I2412" s="8"/>
      <c r="J2412" s="21"/>
      <c r="K2412" s="8"/>
      <c r="L2412" s="8"/>
      <c r="M2412" s="8"/>
      <c r="N2412" s="8"/>
      <c r="O2412" s="8"/>
      <c r="P2412" s="8"/>
      <c r="Q2412" s="8"/>
      <c r="R2412" s="8"/>
    </row>
    <row r="2413" ht="15.0" customHeight="1">
      <c r="A2413" s="120" t="str">
        <f>'рабочая форма матрица трассиров'!D1146</f>
        <v>              поле ввода Имя</v>
      </c>
      <c r="G2413" s="8"/>
      <c r="I2413" s="8"/>
      <c r="J2413" s="21"/>
      <c r="K2413" s="8"/>
      <c r="L2413" s="8"/>
      <c r="M2413" s="8"/>
      <c r="N2413" s="8"/>
      <c r="O2413" s="8"/>
      <c r="P2413" s="8"/>
      <c r="Q2413" s="8"/>
      <c r="R2413" s="8"/>
    </row>
    <row r="2414" ht="15.0" customHeight="1">
      <c r="A2414" s="120" t="str">
        <f>'рабочая форма матрица трассиров'!D1147</f>
        <v>              поле ввода Комментарий</v>
      </c>
      <c r="G2414" s="8"/>
      <c r="I2414" s="8"/>
      <c r="J2414" s="21"/>
      <c r="K2414" s="8"/>
      <c r="L2414" s="8"/>
      <c r="M2414" s="8"/>
      <c r="N2414" s="8"/>
      <c r="O2414" s="8"/>
      <c r="P2414" s="8"/>
      <c r="Q2414" s="8"/>
      <c r="R2414" s="8"/>
    </row>
    <row r="2415">
      <c r="A2415" s="120" t="str">
        <f>'рабочая форма матрица трассиров'!D1148</f>
        <v>- кнопка "Отправить"</v>
      </c>
      <c r="G2415" s="8"/>
      <c r="I2415" s="8"/>
      <c r="J2415" s="21"/>
      <c r="K2415" s="8"/>
      <c r="L2415" s="8"/>
      <c r="M2415" s="8"/>
      <c r="N2415" s="8"/>
      <c r="O2415" s="8"/>
      <c r="P2415" s="8"/>
      <c r="Q2415" s="8"/>
      <c r="R2415" s="8"/>
    </row>
    <row r="2416">
      <c r="A2416" s="120" t="str">
        <f>'рабочая форма матрица трассиров'!D1149</f>
        <v>- кнопка "Закрыть"</v>
      </c>
      <c r="G2416" s="8"/>
      <c r="I2416" s="8"/>
      <c r="J2416" s="21"/>
      <c r="K2416" s="8"/>
      <c r="L2416" s="8"/>
      <c r="M2416" s="8"/>
      <c r="N2416" s="8"/>
      <c r="O2416" s="8"/>
      <c r="P2416" s="8"/>
      <c r="Q2416" s="8"/>
      <c r="R2416" s="8"/>
    </row>
    <row r="2417">
      <c r="A2417" s="120" t="str">
        <f>'рабочая форма матрица трассиров'!D1150</f>
        <v>2 вид. Содержит поле для ввода сообщения</v>
      </c>
      <c r="B2417" s="4" t="s">
        <v>2796</v>
      </c>
      <c r="C2417" s="18" t="s">
        <v>24</v>
      </c>
      <c r="D2417" s="36" t="str">
        <f>MID(B2417,3,12)</f>
        <v>8.1.1.6</v>
      </c>
      <c r="E2417" s="165" t="s">
        <v>2797</v>
      </c>
      <c r="G2417" s="8"/>
      <c r="H2417" s="27" t="s">
        <v>253</v>
      </c>
      <c r="I2417" s="8"/>
      <c r="J2417" s="21"/>
      <c r="K2417" s="8"/>
      <c r="L2417" s="8"/>
      <c r="M2417" s="8"/>
      <c r="N2417" s="8"/>
      <c r="O2417" s="8"/>
      <c r="P2417" s="8"/>
      <c r="Q2417" s="8"/>
      <c r="R2417" s="8"/>
    </row>
    <row r="2418">
      <c r="A2418" s="43" t="str">
        <f>'рабочая форма матрица трассиров'!D1151</f>
        <v>Поле для ввода сообщения имеет ограничение 2000 символов</v>
      </c>
      <c r="B2418" s="20" t="s">
        <v>2798</v>
      </c>
      <c r="C2418" s="20" t="s">
        <v>24</v>
      </c>
      <c r="D2418" s="165" t="s">
        <v>2799</v>
      </c>
      <c r="E2418" s="165" t="s">
        <v>2800</v>
      </c>
      <c r="F2418" s="38" t="str">
        <f>'проверки полей'!C81</f>
        <v>kviz-1</v>
      </c>
      <c r="G2418" s="403" t="str">
        <f>'проверки полей'!B81</f>
        <v>2000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'&lt;11ммммммм100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 конец</v>
      </c>
      <c r="H2418" s="27" t="s">
        <v>253</v>
      </c>
      <c r="I2418" s="8"/>
      <c r="J2418" s="21"/>
      <c r="K2418" s="8"/>
      <c r="L2418" s="8"/>
      <c r="M2418" s="8"/>
      <c r="N2418" s="8"/>
      <c r="O2418" s="8"/>
      <c r="P2418" s="8"/>
      <c r="Q2418" s="8"/>
      <c r="R2418" s="8"/>
    </row>
    <row r="2419">
      <c r="A2419" s="53"/>
      <c r="D2419" s="165" t="s">
        <v>2801</v>
      </c>
      <c r="E2419" s="165" t="s">
        <v>2802</v>
      </c>
      <c r="F2419" s="38" t="str">
        <f>'проверки полей'!C82</f>
        <v>kviz-2</v>
      </c>
      <c r="G2419" s="403" t="str">
        <f>'проверки полей'!B82</f>
        <v>2000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'&lt;11ммммммм100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 конец</v>
      </c>
      <c r="H2419" s="27" t="s">
        <v>253</v>
      </c>
      <c r="I2419" s="8"/>
      <c r="J2419" s="21"/>
      <c r="K2419" s="8"/>
      <c r="L2419" s="8"/>
      <c r="M2419" s="8"/>
      <c r="N2419" s="8"/>
      <c r="O2419" s="8"/>
      <c r="P2419" s="8"/>
      <c r="Q2419" s="8"/>
      <c r="R2419" s="8"/>
    </row>
    <row r="2420">
      <c r="A2420" s="120" t="str">
        <f>'рабочая форма матрица трассиров'!D1152</f>
        <v>При нажатии иконка "Сообщение" меняется на "Закрыть"</v>
      </c>
      <c r="B2420" s="4" t="s">
        <v>2803</v>
      </c>
      <c r="C2420" s="18" t="s">
        <v>34</v>
      </c>
      <c r="D2420" s="165" t="str">
        <f>MID(B2420,3,12)</f>
        <v>8.1.1.8</v>
      </c>
      <c r="E2420" s="4" t="s">
        <v>2804</v>
      </c>
      <c r="G2420" s="8"/>
      <c r="H2420" s="27" t="s">
        <v>253</v>
      </c>
      <c r="I2420" s="8"/>
      <c r="J2420" s="21"/>
      <c r="K2420" s="8"/>
      <c r="L2420" s="8"/>
      <c r="M2420" s="8"/>
      <c r="N2420" s="8"/>
      <c r="O2420" s="8"/>
      <c r="P2420" s="8"/>
      <c r="Q2420" s="8"/>
      <c r="R2420" s="8"/>
    </row>
    <row r="2421">
      <c r="A2421" s="727" t="s">
        <v>2805</v>
      </c>
      <c r="B2421" s="4" t="s">
        <v>2806</v>
      </c>
      <c r="D2421" s="165"/>
      <c r="E2421" s="4" t="s">
        <v>354</v>
      </c>
      <c r="G2421" s="8"/>
      <c r="H2421" s="8"/>
      <c r="I2421" s="8"/>
      <c r="J2421" s="21"/>
      <c r="K2421" s="8"/>
      <c r="L2421" s="8"/>
      <c r="M2421" s="8"/>
      <c r="N2421" s="8"/>
      <c r="O2421" s="8"/>
      <c r="P2421" s="8"/>
      <c r="Q2421" s="8"/>
      <c r="R2421" s="8"/>
    </row>
    <row r="2422">
      <c r="A2422" s="120" t="str">
        <f t="shared" ref="A2422:B2422" si="739">A127</f>
        <v>1. Префикс +7 дает понимание формата ввода номера</v>
      </c>
      <c r="B2422" s="51" t="str">
        <f t="shared" si="739"/>
        <v>ID1.3.1.1.1</v>
      </c>
      <c r="C2422" s="18" t="s">
        <v>34</v>
      </c>
      <c r="D2422" s="165" t="s">
        <v>2807</v>
      </c>
      <c r="E2422" s="51" t="str">
        <f t="shared" ref="E2422:E2423" si="741">E127</f>
        <v>Наличие префикса +7</v>
      </c>
      <c r="G2422" s="8"/>
      <c r="H2422" s="27" t="s">
        <v>253</v>
      </c>
      <c r="I2422" s="8"/>
      <c r="J2422" s="21"/>
      <c r="K2422" s="8"/>
      <c r="L2422" s="8"/>
      <c r="M2422" s="8"/>
      <c r="N2422" s="8"/>
      <c r="O2422" s="8"/>
      <c r="P2422" s="8"/>
      <c r="Q2422" s="8"/>
      <c r="R2422" s="8"/>
    </row>
    <row r="2423">
      <c r="A2423" s="120" t="str">
        <f t="shared" ref="A2423:B2423" si="740">A128</f>
        <v>2. Ограничение по количеству цифр в вводимом номере телефона (11 цифр)</v>
      </c>
      <c r="B2423" s="51" t="str">
        <f t="shared" si="740"/>
        <v>ID1.3.1.1.2</v>
      </c>
      <c r="C2423" s="18" t="s">
        <v>34</v>
      </c>
      <c r="D2423" s="165" t="s">
        <v>2808</v>
      </c>
      <c r="E2423" s="51" t="str">
        <f t="shared" si="741"/>
        <v>Количество цифр, принимаемых полем</v>
      </c>
      <c r="F2423" s="8" t="str">
        <f>'Таблицы принятия решений'!B201</f>
        <v>К 1</v>
      </c>
      <c r="G2423" s="8" t="str">
        <f>'Таблицы принятия решений'!B205</f>
        <v>111 111 - 11 - 11</v>
      </c>
      <c r="H2423" s="27" t="s">
        <v>253</v>
      </c>
      <c r="J2423" s="21"/>
      <c r="K2423" s="8"/>
      <c r="L2423" s="8"/>
      <c r="M2423" s="8"/>
      <c r="N2423" s="8"/>
      <c r="O2423" s="8"/>
      <c r="P2423" s="8"/>
      <c r="Q2423" s="8"/>
      <c r="R2423" s="8"/>
    </row>
    <row r="2424">
      <c r="A2424" s="120" t="str">
        <f t="shared" ref="A2424:B2424" si="742">A129</f>
        <v>3. При вставке скопированного номера из 11 цифр и более, цифра, стоящая после 11ой (с учетом +7) обрезается</v>
      </c>
      <c r="B2424" s="51" t="str">
        <f t="shared" si="742"/>
        <v>ID1.3.1.1.3</v>
      </c>
      <c r="C2424" s="18" t="s">
        <v>34</v>
      </c>
      <c r="D2424" s="165" t="s">
        <v>2809</v>
      </c>
      <c r="E2424" s="194" t="s">
        <v>233</v>
      </c>
      <c r="F2424" s="8" t="str">
        <f>'Таблицы принятия решений'!C201</f>
        <v>К 2</v>
      </c>
      <c r="G2424" s="8" t="str">
        <f>'Таблицы принятия решений'!C205</f>
        <v>ctrl+v 1111 1111111</v>
      </c>
      <c r="H2424" s="27" t="s">
        <v>253</v>
      </c>
      <c r="J2424" s="21"/>
      <c r="K2424" s="8"/>
      <c r="L2424" s="8"/>
      <c r="M2424" s="8"/>
      <c r="N2424" s="8"/>
      <c r="O2424" s="8"/>
      <c r="P2424" s="8"/>
      <c r="Q2424" s="8"/>
      <c r="R2424" s="8"/>
    </row>
    <row r="2425">
      <c r="A2425" s="43" t="str">
        <f t="shared" ref="A2425:B2425" si="743">A130</f>
        <v>4. Запрещено вводить телефон в неверном формате, буквы и спецсимволы</v>
      </c>
      <c r="B2425" s="20" t="str">
        <f t="shared" si="743"/>
        <v>ID1.3.1.1.4</v>
      </c>
      <c r="C2425" s="20" t="s">
        <v>24</v>
      </c>
      <c r="D2425" s="165" t="s">
        <v>2810</v>
      </c>
      <c r="E2425" s="44" t="s">
        <v>2811</v>
      </c>
      <c r="F2425" s="56" t="str">
        <f>'Таблицы принятия решений'!E201</f>
        <v>К 4</v>
      </c>
      <c r="G2425" s="404" t="str">
        <f>'Таблицы принятия решений'!E209</f>
        <v>1111 1111111111</v>
      </c>
      <c r="H2425" s="27" t="s">
        <v>253</v>
      </c>
      <c r="J2425" s="21"/>
      <c r="K2425" s="8"/>
      <c r="L2425" s="8"/>
      <c r="M2425" s="8"/>
      <c r="N2425" s="8"/>
      <c r="O2425" s="8"/>
      <c r="P2425" s="8"/>
      <c r="Q2425" s="8"/>
      <c r="R2425" s="8"/>
    </row>
    <row r="2426">
      <c r="A2426" s="53"/>
      <c r="J2426" s="21"/>
      <c r="K2426" s="8"/>
      <c r="L2426" s="8"/>
      <c r="M2426" s="8"/>
      <c r="N2426" s="8"/>
      <c r="O2426" s="8"/>
      <c r="P2426" s="8"/>
      <c r="Q2426" s="8"/>
      <c r="R2426" s="8"/>
    </row>
    <row r="2427">
      <c r="A2427" s="120" t="str">
        <f t="shared" ref="A2427:B2427" si="744">A131</f>
        <v>5. При оставлении поля пустым и нажатии на кнопку "Отправить" поле подсвечивается красным цветом</v>
      </c>
      <c r="B2427" s="51" t="str">
        <f t="shared" si="744"/>
        <v>ID1.3.1.1.5</v>
      </c>
      <c r="C2427" s="18" t="s">
        <v>34</v>
      </c>
      <c r="D2427" s="165" t="s">
        <v>2812</v>
      </c>
      <c r="E2427" s="51" t="str">
        <f>E131</f>
        <v>Подсвечивание красным поля ввода tel при оставление пустым</v>
      </c>
      <c r="F2427" s="8" t="str">
        <f>'Таблицы принятия решений'!D201</f>
        <v>К 3</v>
      </c>
      <c r="G2427" s="56" t="s">
        <v>75</v>
      </c>
      <c r="H2427" s="27" t="s">
        <v>253</v>
      </c>
      <c r="J2427" s="21"/>
      <c r="K2427" s="8"/>
      <c r="L2427" s="8"/>
      <c r="M2427" s="8"/>
      <c r="N2427" s="8"/>
      <c r="O2427" s="8"/>
      <c r="P2427" s="8"/>
      <c r="Q2427" s="8"/>
      <c r="R2427" s="8"/>
    </row>
    <row r="2428">
      <c r="A2428" s="102" t="s">
        <v>2813</v>
      </c>
      <c r="B2428" s="20" t="s">
        <v>2814</v>
      </c>
      <c r="C2428" s="20" t="s">
        <v>24</v>
      </c>
      <c r="D2428" s="165" t="s">
        <v>2815</v>
      </c>
      <c r="E2428" s="51" t="s">
        <v>2816</v>
      </c>
      <c r="F2428" s="8" t="str">
        <f>'Таблицы принятия решений'!B201</f>
        <v>К 1</v>
      </c>
      <c r="G2428" s="93" t="str">
        <f>'Таблицы принятия решений'!B204</f>
        <v>Виктория-Мария-Антуанетта</v>
      </c>
      <c r="H2428" s="27" t="s">
        <v>253</v>
      </c>
      <c r="J2428" s="21"/>
      <c r="K2428" s="8"/>
      <c r="L2428" s="8"/>
      <c r="M2428" s="8"/>
      <c r="N2428" s="8"/>
      <c r="O2428" s="8"/>
      <c r="P2428" s="8"/>
      <c r="Q2428" s="8"/>
      <c r="R2428" s="8"/>
    </row>
    <row r="2429">
      <c r="A2429" s="53"/>
      <c r="D2429" s="165" t="s">
        <v>2817</v>
      </c>
      <c r="E2429" s="4" t="s">
        <v>2818</v>
      </c>
      <c r="F2429" s="8" t="str">
        <f>'Таблицы принятия решений'!D201</f>
        <v>К 3</v>
      </c>
      <c r="G2429" s="405">
        <f>'Таблицы принятия решений'!D204</f>
        <v>1</v>
      </c>
      <c r="H2429" s="27" t="s">
        <v>253</v>
      </c>
      <c r="J2429" s="21"/>
      <c r="K2429" s="8"/>
      <c r="L2429" s="8"/>
      <c r="M2429" s="8"/>
      <c r="N2429" s="8"/>
      <c r="O2429" s="8"/>
      <c r="P2429" s="8"/>
      <c r="Q2429" s="8"/>
      <c r="R2429" s="8"/>
    </row>
    <row r="2430">
      <c r="A2430" s="102" t="s">
        <v>2819</v>
      </c>
      <c r="B2430" s="20" t="s">
        <v>2820</v>
      </c>
      <c r="C2430" s="20" t="s">
        <v>24</v>
      </c>
      <c r="D2430" s="36" t="s">
        <v>2821</v>
      </c>
      <c r="E2430" s="26" t="s">
        <v>2822</v>
      </c>
      <c r="F2430" s="27" t="str">
        <f>'Таблицы принятия решений'!B201</f>
        <v>К 1</v>
      </c>
      <c r="G2430" s="93" t="str">
        <f>'Таблицы принятия решений'!B206</f>
        <v>Самое заметное отличие Pro-серии – это первая во всей линейке модель, в которой используются амбушюр</v>
      </c>
      <c r="H2430" s="27" t="s">
        <v>253</v>
      </c>
      <c r="J2430" s="21"/>
      <c r="K2430" s="8"/>
      <c r="L2430" s="8"/>
      <c r="M2430" s="8"/>
      <c r="N2430" s="8"/>
      <c r="O2430" s="8"/>
      <c r="P2430" s="8"/>
      <c r="Q2430" s="8"/>
      <c r="R2430" s="8"/>
    </row>
    <row r="2431">
      <c r="A2431" s="53"/>
      <c r="D2431" s="36" t="s">
        <v>2823</v>
      </c>
      <c r="E2431" s="4" t="s">
        <v>2824</v>
      </c>
      <c r="F2431" s="8" t="str">
        <f>'Таблицы принятия решений'!D201</f>
        <v>К 3</v>
      </c>
      <c r="G2431" s="242">
        <f>'Таблицы принятия решений'!D206</f>
        <v>1</v>
      </c>
      <c r="H2431" s="27" t="s">
        <v>253</v>
      </c>
      <c r="J2431" s="21"/>
      <c r="K2431" s="8"/>
      <c r="L2431" s="8"/>
      <c r="M2431" s="8"/>
      <c r="N2431" s="8"/>
      <c r="O2431" s="8"/>
      <c r="P2431" s="8"/>
      <c r="Q2431" s="8"/>
      <c r="R2431" s="8"/>
    </row>
    <row r="2432">
      <c r="A2432" s="53"/>
      <c r="D2432" s="36" t="s">
        <v>2825</v>
      </c>
      <c r="E2432" s="4" t="s">
        <v>2826</v>
      </c>
      <c r="F2432" s="8" t="str">
        <f>'Таблицы принятия решений'!C201</f>
        <v>К 2</v>
      </c>
      <c r="G2432" s="5" t="s">
        <v>75</v>
      </c>
      <c r="H2432" s="27" t="s">
        <v>253</v>
      </c>
      <c r="J2432" s="21"/>
      <c r="K2432" s="8"/>
      <c r="L2432" s="8"/>
      <c r="M2432" s="8"/>
      <c r="N2432" s="8"/>
      <c r="O2432" s="8"/>
      <c r="P2432" s="8"/>
      <c r="Q2432" s="8"/>
      <c r="R2432" s="8"/>
    </row>
    <row r="2433">
      <c r="A2433" s="43" t="str">
        <f>'рабочая форма матрица трассиров'!D1156</f>
        <v>Отправка формы возможна только при корректном заполнении обязательного поля  tel и нажатии кнопки "Отправить"</v>
      </c>
      <c r="B2433" s="20" t="s">
        <v>2827</v>
      </c>
      <c r="C2433" s="20" t="s">
        <v>34</v>
      </c>
      <c r="D2433" s="165" t="s">
        <v>2828</v>
      </c>
      <c r="E2433" s="20" t="s">
        <v>2829</v>
      </c>
      <c r="F2433" s="20" t="str">
        <f>'Таблицы принятия решений'!B201</f>
        <v>К 1</v>
      </c>
      <c r="G2433" s="8" t="str">
        <f>'Таблицы принятия решений'!B204</f>
        <v>Виктория-Мария-Антуанетта</v>
      </c>
      <c r="H2433" s="27" t="s">
        <v>253</v>
      </c>
      <c r="J2433" s="21"/>
      <c r="K2433" s="8"/>
      <c r="L2433" s="8"/>
      <c r="M2433" s="8"/>
      <c r="N2433" s="8"/>
      <c r="O2433" s="8"/>
      <c r="P2433" s="8"/>
      <c r="Q2433" s="8"/>
      <c r="R2433" s="8"/>
    </row>
    <row r="2434">
      <c r="A2434" s="53"/>
      <c r="G2434" s="8" t="str">
        <f>'Таблицы принятия решений'!B205</f>
        <v>111 111 - 11 - 11</v>
      </c>
      <c r="J2434" s="21"/>
      <c r="K2434" s="8"/>
      <c r="L2434" s="8"/>
      <c r="M2434" s="8"/>
      <c r="N2434" s="8"/>
      <c r="O2434" s="8"/>
      <c r="P2434" s="8"/>
      <c r="Q2434" s="8"/>
      <c r="R2434" s="8"/>
    </row>
    <row r="2435">
      <c r="A2435" s="53"/>
      <c r="G2435" s="8" t="str">
        <f>'Таблицы принятия решений'!B206</f>
        <v>Самое заметное отличие Pro-серии – это первая во всей линейке модель, в которой используются амбушюр</v>
      </c>
      <c r="J2435" s="21"/>
      <c r="K2435" s="8"/>
      <c r="L2435" s="8"/>
      <c r="M2435" s="8"/>
      <c r="N2435" s="8"/>
      <c r="O2435" s="8"/>
      <c r="P2435" s="8"/>
      <c r="Q2435" s="8"/>
      <c r="R2435" s="8"/>
    </row>
    <row r="2436">
      <c r="A2436" s="53"/>
      <c r="D2436" s="165" t="s">
        <v>2830</v>
      </c>
      <c r="E2436" s="51" t="s">
        <v>2831</v>
      </c>
      <c r="F2436" s="56" t="str">
        <f>'Таблицы принятия решений'!C201</f>
        <v>К 2</v>
      </c>
      <c r="G2436" s="8" t="str">
        <f>'Таблицы принятия решений'!C205</f>
        <v>ctrl+v 1111 1111111</v>
      </c>
      <c r="H2436" s="27" t="s">
        <v>253</v>
      </c>
      <c r="J2436" s="21"/>
      <c r="K2436" s="8"/>
      <c r="L2436" s="8"/>
      <c r="M2436" s="8"/>
      <c r="N2436" s="8"/>
      <c r="O2436" s="8"/>
      <c r="P2436" s="8"/>
      <c r="Q2436" s="8"/>
      <c r="R2436" s="8"/>
    </row>
    <row r="2437">
      <c r="A2437" s="43" t="s">
        <v>2832</v>
      </c>
      <c r="B2437" s="20" t="s">
        <v>2833</v>
      </c>
      <c r="C2437" s="20" t="s">
        <v>24</v>
      </c>
      <c r="D2437" s="165" t="s">
        <v>2834</v>
      </c>
      <c r="E2437" s="20" t="s">
        <v>2835</v>
      </c>
      <c r="F2437" s="8" t="str">
        <f>'Таблицы принятия решений'!H201</f>
        <v>К 7</v>
      </c>
      <c r="G2437" s="93" t="str">
        <f>'Таблицы принятия решений'!H208</f>
        <v>Самое заметное отличие Pro-серии – это первая во всей линейке модель, в которой используются амбушюра</v>
      </c>
      <c r="H2437" s="27" t="s">
        <v>253</v>
      </c>
      <c r="J2437" s="21"/>
      <c r="K2437" s="8"/>
      <c r="L2437" s="8"/>
      <c r="M2437" s="8"/>
      <c r="N2437" s="8"/>
      <c r="O2437" s="8"/>
      <c r="P2437" s="8"/>
      <c r="Q2437" s="8"/>
      <c r="R2437" s="8"/>
    </row>
    <row r="2438">
      <c r="A2438" s="53"/>
      <c r="D2438" s="165" t="s">
        <v>2836</v>
      </c>
      <c r="E2438" s="20" t="s">
        <v>4313</v>
      </c>
      <c r="F2438" s="27" t="str">
        <f>'Таблицы принятия решений'!F201</f>
        <v>К 5</v>
      </c>
      <c r="G2438" s="93" t="str">
        <f>'Таблицы принятия решений'!F208</f>
        <v>Не следует, однако, забывать о том, что постоянный количественный рост и сфера нашей активности в значительной степени обуславливает создание экономической целесообразности принимаемых решений! Повседневная практика показывает, что выбранный нами инновационный путь в значительной степени обуславливает создание системы обучения кадров, соответствующей насущным потребностям! Разнообразный и богатый опыт постоянный количественный рост и сфера нашей активности напрямую зависит от новых предложений. Соображения высшего порядка, а также дальнейшее развитие различных форм деятельности требует определения и уточнения системы масштабного изменения ряда параметров. Равным образом новая модель организационной деятельности играет важную роль в формировании дальнейших направлений развития проекта? Дорогие друзья, дальнейшее развитие различных форм деятельности требует определения и уточнения новых предложений! Не следует, однако, забывать о том, что новая модель организационной деятельности позволяет выполнить важнейшие задания по разработке экономической целесообразности принимаемых решений. Соображения высшего порядка, а также выбранный нами инновационный путь требует определения и уточнения модели развития? Задача организации, в особенности же курс на социально-ориентированный национальный проект требует определения и уточнения новых предложений! Не следует, однако, забывать о том, что сложившаяся структура организации влечет за собой процесс внедрения и модернизации соответствующих условий активизации. Разнообразный и богатый опыт постоянный количественный рост и сфера нашей активности требует от нас системного анализа форм воздействия. Равным образом рамки и место обучения кадров в значительной степени обуславливает создание системы масштабного изменения ряда параметров? Значимость этих проблем настолько очевидна, что консультация с профессионалами из IT напрямую зависит от ключевых компонентов планируемого обновления. Таким образом, постоянный количественный рост и сф конец</v>
      </c>
      <c r="H2438" s="27" t="s">
        <v>253</v>
      </c>
      <c r="J2438" s="21"/>
      <c r="K2438" s="8"/>
      <c r="L2438" s="8"/>
      <c r="M2438" s="8"/>
      <c r="N2438" s="8"/>
      <c r="O2438" s="8"/>
      <c r="P2438" s="8"/>
      <c r="Q2438" s="8"/>
      <c r="R2438" s="8"/>
    </row>
    <row r="2439">
      <c r="A2439" s="53"/>
      <c r="D2439" s="165" t="s">
        <v>2838</v>
      </c>
      <c r="E2439" s="20" t="s">
        <v>2839</v>
      </c>
      <c r="F2439" s="8" t="str">
        <f>'Таблицы принятия решений'!I201</f>
        <v>К 8</v>
      </c>
      <c r="G2439" s="93" t="str">
        <f>'Таблицы принятия решений'!I210</f>
        <v>Самое заметное отличие Pro-серии – это первая во всей линейке модель, в которой используются амбушюры. Общая форма тоже стала другая, это изменение позже унаследуют AirPods 3-го поколения и AirPods Pro второго.</v>
      </c>
      <c r="H2439" s="27" t="s">
        <v>253</v>
      </c>
      <c r="J2439" s="21"/>
      <c r="K2439" s="8"/>
      <c r="L2439" s="8"/>
      <c r="M2439" s="8"/>
      <c r="N2439" s="8"/>
      <c r="O2439" s="8"/>
      <c r="P2439" s="8"/>
      <c r="Q2439" s="8"/>
      <c r="R2439" s="8"/>
    </row>
    <row r="2440">
      <c r="A2440" s="53"/>
      <c r="D2440" s="165" t="s">
        <v>2840</v>
      </c>
      <c r="E2440" s="20" t="s">
        <v>2841</v>
      </c>
      <c r="F2440" s="27" t="str">
        <f>'Таблицы принятия решений'!G201</f>
        <v>К 6</v>
      </c>
      <c r="G2440" s="93" t="str">
        <f>'Таблицы принятия решений'!G210</f>
        <v>Не следует, однако, забывать о том, что постоянный количественный рост и сфера нашей активности в значительной степени обуславливает создание экономической целесообразности принимаемых решений! Повседневная практика показывает, что выбранный нами инновационный путь в значительной степени обуславливает создание системы обучения кадров, соответствующей насущным потребностям! Разнообразный и богатый опыт постоянный количественный рост и сфера нашей активности напрямую зависит от новых предложений. Соображения высшего порядка, а также дальнейшее развитие различных форм деятельности требует определения и уточнения системы масштабного изменения ряда параметров. Равным образом новая модель организационной деятельности играет важную роль в формировании дальнейших направлений развития проекта? Дорогие друзья, дальнейшее развитие различных форм деятельности требует определения и уточнения новых предложений! Не следует, однако, забывать о том, что новая модель организационной деятельности позволяет выполнить важнейшие задания по разработке экономической целесообразности принимаемых решений. Соображения высшего порядка, а также выбранный нами инновационный путь требует определения и уточнения модели развития? Задача организации, в особенности же курс на социально-ориентированный национальный проект требует определения и уточнения новых предложений! Не следует, однако, забывать о том, что сложившаяся структура организации влечет за собой процесс внедрения и модернизации соответствующих условий активизации. Разнообразный и богатый опыт постоянный количественный рост и сфера нашей активности требует от нас системного анализа форм воздействия. Равным образом рамки и место обучения кадров в значительной степени обуславливает создание системы масштабного изменения ряда параметров? Значимость этих проблем настолько очевидна, что консультация с профессионалами из IT напрямую зависит от ключевых компонентов планируемого обновления. Таким образом, постоянный количественный рост и сфера нашей активности в значительной степени обуславливает создание позиций, занимаемых участниками в отношении поставленных задач. Таким образом, сложившаяся структура организации представляет собой интересный эксперимент проверки форм воздействия? Дорогие друзья, социально-экономическое развитие способствует повышению актуальности дальнейших направлений развитая системы массового участия? Значимость этих проблем настолько очевидна, что новая модель организационной деятельности позволяет оценить значение позиций, занимаемых участниками в отношении поставленных задач! Таким образом, социально-экономическое развитие создаёт предпосылки качественно новых шагов для ключевых компонентов планируемого обновления? Разнообразный и богатый опыт постоянное информационно-техническое обеспечение нашей деятельности обеспечивает актуальность новых предложений?</v>
      </c>
      <c r="H2440" s="27" t="s">
        <v>253</v>
      </c>
      <c r="J2440" s="21"/>
      <c r="K2440" s="8"/>
      <c r="L2440" s="8"/>
      <c r="M2440" s="8"/>
      <c r="N2440" s="8"/>
      <c r="O2440" s="8"/>
      <c r="P2440" s="8"/>
      <c r="Q2440" s="8"/>
      <c r="R2440" s="8"/>
    </row>
    <row r="2441">
      <c r="A2441" s="120" t="str">
        <f>'рабочая форма матрица трассиров'!D1158</f>
        <v>После отправления обращения система выдает сообщение: "Спасибо за обращение! Мы свяжемся с вами в рабочее время (ежедневно с 10:00 до 21:00)."</v>
      </c>
      <c r="B2441" s="26" t="s">
        <v>2842</v>
      </c>
      <c r="C2441" s="18" t="s">
        <v>34</v>
      </c>
      <c r="D2441" s="165" t="str">
        <f t="shared" ref="D2441:D2442" si="745">MID(B2441,3,12)</f>
        <v>8.1.1.14</v>
      </c>
      <c r="E2441" s="26" t="s">
        <v>2843</v>
      </c>
      <c r="G2441" s="8"/>
      <c r="H2441" s="27" t="s">
        <v>253</v>
      </c>
      <c r="I2441" s="8"/>
      <c r="J2441" s="21"/>
      <c r="K2441" s="8"/>
      <c r="L2441" s="8"/>
      <c r="M2441" s="8"/>
      <c r="N2441" s="8"/>
      <c r="O2441" s="8"/>
      <c r="P2441" s="8"/>
      <c r="Q2441" s="8"/>
      <c r="R2441" s="8"/>
    </row>
    <row r="2442">
      <c r="A2442" s="796" t="s">
        <v>2844</v>
      </c>
      <c r="B2442" s="81" t="s">
        <v>2845</v>
      </c>
      <c r="C2442" s="406" t="s">
        <v>34</v>
      </c>
      <c r="D2442" s="407" t="str">
        <f t="shared" si="745"/>
        <v>8.1.1.15</v>
      </c>
      <c r="E2442" s="408" t="s">
        <v>2846</v>
      </c>
      <c r="F2442" s="409"/>
      <c r="G2442" s="410"/>
      <c r="H2442" s="27" t="s">
        <v>253</v>
      </c>
      <c r="I2442" s="410"/>
      <c r="J2442" s="411"/>
      <c r="K2442" s="8"/>
      <c r="L2442" s="8"/>
      <c r="M2442" s="8"/>
      <c r="N2442" s="8"/>
      <c r="O2442" s="8"/>
      <c r="P2442" s="8"/>
      <c r="Q2442" s="8"/>
      <c r="R2442" s="8"/>
    </row>
    <row r="2443">
      <c r="A2443" s="427"/>
      <c r="D2443" s="413"/>
      <c r="E2443" s="4"/>
      <c r="G2443" s="8"/>
      <c r="H2443" s="414"/>
      <c r="I2443" s="8"/>
      <c r="J2443" s="21"/>
      <c r="K2443" s="8"/>
      <c r="L2443" s="8"/>
      <c r="M2443" s="8"/>
      <c r="N2443" s="8"/>
      <c r="O2443" s="8"/>
      <c r="P2443" s="8"/>
      <c r="Q2443" s="8"/>
      <c r="R2443" s="8"/>
    </row>
    <row r="2444">
      <c r="D2444" s="26"/>
      <c r="E2444" s="4"/>
      <c r="G2444" s="8"/>
      <c r="H2444" s="8"/>
      <c r="I2444" s="8"/>
      <c r="J2444" s="21"/>
      <c r="K2444" s="8"/>
      <c r="L2444" s="8"/>
      <c r="M2444" s="8"/>
      <c r="N2444" s="8"/>
      <c r="O2444" s="8"/>
      <c r="P2444" s="8"/>
      <c r="Q2444" s="8"/>
      <c r="R2444" s="8"/>
    </row>
    <row r="2445">
      <c r="A2445" s="427"/>
      <c r="D2445" s="4"/>
      <c r="E2445" s="4"/>
      <c r="G2445" s="8"/>
      <c r="H2445" s="8"/>
      <c r="I2445" s="8"/>
      <c r="J2445" s="21"/>
      <c r="K2445" s="8"/>
      <c r="L2445" s="8"/>
      <c r="M2445" s="8"/>
      <c r="N2445" s="8"/>
      <c r="O2445" s="8"/>
      <c r="P2445" s="8"/>
      <c r="Q2445" s="8"/>
      <c r="R2445" s="8"/>
    </row>
    <row r="2446">
      <c r="D2446" s="4"/>
      <c r="E2446" s="4"/>
      <c r="G2446" s="8"/>
      <c r="H2446" s="8"/>
      <c r="I2446" s="8"/>
      <c r="J2446" s="21"/>
      <c r="K2446" s="8"/>
      <c r="L2446" s="8"/>
      <c r="M2446" s="8"/>
      <c r="N2446" s="8"/>
      <c r="O2446" s="8"/>
      <c r="P2446" s="8"/>
      <c r="Q2446" s="8"/>
      <c r="R2446" s="8"/>
    </row>
    <row r="2447">
      <c r="A2447" s="427"/>
      <c r="D2447" s="4"/>
      <c r="E2447" s="4"/>
      <c r="G2447" s="8"/>
      <c r="H2447" s="8"/>
      <c r="I2447" s="8"/>
      <c r="J2447" s="21"/>
      <c r="K2447" s="8"/>
      <c r="L2447" s="8"/>
      <c r="M2447" s="8"/>
      <c r="N2447" s="8"/>
      <c r="O2447" s="8"/>
      <c r="P2447" s="8"/>
      <c r="Q2447" s="8"/>
      <c r="R2447" s="8"/>
    </row>
    <row r="2448">
      <c r="A2448" s="427"/>
      <c r="D2448" s="4"/>
      <c r="E2448" s="4"/>
      <c r="G2448" s="8"/>
      <c r="H2448" s="8"/>
      <c r="I2448" s="8"/>
      <c r="J2448" s="21"/>
      <c r="K2448" s="8"/>
      <c r="L2448" s="8"/>
      <c r="M2448" s="8"/>
      <c r="N2448" s="8"/>
      <c r="O2448" s="8"/>
      <c r="P2448" s="8"/>
      <c r="Q2448" s="8"/>
      <c r="R2448" s="8"/>
    </row>
    <row r="2449">
      <c r="A2449" s="427"/>
      <c r="D2449" s="4"/>
      <c r="E2449" s="4"/>
      <c r="G2449" s="8"/>
      <c r="H2449" s="8"/>
      <c r="I2449" s="8"/>
      <c r="J2449" s="21"/>
      <c r="K2449" s="8"/>
      <c r="L2449" s="8"/>
      <c r="M2449" s="8"/>
      <c r="N2449" s="8"/>
      <c r="O2449" s="8"/>
      <c r="P2449" s="8"/>
      <c r="Q2449" s="8"/>
      <c r="R2449" s="8"/>
    </row>
    <row r="2450">
      <c r="A2450" s="427"/>
      <c r="D2450" s="4"/>
      <c r="E2450" s="4"/>
      <c r="G2450" s="8"/>
      <c r="H2450" s="8"/>
      <c r="I2450" s="8"/>
      <c r="J2450" s="21"/>
      <c r="K2450" s="8"/>
      <c r="L2450" s="8"/>
      <c r="M2450" s="8"/>
      <c r="N2450" s="8"/>
      <c r="O2450" s="8"/>
      <c r="P2450" s="8"/>
      <c r="Q2450" s="8"/>
      <c r="R2450" s="8"/>
    </row>
    <row r="2451">
      <c r="A2451" s="427"/>
      <c r="D2451" s="4"/>
      <c r="E2451" s="4"/>
      <c r="G2451" s="8"/>
      <c r="H2451" s="8"/>
      <c r="I2451" s="8"/>
      <c r="J2451" s="21"/>
      <c r="K2451" s="8"/>
      <c r="L2451" s="8"/>
      <c r="M2451" s="8"/>
      <c r="N2451" s="8"/>
      <c r="O2451" s="8"/>
      <c r="P2451" s="8"/>
      <c r="Q2451" s="8"/>
      <c r="R2451" s="8"/>
    </row>
    <row r="2452">
      <c r="A2452" s="427"/>
      <c r="D2452" s="4"/>
      <c r="E2452" s="4"/>
      <c r="G2452" s="8"/>
      <c r="H2452" s="8"/>
      <c r="I2452" s="8"/>
      <c r="J2452" s="21"/>
      <c r="K2452" s="8"/>
      <c r="L2452" s="8"/>
      <c r="M2452" s="8"/>
      <c r="N2452" s="8"/>
      <c r="O2452" s="8"/>
      <c r="P2452" s="8"/>
      <c r="Q2452" s="8"/>
      <c r="R2452" s="8"/>
    </row>
    <row r="2453">
      <c r="A2453" s="427"/>
      <c r="D2453" s="4"/>
      <c r="E2453" s="4"/>
      <c r="G2453" s="8"/>
      <c r="H2453" s="8"/>
      <c r="I2453" s="8"/>
      <c r="J2453" s="21"/>
      <c r="K2453" s="8"/>
      <c r="L2453" s="8"/>
      <c r="M2453" s="8"/>
      <c r="N2453" s="8"/>
      <c r="O2453" s="8"/>
      <c r="P2453" s="8"/>
      <c r="Q2453" s="8"/>
      <c r="R2453" s="8"/>
    </row>
    <row r="2454">
      <c r="A2454" s="427"/>
      <c r="D2454" s="4"/>
      <c r="E2454" s="4"/>
      <c r="G2454" s="8"/>
      <c r="H2454" s="8"/>
      <c r="I2454" s="8"/>
      <c r="J2454" s="21"/>
      <c r="K2454" s="8"/>
      <c r="L2454" s="8"/>
      <c r="M2454" s="8"/>
      <c r="N2454" s="8"/>
      <c r="O2454" s="8"/>
      <c r="P2454" s="8"/>
      <c r="Q2454" s="8"/>
      <c r="R2454" s="8"/>
    </row>
    <row r="2455">
      <c r="A2455" s="427"/>
      <c r="D2455" s="4"/>
      <c r="E2455" s="4"/>
      <c r="G2455" s="8"/>
      <c r="H2455" s="8"/>
      <c r="I2455" s="8"/>
      <c r="J2455" s="21"/>
      <c r="K2455" s="8"/>
      <c r="L2455" s="8"/>
      <c r="M2455" s="8"/>
      <c r="N2455" s="8"/>
      <c r="O2455" s="8"/>
      <c r="P2455" s="8"/>
      <c r="Q2455" s="8"/>
      <c r="R2455" s="8"/>
    </row>
    <row r="2456">
      <c r="A2456" s="427"/>
      <c r="D2456" s="4"/>
      <c r="E2456" s="4"/>
      <c r="G2456" s="8"/>
      <c r="H2456" s="8"/>
      <c r="I2456" s="8"/>
      <c r="J2456" s="21"/>
      <c r="K2456" s="8"/>
      <c r="L2456" s="8"/>
      <c r="M2456" s="8"/>
      <c r="N2456" s="8"/>
      <c r="O2456" s="8"/>
      <c r="P2456" s="8"/>
      <c r="Q2456" s="8"/>
      <c r="R2456" s="8"/>
    </row>
    <row r="2457">
      <c r="A2457" s="427"/>
      <c r="D2457" s="4"/>
      <c r="E2457" s="4"/>
      <c r="G2457" s="8"/>
      <c r="H2457" s="8"/>
      <c r="I2457" s="8"/>
      <c r="J2457" s="21"/>
      <c r="K2457" s="8"/>
      <c r="L2457" s="8"/>
      <c r="M2457" s="8"/>
      <c r="N2457" s="8"/>
      <c r="O2457" s="8"/>
      <c r="P2457" s="8"/>
      <c r="Q2457" s="8"/>
      <c r="R2457" s="8"/>
    </row>
    <row r="2458">
      <c r="A2458" s="427"/>
      <c r="D2458" s="4"/>
      <c r="E2458" s="4"/>
      <c r="G2458" s="8"/>
      <c r="H2458" s="8"/>
      <c r="I2458" s="8"/>
      <c r="J2458" s="21"/>
      <c r="K2458" s="8"/>
      <c r="L2458" s="8"/>
      <c r="M2458" s="8"/>
      <c r="N2458" s="8"/>
      <c r="O2458" s="8"/>
      <c r="P2458" s="8"/>
      <c r="Q2458" s="8"/>
      <c r="R2458" s="8"/>
    </row>
    <row r="2459">
      <c r="A2459" s="427"/>
      <c r="D2459" s="4"/>
      <c r="E2459" s="4"/>
      <c r="G2459" s="8"/>
      <c r="H2459" s="8"/>
      <c r="I2459" s="8"/>
      <c r="J2459" s="21"/>
      <c r="K2459" s="8"/>
      <c r="L2459" s="8"/>
      <c r="M2459" s="8"/>
      <c r="N2459" s="8"/>
      <c r="O2459" s="8"/>
      <c r="P2459" s="8"/>
      <c r="Q2459" s="8"/>
      <c r="R2459" s="8"/>
    </row>
    <row r="2460">
      <c r="A2460" s="427"/>
      <c r="D2460" s="4"/>
      <c r="E2460" s="4"/>
      <c r="G2460" s="8"/>
      <c r="H2460" s="8"/>
      <c r="I2460" s="8"/>
      <c r="J2460" s="21"/>
      <c r="K2460" s="8"/>
      <c r="L2460" s="8"/>
      <c r="M2460" s="8"/>
      <c r="N2460" s="8"/>
      <c r="O2460" s="8"/>
      <c r="P2460" s="8"/>
      <c r="Q2460" s="8"/>
      <c r="R2460" s="8"/>
    </row>
    <row r="2461">
      <c r="A2461" s="427"/>
      <c r="D2461" s="4"/>
      <c r="E2461" s="4"/>
      <c r="G2461" s="8"/>
      <c r="H2461" s="8"/>
      <c r="I2461" s="8"/>
      <c r="J2461" s="21"/>
      <c r="K2461" s="8"/>
      <c r="L2461" s="8"/>
      <c r="M2461" s="8"/>
      <c r="N2461" s="8"/>
      <c r="O2461" s="8"/>
      <c r="P2461" s="8"/>
      <c r="Q2461" s="8"/>
      <c r="R2461" s="8"/>
    </row>
    <row r="2462">
      <c r="A2462" s="427"/>
      <c r="D2462" s="4"/>
      <c r="E2462" s="4"/>
      <c r="G2462" s="8"/>
      <c r="H2462" s="8"/>
      <c r="I2462" s="8"/>
      <c r="J2462" s="21"/>
      <c r="K2462" s="8"/>
      <c r="L2462" s="8"/>
      <c r="M2462" s="8"/>
      <c r="N2462" s="8"/>
      <c r="O2462" s="8"/>
      <c r="P2462" s="8"/>
      <c r="Q2462" s="8"/>
      <c r="R2462" s="8"/>
    </row>
    <row r="2463">
      <c r="A2463" s="427"/>
      <c r="D2463" s="4"/>
      <c r="E2463" s="4"/>
      <c r="G2463" s="8"/>
      <c r="H2463" s="8"/>
      <c r="I2463" s="8"/>
      <c r="J2463" s="21"/>
      <c r="K2463" s="8"/>
      <c r="L2463" s="8"/>
      <c r="M2463" s="8"/>
      <c r="N2463" s="8"/>
      <c r="O2463" s="8"/>
      <c r="P2463" s="8"/>
      <c r="Q2463" s="8"/>
      <c r="R2463" s="8"/>
    </row>
    <row r="2464">
      <c r="A2464" s="427"/>
      <c r="D2464" s="4"/>
      <c r="E2464" s="4"/>
      <c r="G2464" s="8"/>
      <c r="H2464" s="8"/>
      <c r="I2464" s="8"/>
      <c r="J2464" s="21"/>
      <c r="K2464" s="8"/>
      <c r="L2464" s="8"/>
      <c r="M2464" s="8"/>
      <c r="N2464" s="8"/>
      <c r="O2464" s="8"/>
      <c r="P2464" s="8"/>
      <c r="Q2464" s="8"/>
      <c r="R2464" s="8"/>
    </row>
    <row r="2465">
      <c r="A2465" s="427"/>
      <c r="D2465" s="4"/>
      <c r="E2465" s="4"/>
      <c r="G2465" s="8"/>
      <c r="H2465" s="8"/>
      <c r="I2465" s="8"/>
      <c r="J2465" s="21"/>
      <c r="K2465" s="8"/>
      <c r="L2465" s="8"/>
      <c r="M2465" s="8"/>
      <c r="N2465" s="8"/>
      <c r="O2465" s="8"/>
      <c r="P2465" s="8"/>
      <c r="Q2465" s="8"/>
      <c r="R2465" s="8"/>
    </row>
    <row r="2466">
      <c r="A2466" s="427"/>
      <c r="D2466" s="4"/>
      <c r="E2466" s="4"/>
      <c r="G2466" s="8"/>
      <c r="H2466" s="8"/>
      <c r="I2466" s="8"/>
      <c r="J2466" s="21"/>
      <c r="K2466" s="8"/>
      <c r="L2466" s="8"/>
      <c r="M2466" s="8"/>
      <c r="N2466" s="8"/>
      <c r="O2466" s="8"/>
      <c r="P2466" s="8"/>
      <c r="Q2466" s="8"/>
      <c r="R2466" s="8"/>
    </row>
    <row r="2467">
      <c r="A2467" s="427"/>
      <c r="D2467" s="4"/>
      <c r="E2467" s="4"/>
      <c r="G2467" s="8"/>
      <c r="H2467" s="8"/>
      <c r="I2467" s="8"/>
      <c r="J2467" s="21"/>
      <c r="K2467" s="8"/>
      <c r="L2467" s="8"/>
      <c r="M2467" s="8"/>
      <c r="N2467" s="8"/>
      <c r="O2467" s="8"/>
      <c r="P2467" s="8"/>
      <c r="Q2467" s="8"/>
      <c r="R2467" s="8"/>
    </row>
    <row r="2468">
      <c r="A2468" s="427"/>
      <c r="D2468" s="4"/>
      <c r="E2468" s="4"/>
      <c r="G2468" s="8"/>
      <c r="H2468" s="8"/>
      <c r="I2468" s="8"/>
      <c r="J2468" s="21"/>
      <c r="K2468" s="8"/>
      <c r="L2468" s="8"/>
      <c r="M2468" s="8"/>
      <c r="N2468" s="8"/>
      <c r="O2468" s="8"/>
      <c r="P2468" s="8"/>
      <c r="Q2468" s="8"/>
      <c r="R2468" s="8"/>
    </row>
    <row r="2469">
      <c r="A2469" s="427"/>
      <c r="D2469" s="4"/>
      <c r="E2469" s="4"/>
      <c r="G2469" s="8"/>
      <c r="H2469" s="8"/>
      <c r="I2469" s="8"/>
      <c r="J2469" s="21"/>
      <c r="K2469" s="8"/>
      <c r="L2469" s="8"/>
      <c r="M2469" s="8"/>
      <c r="N2469" s="8"/>
      <c r="O2469" s="8"/>
      <c r="P2469" s="8"/>
      <c r="Q2469" s="8"/>
      <c r="R2469" s="8"/>
    </row>
    <row r="2470">
      <c r="A2470" s="427"/>
      <c r="D2470" s="4"/>
      <c r="E2470" s="4"/>
      <c r="G2470" s="8"/>
      <c r="H2470" s="8"/>
      <c r="I2470" s="8"/>
      <c r="J2470" s="21"/>
      <c r="K2470" s="8"/>
      <c r="L2470" s="8"/>
      <c r="M2470" s="8"/>
      <c r="N2470" s="8"/>
      <c r="O2470" s="8"/>
      <c r="P2470" s="8"/>
      <c r="Q2470" s="8"/>
      <c r="R2470" s="8"/>
    </row>
    <row r="2471">
      <c r="A2471" s="427"/>
      <c r="D2471" s="4"/>
      <c r="E2471" s="4"/>
      <c r="G2471" s="8"/>
      <c r="H2471" s="8"/>
      <c r="I2471" s="8"/>
      <c r="J2471" s="21"/>
      <c r="K2471" s="8"/>
      <c r="L2471" s="8"/>
      <c r="M2471" s="8"/>
      <c r="N2471" s="8"/>
      <c r="O2471" s="8"/>
      <c r="P2471" s="8"/>
      <c r="Q2471" s="8"/>
      <c r="R2471" s="8"/>
    </row>
    <row r="2472">
      <c r="A2472" s="427"/>
      <c r="D2472" s="4"/>
      <c r="E2472" s="4"/>
      <c r="G2472" s="8"/>
      <c r="H2472" s="8"/>
      <c r="I2472" s="8"/>
      <c r="J2472" s="21"/>
      <c r="K2472" s="8"/>
      <c r="L2472" s="8"/>
      <c r="M2472" s="8"/>
      <c r="N2472" s="8"/>
      <c r="O2472" s="8"/>
      <c r="P2472" s="8"/>
      <c r="Q2472" s="8"/>
      <c r="R2472" s="8"/>
    </row>
    <row r="2473">
      <c r="A2473" s="427"/>
      <c r="D2473" s="4"/>
      <c r="E2473" s="4"/>
      <c r="G2473" s="8"/>
      <c r="H2473" s="8"/>
      <c r="I2473" s="8"/>
      <c r="J2473" s="21"/>
      <c r="K2473" s="8"/>
      <c r="L2473" s="8"/>
      <c r="M2473" s="8"/>
      <c r="N2473" s="8"/>
      <c r="O2473" s="8"/>
      <c r="P2473" s="8"/>
      <c r="Q2473" s="8"/>
      <c r="R2473" s="8"/>
    </row>
    <row r="2474">
      <c r="A2474" s="427"/>
      <c r="D2474" s="4"/>
      <c r="E2474" s="4"/>
      <c r="G2474" s="8"/>
      <c r="H2474" s="8"/>
      <c r="I2474" s="8"/>
      <c r="J2474" s="21"/>
      <c r="K2474" s="8"/>
      <c r="L2474" s="8"/>
      <c r="M2474" s="8"/>
      <c r="N2474" s="8"/>
      <c r="O2474" s="8"/>
      <c r="P2474" s="8"/>
      <c r="Q2474" s="8"/>
      <c r="R2474" s="8"/>
    </row>
    <row r="2475">
      <c r="A2475" s="427"/>
      <c r="D2475" s="4"/>
      <c r="E2475" s="4"/>
      <c r="G2475" s="8"/>
      <c r="H2475" s="8"/>
      <c r="I2475" s="8"/>
      <c r="J2475" s="21"/>
      <c r="K2475" s="8"/>
      <c r="L2475" s="8"/>
      <c r="M2475" s="8"/>
      <c r="N2475" s="8"/>
      <c r="O2475" s="8"/>
      <c r="P2475" s="8"/>
      <c r="Q2475" s="8"/>
      <c r="R2475" s="8"/>
    </row>
    <row r="2476">
      <c r="A2476" s="427"/>
      <c r="D2476" s="4"/>
      <c r="E2476" s="4"/>
      <c r="G2476" s="8"/>
      <c r="H2476" s="8"/>
      <c r="I2476" s="8"/>
      <c r="J2476" s="21"/>
      <c r="K2476" s="8"/>
      <c r="L2476" s="8"/>
      <c r="M2476" s="8"/>
      <c r="N2476" s="8"/>
      <c r="O2476" s="8"/>
      <c r="P2476" s="8"/>
      <c r="Q2476" s="8"/>
      <c r="R2476" s="8"/>
    </row>
    <row r="2477">
      <c r="A2477" s="427"/>
      <c r="D2477" s="4"/>
      <c r="E2477" s="4"/>
      <c r="G2477" s="8"/>
      <c r="H2477" s="8"/>
      <c r="I2477" s="8"/>
      <c r="J2477" s="21"/>
      <c r="K2477" s="8"/>
      <c r="L2477" s="8"/>
      <c r="M2477" s="8"/>
      <c r="N2477" s="8"/>
      <c r="O2477" s="8"/>
      <c r="P2477" s="8"/>
      <c r="Q2477" s="8"/>
      <c r="R2477" s="8"/>
    </row>
    <row r="2478">
      <c r="A2478" s="427"/>
      <c r="D2478" s="4"/>
      <c r="E2478" s="4"/>
      <c r="G2478" s="8"/>
      <c r="H2478" s="8"/>
      <c r="I2478" s="8"/>
      <c r="J2478" s="21"/>
      <c r="K2478" s="8"/>
      <c r="L2478" s="8"/>
      <c r="M2478" s="8"/>
      <c r="N2478" s="8"/>
      <c r="O2478" s="8"/>
      <c r="P2478" s="8"/>
      <c r="Q2478" s="8"/>
      <c r="R2478" s="8"/>
    </row>
    <row r="2479">
      <c r="A2479" s="427"/>
      <c r="D2479" s="4"/>
      <c r="E2479" s="4"/>
      <c r="G2479" s="8"/>
      <c r="H2479" s="8"/>
      <c r="I2479" s="8"/>
      <c r="J2479" s="21"/>
      <c r="K2479" s="8"/>
      <c r="L2479" s="8"/>
      <c r="M2479" s="8"/>
      <c r="N2479" s="8"/>
      <c r="O2479" s="8"/>
      <c r="P2479" s="8"/>
      <c r="Q2479" s="8"/>
      <c r="R2479" s="8"/>
    </row>
    <row r="2480">
      <c r="A2480" s="427"/>
      <c r="D2480" s="4"/>
      <c r="E2480" s="4"/>
      <c r="G2480" s="8"/>
      <c r="H2480" s="8"/>
      <c r="I2480" s="8"/>
      <c r="J2480" s="21"/>
      <c r="K2480" s="8"/>
      <c r="L2480" s="8"/>
      <c r="M2480" s="8"/>
      <c r="N2480" s="8"/>
      <c r="O2480" s="8"/>
      <c r="P2480" s="8"/>
      <c r="Q2480" s="8"/>
      <c r="R2480" s="8"/>
    </row>
    <row r="2481">
      <c r="A2481" s="427"/>
      <c r="D2481" s="4"/>
      <c r="E2481" s="4"/>
      <c r="G2481" s="8"/>
      <c r="H2481" s="8"/>
      <c r="I2481" s="8"/>
      <c r="J2481" s="21"/>
      <c r="K2481" s="8"/>
      <c r="L2481" s="8"/>
      <c r="M2481" s="8"/>
      <c r="N2481" s="8"/>
      <c r="O2481" s="8"/>
      <c r="P2481" s="8"/>
      <c r="Q2481" s="8"/>
      <c r="R2481" s="8"/>
    </row>
    <row r="2482">
      <c r="A2482" s="427"/>
      <c r="D2482" s="4"/>
      <c r="E2482" s="4"/>
      <c r="G2482" s="8"/>
      <c r="H2482" s="8"/>
      <c r="I2482" s="8"/>
      <c r="J2482" s="21"/>
      <c r="K2482" s="8"/>
      <c r="L2482" s="8"/>
      <c r="M2482" s="8"/>
      <c r="N2482" s="8"/>
      <c r="O2482" s="8"/>
      <c r="P2482" s="8"/>
      <c r="Q2482" s="8"/>
      <c r="R2482" s="8"/>
    </row>
    <row r="2483">
      <c r="A2483" s="427"/>
      <c r="D2483" s="4"/>
      <c r="E2483" s="4"/>
      <c r="G2483" s="8"/>
      <c r="H2483" s="8"/>
      <c r="I2483" s="8"/>
      <c r="J2483" s="21"/>
      <c r="K2483" s="8"/>
      <c r="L2483" s="8"/>
      <c r="M2483" s="8"/>
      <c r="N2483" s="8"/>
      <c r="O2483" s="8"/>
      <c r="P2483" s="8"/>
      <c r="Q2483" s="8"/>
      <c r="R2483" s="8"/>
    </row>
    <row r="2484">
      <c r="A2484" s="427"/>
      <c r="D2484" s="4"/>
      <c r="E2484" s="4"/>
      <c r="G2484" s="8"/>
      <c r="H2484" s="8"/>
      <c r="I2484" s="8"/>
      <c r="J2484" s="21"/>
      <c r="K2484" s="8"/>
      <c r="L2484" s="8"/>
      <c r="M2484" s="8"/>
      <c r="N2484" s="8"/>
      <c r="O2484" s="8"/>
      <c r="P2484" s="8"/>
      <c r="Q2484" s="8"/>
      <c r="R2484" s="8"/>
    </row>
    <row r="2485">
      <c r="A2485" s="427"/>
      <c r="D2485" s="4"/>
      <c r="E2485" s="4"/>
      <c r="G2485" s="8"/>
      <c r="H2485" s="8"/>
      <c r="I2485" s="8"/>
      <c r="J2485" s="21"/>
      <c r="K2485" s="8"/>
      <c r="L2485" s="8"/>
      <c r="M2485" s="8"/>
      <c r="N2485" s="8"/>
      <c r="O2485" s="8"/>
      <c r="P2485" s="8"/>
      <c r="Q2485" s="8"/>
      <c r="R2485" s="8"/>
    </row>
    <row r="2486">
      <c r="A2486" s="427"/>
      <c r="D2486" s="4"/>
      <c r="E2486" s="4"/>
      <c r="G2486" s="8"/>
      <c r="H2486" s="8"/>
      <c r="I2486" s="8"/>
      <c r="J2486" s="21"/>
      <c r="K2486" s="8"/>
      <c r="L2486" s="8"/>
      <c r="M2486" s="8"/>
      <c r="N2486" s="8"/>
      <c r="O2486" s="8"/>
      <c r="P2486" s="8"/>
      <c r="Q2486" s="8"/>
      <c r="R2486" s="8"/>
    </row>
    <row r="2487">
      <c r="A2487" s="427"/>
      <c r="D2487" s="4"/>
      <c r="E2487" s="4"/>
      <c r="G2487" s="8"/>
      <c r="H2487" s="8"/>
      <c r="I2487" s="8"/>
      <c r="J2487" s="21"/>
      <c r="K2487" s="8"/>
      <c r="L2487" s="8"/>
      <c r="M2487" s="8"/>
      <c r="N2487" s="8"/>
      <c r="O2487" s="8"/>
      <c r="P2487" s="8"/>
      <c r="Q2487" s="8"/>
      <c r="R2487" s="8"/>
    </row>
    <row r="2488">
      <c r="A2488" s="427"/>
      <c r="D2488" s="4"/>
      <c r="E2488" s="4"/>
      <c r="G2488" s="8"/>
      <c r="H2488" s="8"/>
      <c r="I2488" s="8"/>
      <c r="J2488" s="21"/>
      <c r="K2488" s="8"/>
      <c r="L2488" s="8"/>
      <c r="M2488" s="8"/>
      <c r="N2488" s="8"/>
      <c r="O2488" s="8"/>
      <c r="P2488" s="8"/>
      <c r="Q2488" s="8"/>
      <c r="R2488" s="8"/>
    </row>
    <row r="2489">
      <c r="A2489" s="427"/>
      <c r="D2489" s="4"/>
      <c r="E2489" s="4"/>
      <c r="G2489" s="8"/>
      <c r="H2489" s="8"/>
      <c r="I2489" s="8"/>
      <c r="J2489" s="21"/>
      <c r="K2489" s="8"/>
      <c r="L2489" s="8"/>
      <c r="M2489" s="8"/>
      <c r="N2489" s="8"/>
      <c r="O2489" s="8"/>
      <c r="P2489" s="8"/>
      <c r="Q2489" s="8"/>
      <c r="R2489" s="8"/>
    </row>
    <row r="2490">
      <c r="A2490" s="427"/>
      <c r="D2490" s="4"/>
      <c r="E2490" s="4"/>
      <c r="G2490" s="8"/>
      <c r="H2490" s="8"/>
      <c r="I2490" s="8"/>
      <c r="J2490" s="21"/>
      <c r="K2490" s="8"/>
      <c r="L2490" s="8"/>
      <c r="M2490" s="8"/>
      <c r="N2490" s="8"/>
      <c r="O2490" s="8"/>
      <c r="P2490" s="8"/>
      <c r="Q2490" s="8"/>
      <c r="R2490" s="8"/>
    </row>
    <row r="2491">
      <c r="A2491" s="427"/>
      <c r="D2491" s="4"/>
      <c r="E2491" s="4"/>
      <c r="G2491" s="8"/>
      <c r="H2491" s="8"/>
      <c r="I2491" s="8"/>
      <c r="J2491" s="21"/>
      <c r="K2491" s="8"/>
      <c r="L2491" s="8"/>
      <c r="M2491" s="8"/>
      <c r="N2491" s="8"/>
      <c r="O2491" s="8"/>
      <c r="P2491" s="8"/>
      <c r="Q2491" s="8"/>
      <c r="R2491" s="8"/>
    </row>
    <row r="2492">
      <c r="A2492" s="427"/>
      <c r="D2492" s="4"/>
      <c r="E2492" s="4"/>
      <c r="G2492" s="8"/>
      <c r="H2492" s="8"/>
      <c r="I2492" s="8"/>
      <c r="J2492" s="21"/>
      <c r="K2492" s="8"/>
      <c r="L2492" s="8"/>
      <c r="M2492" s="8"/>
      <c r="N2492" s="8"/>
      <c r="O2492" s="8"/>
      <c r="P2492" s="8"/>
      <c r="Q2492" s="8"/>
      <c r="R2492" s="8"/>
    </row>
    <row r="2493">
      <c r="A2493" s="427"/>
      <c r="D2493" s="4"/>
      <c r="E2493" s="4"/>
      <c r="G2493" s="8"/>
      <c r="H2493" s="8"/>
      <c r="I2493" s="8"/>
      <c r="J2493" s="21"/>
      <c r="K2493" s="8"/>
      <c r="L2493" s="8"/>
      <c r="M2493" s="8"/>
      <c r="N2493" s="8"/>
      <c r="O2493" s="8"/>
      <c r="P2493" s="8"/>
      <c r="Q2493" s="8"/>
      <c r="R2493" s="8"/>
    </row>
    <row r="2494">
      <c r="A2494" s="427"/>
      <c r="D2494" s="4"/>
      <c r="E2494" s="4"/>
      <c r="G2494" s="8"/>
      <c r="H2494" s="8"/>
      <c r="I2494" s="8"/>
      <c r="J2494" s="21"/>
      <c r="K2494" s="8"/>
      <c r="L2494" s="8"/>
      <c r="M2494" s="8"/>
      <c r="N2494" s="8"/>
      <c r="O2494" s="8"/>
      <c r="P2494" s="8"/>
      <c r="Q2494" s="8"/>
      <c r="R2494" s="8"/>
    </row>
    <row r="2495">
      <c r="A2495" s="427"/>
      <c r="D2495" s="4"/>
      <c r="E2495" s="4"/>
      <c r="G2495" s="8"/>
      <c r="H2495" s="8"/>
      <c r="I2495" s="8"/>
      <c r="J2495" s="21"/>
      <c r="K2495" s="8"/>
      <c r="L2495" s="8"/>
      <c r="M2495" s="8"/>
      <c r="N2495" s="8"/>
      <c r="O2495" s="8"/>
      <c r="P2495" s="8"/>
      <c r="Q2495" s="8"/>
      <c r="R2495" s="8"/>
    </row>
    <row r="2496">
      <c r="A2496" s="427"/>
      <c r="D2496" s="4"/>
      <c r="E2496" s="4"/>
      <c r="G2496" s="8"/>
      <c r="H2496" s="8"/>
      <c r="I2496" s="8"/>
      <c r="J2496" s="21"/>
      <c r="K2496" s="8"/>
      <c r="L2496" s="8"/>
      <c r="M2496" s="8"/>
      <c r="N2496" s="8"/>
      <c r="O2496" s="8"/>
      <c r="P2496" s="8"/>
      <c r="Q2496" s="8"/>
      <c r="R2496" s="8"/>
    </row>
    <row r="2497">
      <c r="A2497" s="427"/>
      <c r="D2497" s="4"/>
      <c r="E2497" s="4"/>
      <c r="G2497" s="8"/>
      <c r="H2497" s="8"/>
      <c r="I2497" s="8"/>
      <c r="J2497" s="21"/>
      <c r="K2497" s="8"/>
      <c r="L2497" s="8"/>
      <c r="M2497" s="8"/>
      <c r="N2497" s="8"/>
      <c r="O2497" s="8"/>
      <c r="P2497" s="8"/>
      <c r="Q2497" s="8"/>
      <c r="R2497" s="8"/>
    </row>
    <row r="2498">
      <c r="A2498" s="427"/>
      <c r="D2498" s="4"/>
      <c r="E2498" s="4"/>
      <c r="G2498" s="8"/>
      <c r="H2498" s="8"/>
      <c r="I2498" s="8"/>
      <c r="J2498" s="21"/>
      <c r="K2498" s="8"/>
      <c r="L2498" s="8"/>
      <c r="M2498" s="8"/>
      <c r="N2498" s="8"/>
      <c r="O2498" s="8"/>
      <c r="P2498" s="8"/>
      <c r="Q2498" s="8"/>
      <c r="R2498" s="8"/>
    </row>
    <row r="2499">
      <c r="A2499" s="427"/>
      <c r="D2499" s="4"/>
      <c r="E2499" s="4"/>
      <c r="G2499" s="8"/>
      <c r="H2499" s="8"/>
      <c r="I2499" s="8"/>
      <c r="J2499" s="21"/>
      <c r="K2499" s="8"/>
      <c r="L2499" s="8"/>
      <c r="M2499" s="8"/>
      <c r="N2499" s="8"/>
      <c r="O2499" s="8"/>
      <c r="P2499" s="8"/>
      <c r="Q2499" s="8"/>
      <c r="R2499" s="8"/>
    </row>
    <row r="2500">
      <c r="A2500" s="427"/>
      <c r="D2500" s="4"/>
      <c r="E2500" s="4"/>
      <c r="G2500" s="8"/>
      <c r="H2500" s="8"/>
      <c r="I2500" s="8"/>
      <c r="J2500" s="21"/>
      <c r="K2500" s="8"/>
      <c r="L2500" s="8"/>
      <c r="M2500" s="8"/>
      <c r="N2500" s="8"/>
      <c r="O2500" s="8"/>
      <c r="P2500" s="8"/>
      <c r="Q2500" s="8"/>
      <c r="R2500" s="8"/>
    </row>
    <row r="2501">
      <c r="A2501" s="427"/>
      <c r="D2501" s="4"/>
      <c r="E2501" s="4"/>
      <c r="G2501" s="8"/>
      <c r="H2501" s="8"/>
      <c r="I2501" s="8"/>
      <c r="J2501" s="21"/>
      <c r="K2501" s="8"/>
      <c r="L2501" s="8"/>
      <c r="M2501" s="8"/>
      <c r="N2501" s="8"/>
      <c r="O2501" s="8"/>
      <c r="P2501" s="8"/>
      <c r="Q2501" s="8"/>
      <c r="R2501" s="8"/>
    </row>
    <row r="2502">
      <c r="A2502" s="427"/>
      <c r="D2502" s="4"/>
      <c r="E2502" s="4"/>
      <c r="G2502" s="8"/>
      <c r="H2502" s="8"/>
      <c r="I2502" s="8"/>
      <c r="J2502" s="21"/>
      <c r="K2502" s="8"/>
      <c r="L2502" s="8"/>
      <c r="M2502" s="8"/>
      <c r="N2502" s="8"/>
      <c r="O2502" s="8"/>
      <c r="P2502" s="8"/>
      <c r="Q2502" s="8"/>
      <c r="R2502" s="8"/>
    </row>
    <row r="2503">
      <c r="A2503" s="427"/>
      <c r="D2503" s="4"/>
      <c r="E2503" s="4"/>
      <c r="G2503" s="8"/>
      <c r="H2503" s="8"/>
      <c r="I2503" s="8"/>
      <c r="J2503" s="21"/>
      <c r="K2503" s="8"/>
      <c r="L2503" s="8"/>
      <c r="M2503" s="8"/>
      <c r="N2503" s="8"/>
      <c r="O2503" s="8"/>
      <c r="P2503" s="8"/>
      <c r="Q2503" s="8"/>
      <c r="R2503" s="8"/>
    </row>
    <row r="2504">
      <c r="A2504" s="427"/>
      <c r="D2504" s="4"/>
      <c r="E2504" s="4"/>
      <c r="G2504" s="8"/>
      <c r="H2504" s="8"/>
      <c r="I2504" s="8"/>
      <c r="J2504" s="21"/>
      <c r="K2504" s="8"/>
      <c r="L2504" s="8"/>
      <c r="M2504" s="8"/>
      <c r="N2504" s="8"/>
      <c r="O2504" s="8"/>
      <c r="P2504" s="8"/>
      <c r="Q2504" s="8"/>
      <c r="R2504" s="8"/>
    </row>
    <row r="2505">
      <c r="A2505" s="427"/>
      <c r="D2505" s="4"/>
      <c r="E2505" s="4"/>
      <c r="G2505" s="8"/>
      <c r="H2505" s="8"/>
      <c r="I2505" s="8"/>
      <c r="J2505" s="21"/>
      <c r="K2505" s="8"/>
      <c r="L2505" s="8"/>
      <c r="M2505" s="8"/>
      <c r="N2505" s="8"/>
      <c r="O2505" s="8"/>
      <c r="P2505" s="8"/>
      <c r="Q2505" s="8"/>
      <c r="R2505" s="8"/>
    </row>
    <row r="2506">
      <c r="A2506" s="427"/>
      <c r="D2506" s="4"/>
      <c r="E2506" s="4"/>
      <c r="G2506" s="8"/>
      <c r="H2506" s="8"/>
      <c r="I2506" s="8"/>
      <c r="J2506" s="21"/>
      <c r="K2506" s="8"/>
      <c r="L2506" s="8"/>
      <c r="M2506" s="8"/>
      <c r="N2506" s="8"/>
      <c r="O2506" s="8"/>
      <c r="P2506" s="8"/>
      <c r="Q2506" s="8"/>
      <c r="R2506" s="8"/>
    </row>
    <row r="2507">
      <c r="A2507" s="427"/>
      <c r="D2507" s="4"/>
      <c r="E2507" s="4"/>
      <c r="G2507" s="8"/>
      <c r="H2507" s="8"/>
      <c r="I2507" s="8"/>
      <c r="J2507" s="21"/>
      <c r="K2507" s="8"/>
      <c r="L2507" s="8"/>
      <c r="M2507" s="8"/>
      <c r="N2507" s="8"/>
      <c r="O2507" s="8"/>
      <c r="P2507" s="8"/>
      <c r="Q2507" s="8"/>
      <c r="R2507" s="8"/>
    </row>
    <row r="2508">
      <c r="A2508" s="427"/>
      <c r="D2508" s="4"/>
      <c r="E2508" s="4"/>
      <c r="G2508" s="8"/>
      <c r="H2508" s="8"/>
      <c r="I2508" s="8"/>
      <c r="J2508" s="21"/>
      <c r="K2508" s="8"/>
      <c r="L2508" s="8"/>
      <c r="M2508" s="8"/>
      <c r="N2508" s="8"/>
      <c r="O2508" s="8"/>
      <c r="P2508" s="8"/>
      <c r="Q2508" s="8"/>
      <c r="R2508" s="8"/>
    </row>
    <row r="2509">
      <c r="A2509" s="427"/>
      <c r="D2509" s="4"/>
      <c r="E2509" s="4"/>
      <c r="G2509" s="8"/>
      <c r="H2509" s="8"/>
      <c r="I2509" s="8"/>
      <c r="J2509" s="21"/>
      <c r="K2509" s="8"/>
      <c r="L2509" s="8"/>
      <c r="M2509" s="8"/>
      <c r="N2509" s="8"/>
      <c r="O2509" s="8"/>
      <c r="P2509" s="8"/>
      <c r="Q2509" s="8"/>
      <c r="R2509" s="8"/>
    </row>
    <row r="2510">
      <c r="A2510" s="427"/>
      <c r="D2510" s="4"/>
      <c r="E2510" s="4"/>
      <c r="G2510" s="8"/>
      <c r="H2510" s="8"/>
      <c r="I2510" s="8"/>
      <c r="J2510" s="21"/>
      <c r="K2510" s="8"/>
      <c r="L2510" s="8"/>
      <c r="M2510" s="8"/>
      <c r="N2510" s="8"/>
      <c r="O2510" s="8"/>
      <c r="P2510" s="8"/>
      <c r="Q2510" s="8"/>
      <c r="R2510" s="8"/>
    </row>
    <row r="2511">
      <c r="A2511" s="427"/>
      <c r="D2511" s="4"/>
      <c r="E2511" s="4"/>
      <c r="G2511" s="8"/>
      <c r="H2511" s="8"/>
      <c r="I2511" s="8"/>
      <c r="J2511" s="21"/>
      <c r="K2511" s="8"/>
      <c r="L2511" s="8"/>
      <c r="M2511" s="8"/>
      <c r="N2511" s="8"/>
      <c r="O2511" s="8"/>
      <c r="P2511" s="8"/>
      <c r="Q2511" s="8"/>
      <c r="R2511" s="8"/>
    </row>
    <row r="2512">
      <c r="A2512" s="427"/>
      <c r="D2512" s="4"/>
      <c r="E2512" s="4"/>
      <c r="G2512" s="8"/>
      <c r="H2512" s="8"/>
      <c r="I2512" s="8"/>
      <c r="J2512" s="21"/>
      <c r="K2512" s="8"/>
      <c r="L2512" s="8"/>
      <c r="M2512" s="8"/>
      <c r="N2512" s="8"/>
      <c r="O2512" s="8"/>
      <c r="P2512" s="8"/>
      <c r="Q2512" s="8"/>
      <c r="R2512" s="8"/>
    </row>
    <row r="2513">
      <c r="A2513" s="427"/>
      <c r="D2513" s="4"/>
      <c r="E2513" s="4"/>
      <c r="G2513" s="8"/>
      <c r="H2513" s="8"/>
      <c r="I2513" s="8"/>
      <c r="J2513" s="21"/>
      <c r="K2513" s="8"/>
      <c r="L2513" s="8"/>
      <c r="M2513" s="8"/>
      <c r="N2513" s="8"/>
      <c r="O2513" s="8"/>
      <c r="P2513" s="8"/>
      <c r="Q2513" s="8"/>
      <c r="R2513" s="8"/>
    </row>
    <row r="2514">
      <c r="A2514" s="427"/>
      <c r="D2514" s="4"/>
      <c r="E2514" s="4"/>
      <c r="G2514" s="8"/>
      <c r="H2514" s="8"/>
      <c r="I2514" s="8"/>
      <c r="J2514" s="21"/>
      <c r="K2514" s="8"/>
      <c r="L2514" s="8"/>
      <c r="M2514" s="8"/>
      <c r="N2514" s="8"/>
      <c r="O2514" s="8"/>
      <c r="P2514" s="8"/>
      <c r="Q2514" s="8"/>
      <c r="R2514" s="8"/>
    </row>
    <row r="2515">
      <c r="A2515" s="427"/>
      <c r="D2515" s="4"/>
      <c r="E2515" s="4"/>
      <c r="G2515" s="8"/>
      <c r="H2515" s="8"/>
      <c r="I2515" s="8"/>
      <c r="J2515" s="21"/>
      <c r="K2515" s="8"/>
      <c r="L2515" s="8"/>
      <c r="M2515" s="8"/>
      <c r="N2515" s="8"/>
      <c r="O2515" s="8"/>
      <c r="P2515" s="8"/>
      <c r="Q2515" s="8"/>
      <c r="R2515" s="8"/>
    </row>
    <row r="2516">
      <c r="A2516" s="427"/>
      <c r="D2516" s="4"/>
      <c r="E2516" s="4"/>
      <c r="G2516" s="8"/>
      <c r="H2516" s="8"/>
      <c r="I2516" s="8"/>
      <c r="J2516" s="21"/>
      <c r="K2516" s="8"/>
      <c r="L2516" s="8"/>
      <c r="M2516" s="8"/>
      <c r="N2516" s="8"/>
      <c r="O2516" s="8"/>
      <c r="P2516" s="8"/>
      <c r="Q2516" s="8"/>
      <c r="R2516" s="8"/>
    </row>
    <row r="2517">
      <c r="A2517" s="427"/>
      <c r="D2517" s="4"/>
      <c r="E2517" s="4"/>
      <c r="G2517" s="8"/>
      <c r="H2517" s="8"/>
      <c r="I2517" s="8"/>
      <c r="J2517" s="21"/>
      <c r="K2517" s="8"/>
      <c r="L2517" s="8"/>
      <c r="M2517" s="8"/>
      <c r="N2517" s="8"/>
      <c r="O2517" s="8"/>
      <c r="P2517" s="8"/>
      <c r="Q2517" s="8"/>
      <c r="R2517" s="8"/>
    </row>
    <row r="2518">
      <c r="A2518" s="427"/>
      <c r="D2518" s="4"/>
      <c r="E2518" s="4"/>
      <c r="G2518" s="8"/>
      <c r="H2518" s="8"/>
      <c r="I2518" s="8"/>
      <c r="J2518" s="21"/>
      <c r="K2518" s="8"/>
      <c r="L2518" s="8"/>
      <c r="M2518" s="8"/>
      <c r="N2518" s="8"/>
      <c r="O2518" s="8"/>
      <c r="P2518" s="8"/>
      <c r="Q2518" s="8"/>
      <c r="R2518" s="8"/>
    </row>
    <row r="2519">
      <c r="A2519" s="427"/>
      <c r="D2519" s="4"/>
      <c r="E2519" s="4"/>
      <c r="G2519" s="8"/>
      <c r="H2519" s="8"/>
      <c r="I2519" s="8"/>
      <c r="J2519" s="21"/>
      <c r="K2519" s="8"/>
      <c r="L2519" s="8"/>
      <c r="M2519" s="8"/>
      <c r="N2519" s="8"/>
      <c r="O2519" s="8"/>
      <c r="P2519" s="8"/>
      <c r="Q2519" s="8"/>
      <c r="R2519" s="8"/>
    </row>
    <row r="2520">
      <c r="A2520" s="427"/>
      <c r="D2520" s="4"/>
      <c r="E2520" s="4"/>
      <c r="G2520" s="8"/>
      <c r="H2520" s="8"/>
      <c r="I2520" s="8"/>
      <c r="J2520" s="21"/>
      <c r="K2520" s="8"/>
      <c r="L2520" s="8"/>
      <c r="M2520" s="8"/>
      <c r="N2520" s="8"/>
      <c r="O2520" s="8"/>
      <c r="P2520" s="8"/>
      <c r="Q2520" s="8"/>
      <c r="R2520" s="8"/>
    </row>
    <row r="2521">
      <c r="A2521" s="427"/>
      <c r="D2521" s="4"/>
      <c r="E2521" s="4"/>
      <c r="G2521" s="8"/>
      <c r="H2521" s="8"/>
      <c r="I2521" s="8"/>
      <c r="J2521" s="21"/>
      <c r="K2521" s="8"/>
      <c r="L2521" s="8"/>
      <c r="M2521" s="8"/>
      <c r="N2521" s="8"/>
      <c r="O2521" s="8"/>
      <c r="P2521" s="8"/>
      <c r="Q2521" s="8"/>
      <c r="R2521" s="8"/>
    </row>
    <row r="2522">
      <c r="A2522" s="427"/>
      <c r="D2522" s="4"/>
      <c r="E2522" s="4"/>
      <c r="G2522" s="8"/>
      <c r="H2522" s="8"/>
      <c r="I2522" s="8"/>
      <c r="J2522" s="21"/>
      <c r="K2522" s="8"/>
      <c r="L2522" s="8"/>
      <c r="M2522" s="8"/>
      <c r="N2522" s="8"/>
      <c r="O2522" s="8"/>
      <c r="P2522" s="8"/>
      <c r="Q2522" s="8"/>
      <c r="R2522" s="8"/>
    </row>
    <row r="2523">
      <c r="A2523" s="427"/>
      <c r="D2523" s="4"/>
      <c r="E2523" s="4"/>
      <c r="G2523" s="8"/>
      <c r="H2523" s="8"/>
      <c r="I2523" s="8"/>
      <c r="J2523" s="21"/>
      <c r="K2523" s="8"/>
      <c r="L2523" s="8"/>
      <c r="M2523" s="8"/>
      <c r="N2523" s="8"/>
      <c r="O2523" s="8"/>
      <c r="P2523" s="8"/>
      <c r="Q2523" s="8"/>
      <c r="R2523" s="8"/>
    </row>
    <row r="2524">
      <c r="A2524" s="427"/>
      <c r="D2524" s="4"/>
      <c r="E2524" s="4"/>
      <c r="G2524" s="8"/>
      <c r="H2524" s="8"/>
      <c r="I2524" s="8"/>
      <c r="J2524" s="21"/>
      <c r="K2524" s="8"/>
      <c r="L2524" s="8"/>
      <c r="M2524" s="8"/>
      <c r="N2524" s="8"/>
      <c r="O2524" s="8"/>
      <c r="P2524" s="8"/>
      <c r="Q2524" s="8"/>
      <c r="R2524" s="8"/>
    </row>
    <row r="2525">
      <c r="A2525" s="427"/>
      <c r="D2525" s="4"/>
      <c r="E2525" s="4"/>
      <c r="G2525" s="8"/>
      <c r="H2525" s="8"/>
      <c r="I2525" s="8"/>
      <c r="J2525" s="21"/>
      <c r="K2525" s="8"/>
      <c r="L2525" s="8"/>
      <c r="M2525" s="8"/>
      <c r="N2525" s="8"/>
      <c r="O2525" s="8"/>
      <c r="P2525" s="8"/>
      <c r="Q2525" s="8"/>
      <c r="R2525" s="8"/>
    </row>
    <row r="2526">
      <c r="A2526" s="427"/>
      <c r="D2526" s="4"/>
      <c r="E2526" s="4"/>
      <c r="G2526" s="8"/>
      <c r="H2526" s="8"/>
      <c r="I2526" s="8"/>
      <c r="J2526" s="21"/>
      <c r="K2526" s="8"/>
      <c r="L2526" s="8"/>
      <c r="M2526" s="8"/>
      <c r="N2526" s="8"/>
      <c r="O2526" s="8"/>
      <c r="P2526" s="8"/>
      <c r="Q2526" s="8"/>
      <c r="R2526" s="8"/>
    </row>
    <row r="2527">
      <c r="A2527" s="427"/>
      <c r="D2527" s="4"/>
      <c r="E2527" s="4"/>
      <c r="G2527" s="8"/>
      <c r="H2527" s="8"/>
      <c r="I2527" s="8"/>
      <c r="J2527" s="21"/>
      <c r="K2527" s="8"/>
      <c r="L2527" s="8"/>
      <c r="M2527" s="8"/>
      <c r="N2527" s="8"/>
      <c r="O2527" s="8"/>
      <c r="P2527" s="8"/>
      <c r="Q2527" s="8"/>
      <c r="R2527" s="8"/>
    </row>
    <row r="2528">
      <c r="A2528" s="427"/>
      <c r="D2528" s="4"/>
      <c r="E2528" s="4"/>
      <c r="G2528" s="8"/>
      <c r="H2528" s="8"/>
      <c r="I2528" s="8"/>
      <c r="J2528" s="21"/>
      <c r="K2528" s="8"/>
      <c r="L2528" s="8"/>
      <c r="M2528" s="8"/>
      <c r="N2528" s="8"/>
      <c r="O2528" s="8"/>
      <c r="P2528" s="8"/>
      <c r="Q2528" s="8"/>
      <c r="R2528" s="8"/>
    </row>
    <row r="2529">
      <c r="A2529" s="427"/>
      <c r="D2529" s="4"/>
      <c r="E2529" s="4"/>
      <c r="G2529" s="8"/>
      <c r="H2529" s="8"/>
      <c r="I2529" s="8"/>
      <c r="J2529" s="21"/>
      <c r="K2529" s="8"/>
      <c r="L2529" s="8"/>
      <c r="M2529" s="8"/>
      <c r="N2529" s="8"/>
      <c r="O2529" s="8"/>
      <c r="P2529" s="8"/>
      <c r="Q2529" s="8"/>
      <c r="R2529" s="8"/>
    </row>
    <row r="2530">
      <c r="A2530" s="427"/>
      <c r="D2530" s="4"/>
      <c r="E2530" s="4"/>
      <c r="G2530" s="8"/>
      <c r="H2530" s="8"/>
      <c r="I2530" s="8"/>
      <c r="J2530" s="21"/>
      <c r="K2530" s="8"/>
      <c r="L2530" s="8"/>
      <c r="M2530" s="8"/>
      <c r="N2530" s="8"/>
      <c r="O2530" s="8"/>
      <c r="P2530" s="8"/>
      <c r="Q2530" s="8"/>
      <c r="R2530" s="8"/>
    </row>
    <row r="2531">
      <c r="A2531" s="427"/>
      <c r="D2531" s="4"/>
      <c r="E2531" s="4"/>
      <c r="G2531" s="8"/>
      <c r="H2531" s="8"/>
      <c r="I2531" s="8"/>
      <c r="J2531" s="21"/>
      <c r="K2531" s="8"/>
      <c r="L2531" s="8"/>
      <c r="M2531" s="8"/>
      <c r="N2531" s="8"/>
      <c r="O2531" s="8"/>
      <c r="P2531" s="8"/>
      <c r="Q2531" s="8"/>
      <c r="R2531" s="8"/>
    </row>
    <row r="2532">
      <c r="A2532" s="427"/>
      <c r="D2532" s="4"/>
      <c r="E2532" s="4"/>
      <c r="G2532" s="8"/>
      <c r="H2532" s="8"/>
      <c r="I2532" s="8"/>
      <c r="J2532" s="21"/>
      <c r="K2532" s="8"/>
      <c r="L2532" s="8"/>
      <c r="M2532" s="8"/>
      <c r="N2532" s="8"/>
      <c r="O2532" s="8"/>
      <c r="P2532" s="8"/>
      <c r="Q2532" s="8"/>
      <c r="R2532" s="8"/>
    </row>
    <row r="2533">
      <c r="A2533" s="427"/>
      <c r="D2533" s="4"/>
      <c r="E2533" s="4"/>
      <c r="G2533" s="8"/>
      <c r="H2533" s="8"/>
      <c r="I2533" s="8"/>
      <c r="J2533" s="21"/>
      <c r="K2533" s="8"/>
      <c r="L2533" s="8"/>
      <c r="M2533" s="8"/>
      <c r="N2533" s="8"/>
      <c r="O2533" s="8"/>
      <c r="P2533" s="8"/>
      <c r="Q2533" s="8"/>
      <c r="R2533" s="8"/>
    </row>
    <row r="2534">
      <c r="A2534" s="427"/>
      <c r="D2534" s="4"/>
      <c r="E2534" s="4"/>
      <c r="G2534" s="8"/>
      <c r="H2534" s="8"/>
      <c r="I2534" s="8"/>
      <c r="J2534" s="21"/>
      <c r="K2534" s="8"/>
      <c r="L2534" s="8"/>
      <c r="M2534" s="8"/>
      <c r="N2534" s="8"/>
      <c r="O2534" s="8"/>
      <c r="P2534" s="8"/>
      <c r="Q2534" s="8"/>
      <c r="R2534" s="8"/>
    </row>
    <row r="2535">
      <c r="A2535" s="427"/>
      <c r="D2535" s="4"/>
      <c r="E2535" s="4"/>
      <c r="G2535" s="8"/>
      <c r="H2535" s="8"/>
      <c r="I2535" s="8"/>
      <c r="J2535" s="21"/>
      <c r="K2535" s="8"/>
      <c r="L2535" s="8"/>
      <c r="M2535" s="8"/>
      <c r="N2535" s="8"/>
      <c r="O2535" s="8"/>
      <c r="P2535" s="8"/>
      <c r="Q2535" s="8"/>
      <c r="R2535" s="8"/>
    </row>
    <row r="2536">
      <c r="A2536" s="427"/>
      <c r="D2536" s="4"/>
      <c r="E2536" s="4"/>
      <c r="G2536" s="8"/>
      <c r="H2536" s="8"/>
      <c r="I2536" s="8"/>
      <c r="J2536" s="21"/>
      <c r="K2536" s="8"/>
      <c r="L2536" s="8"/>
      <c r="M2536" s="8"/>
      <c r="N2536" s="8"/>
      <c r="O2536" s="8"/>
      <c r="P2536" s="8"/>
      <c r="Q2536" s="8"/>
      <c r="R2536" s="8"/>
    </row>
    <row r="2537">
      <c r="A2537" s="427"/>
      <c r="D2537" s="4"/>
      <c r="E2537" s="4"/>
      <c r="G2537" s="8"/>
      <c r="H2537" s="8"/>
      <c r="I2537" s="8"/>
      <c r="J2537" s="21"/>
      <c r="K2537" s="8"/>
      <c r="L2537" s="8"/>
      <c r="M2537" s="8"/>
      <c r="N2537" s="8"/>
      <c r="O2537" s="8"/>
      <c r="P2537" s="8"/>
      <c r="Q2537" s="8"/>
      <c r="R2537" s="8"/>
    </row>
    <row r="2538">
      <c r="A2538" s="427"/>
      <c r="D2538" s="4"/>
      <c r="E2538" s="4"/>
      <c r="G2538" s="8"/>
      <c r="H2538" s="8"/>
      <c r="I2538" s="8"/>
      <c r="J2538" s="21"/>
      <c r="K2538" s="8"/>
      <c r="L2538" s="8"/>
      <c r="M2538" s="8"/>
      <c r="N2538" s="8"/>
      <c r="O2538" s="8"/>
      <c r="P2538" s="8"/>
      <c r="Q2538" s="8"/>
      <c r="R2538" s="8"/>
    </row>
    <row r="2539">
      <c r="A2539" s="427"/>
      <c r="D2539" s="4"/>
      <c r="E2539" s="4"/>
      <c r="G2539" s="8"/>
      <c r="H2539" s="8"/>
      <c r="I2539" s="8"/>
      <c r="J2539" s="21"/>
      <c r="K2539" s="8"/>
      <c r="L2539" s="8"/>
      <c r="M2539" s="8"/>
      <c r="N2539" s="8"/>
      <c r="O2539" s="8"/>
      <c r="P2539" s="8"/>
      <c r="Q2539" s="8"/>
      <c r="R2539" s="8"/>
    </row>
    <row r="2540">
      <c r="A2540" s="427"/>
      <c r="D2540" s="4"/>
      <c r="E2540" s="4"/>
      <c r="G2540" s="8"/>
      <c r="H2540" s="8"/>
      <c r="I2540" s="8"/>
      <c r="J2540" s="21"/>
      <c r="K2540" s="8"/>
      <c r="L2540" s="8"/>
      <c r="M2540" s="8"/>
      <c r="N2540" s="8"/>
      <c r="O2540" s="8"/>
      <c r="P2540" s="8"/>
      <c r="Q2540" s="8"/>
      <c r="R2540" s="8"/>
    </row>
    <row r="2541">
      <c r="A2541" s="427"/>
      <c r="D2541" s="4"/>
      <c r="E2541" s="4"/>
      <c r="G2541" s="8"/>
      <c r="H2541" s="8"/>
      <c r="I2541" s="8"/>
      <c r="J2541" s="21"/>
      <c r="K2541" s="8"/>
      <c r="L2541" s="8"/>
      <c r="M2541" s="8"/>
      <c r="N2541" s="8"/>
      <c r="O2541" s="8"/>
      <c r="P2541" s="8"/>
      <c r="Q2541" s="8"/>
      <c r="R2541" s="8"/>
    </row>
    <row r="2542">
      <c r="A2542" s="427"/>
      <c r="D2542" s="4"/>
      <c r="E2542" s="4"/>
      <c r="G2542" s="8"/>
      <c r="H2542" s="8"/>
      <c r="I2542" s="8"/>
      <c r="J2542" s="21"/>
      <c r="K2542" s="8"/>
      <c r="L2542" s="8"/>
      <c r="M2542" s="8"/>
      <c r="N2542" s="8"/>
      <c r="O2542" s="8"/>
      <c r="P2542" s="8"/>
      <c r="Q2542" s="8"/>
      <c r="R2542" s="8"/>
    </row>
    <row r="2543">
      <c r="A2543" s="427"/>
      <c r="D2543" s="4"/>
      <c r="E2543" s="4"/>
      <c r="G2543" s="8"/>
      <c r="H2543" s="8"/>
      <c r="I2543" s="8"/>
      <c r="J2543" s="21"/>
      <c r="K2543" s="8"/>
      <c r="L2543" s="8"/>
      <c r="M2543" s="8"/>
      <c r="N2543" s="8"/>
      <c r="O2543" s="8"/>
      <c r="P2543" s="8"/>
      <c r="Q2543" s="8"/>
      <c r="R2543" s="8"/>
    </row>
    <row r="2544">
      <c r="A2544" s="427"/>
      <c r="D2544" s="4"/>
      <c r="E2544" s="4"/>
      <c r="G2544" s="8"/>
      <c r="H2544" s="8"/>
      <c r="I2544" s="8"/>
      <c r="J2544" s="21"/>
      <c r="K2544" s="8"/>
      <c r="L2544" s="8"/>
      <c r="M2544" s="8"/>
      <c r="N2544" s="8"/>
      <c r="O2544" s="8"/>
      <c r="P2544" s="8"/>
      <c r="Q2544" s="8"/>
      <c r="R2544" s="8"/>
    </row>
    <row r="2545">
      <c r="A2545" s="427"/>
      <c r="D2545" s="4"/>
      <c r="E2545" s="4"/>
      <c r="G2545" s="8"/>
      <c r="H2545" s="8"/>
      <c r="I2545" s="8"/>
      <c r="J2545" s="21"/>
      <c r="K2545" s="8"/>
      <c r="L2545" s="8"/>
      <c r="M2545" s="8"/>
      <c r="N2545" s="8"/>
      <c r="O2545" s="8"/>
      <c r="P2545" s="8"/>
      <c r="Q2545" s="8"/>
      <c r="R2545" s="8"/>
    </row>
    <row r="2546">
      <c r="A2546" s="427"/>
      <c r="D2546" s="4"/>
      <c r="E2546" s="4"/>
      <c r="G2546" s="8"/>
      <c r="H2546" s="8"/>
      <c r="I2546" s="8"/>
      <c r="J2546" s="21"/>
      <c r="K2546" s="8"/>
      <c r="L2546" s="8"/>
      <c r="M2546" s="8"/>
      <c r="N2546" s="8"/>
      <c r="O2546" s="8"/>
      <c r="P2546" s="8"/>
      <c r="Q2546" s="8"/>
      <c r="R2546" s="8"/>
    </row>
    <row r="2547">
      <c r="A2547" s="427"/>
      <c r="D2547" s="4"/>
      <c r="E2547" s="4"/>
      <c r="G2547" s="8"/>
      <c r="H2547" s="8"/>
      <c r="I2547" s="8"/>
      <c r="J2547" s="21"/>
      <c r="K2547" s="8"/>
      <c r="L2547" s="8"/>
      <c r="M2547" s="8"/>
      <c r="N2547" s="8"/>
      <c r="O2547" s="8"/>
      <c r="P2547" s="8"/>
      <c r="Q2547" s="8"/>
      <c r="R2547" s="8"/>
    </row>
    <row r="2548">
      <c r="A2548" s="427"/>
      <c r="D2548" s="4"/>
      <c r="E2548" s="4"/>
      <c r="G2548" s="8"/>
      <c r="H2548" s="8"/>
      <c r="I2548" s="8"/>
      <c r="J2548" s="21"/>
      <c r="K2548" s="8"/>
      <c r="L2548" s="8"/>
      <c r="M2548" s="8"/>
      <c r="N2548" s="8"/>
      <c r="O2548" s="8"/>
      <c r="P2548" s="8"/>
      <c r="Q2548" s="8"/>
      <c r="R2548" s="8"/>
    </row>
    <row r="2549">
      <c r="A2549" s="427"/>
      <c r="D2549" s="4"/>
      <c r="E2549" s="4"/>
      <c r="G2549" s="8"/>
      <c r="H2549" s="8"/>
      <c r="I2549" s="8"/>
      <c r="J2549" s="21"/>
      <c r="K2549" s="8"/>
      <c r="L2549" s="8"/>
      <c r="M2549" s="8"/>
      <c r="N2549" s="8"/>
      <c r="O2549" s="8"/>
      <c r="P2549" s="8"/>
      <c r="Q2549" s="8"/>
      <c r="R2549" s="8"/>
    </row>
    <row r="2550">
      <c r="A2550" s="427"/>
      <c r="D2550" s="4"/>
      <c r="E2550" s="4"/>
      <c r="G2550" s="8"/>
      <c r="H2550" s="8"/>
      <c r="I2550" s="8"/>
      <c r="J2550" s="21"/>
      <c r="K2550" s="8"/>
      <c r="L2550" s="8"/>
      <c r="M2550" s="8"/>
      <c r="N2550" s="8"/>
      <c r="O2550" s="8"/>
      <c r="P2550" s="8"/>
      <c r="Q2550" s="8"/>
      <c r="R2550" s="8"/>
    </row>
    <row r="2551">
      <c r="A2551" s="427"/>
      <c r="D2551" s="4"/>
      <c r="E2551" s="4"/>
      <c r="G2551" s="8"/>
      <c r="H2551" s="8"/>
      <c r="I2551" s="8"/>
      <c r="J2551" s="21"/>
      <c r="K2551" s="8"/>
      <c r="L2551" s="8"/>
      <c r="M2551" s="8"/>
      <c r="N2551" s="8"/>
      <c r="O2551" s="8"/>
      <c r="P2551" s="8"/>
      <c r="Q2551" s="8"/>
      <c r="R2551" s="8"/>
    </row>
    <row r="2552">
      <c r="A2552" s="427"/>
      <c r="D2552" s="4"/>
      <c r="E2552" s="4"/>
      <c r="G2552" s="8"/>
      <c r="H2552" s="8"/>
      <c r="I2552" s="8"/>
      <c r="J2552" s="21"/>
      <c r="K2552" s="8"/>
      <c r="L2552" s="8"/>
      <c r="M2552" s="8"/>
      <c r="N2552" s="8"/>
      <c r="O2552" s="8"/>
      <c r="P2552" s="8"/>
      <c r="Q2552" s="8"/>
      <c r="R2552" s="8"/>
    </row>
    <row r="2553">
      <c r="A2553" s="427"/>
      <c r="D2553" s="4"/>
      <c r="E2553" s="4"/>
      <c r="G2553" s="8"/>
      <c r="H2553" s="8"/>
      <c r="I2553" s="8"/>
      <c r="J2553" s="21"/>
      <c r="K2553" s="8"/>
      <c r="L2553" s="8"/>
      <c r="M2553" s="8"/>
      <c r="N2553" s="8"/>
      <c r="O2553" s="8"/>
      <c r="P2553" s="8"/>
      <c r="Q2553" s="8"/>
      <c r="R2553" s="8"/>
    </row>
    <row r="2554">
      <c r="A2554" s="427"/>
      <c r="D2554" s="4"/>
      <c r="E2554" s="4"/>
      <c r="G2554" s="8"/>
      <c r="H2554" s="8"/>
      <c r="I2554" s="8"/>
      <c r="J2554" s="21"/>
      <c r="K2554" s="8"/>
      <c r="L2554" s="8"/>
      <c r="M2554" s="8"/>
      <c r="N2554" s="8"/>
      <c r="O2554" s="8"/>
      <c r="P2554" s="8"/>
      <c r="Q2554" s="8"/>
      <c r="R2554" s="8"/>
    </row>
    <row r="2555">
      <c r="A2555" s="427"/>
      <c r="D2555" s="4"/>
      <c r="E2555" s="4"/>
      <c r="G2555" s="8"/>
      <c r="H2555" s="8"/>
      <c r="I2555" s="8"/>
      <c r="J2555" s="21"/>
      <c r="K2555" s="8"/>
      <c r="L2555" s="8"/>
      <c r="M2555" s="8"/>
      <c r="N2555" s="8"/>
      <c r="O2555" s="8"/>
      <c r="P2555" s="8"/>
      <c r="Q2555" s="8"/>
      <c r="R2555" s="8"/>
    </row>
    <row r="2556">
      <c r="A2556" s="427"/>
      <c r="D2556" s="4"/>
      <c r="E2556" s="4"/>
      <c r="G2556" s="8"/>
      <c r="H2556" s="8"/>
      <c r="I2556" s="8"/>
      <c r="J2556" s="21"/>
      <c r="K2556" s="8"/>
      <c r="L2556" s="8"/>
      <c r="M2556" s="8"/>
      <c r="N2556" s="8"/>
      <c r="O2556" s="8"/>
      <c r="P2556" s="8"/>
      <c r="Q2556" s="8"/>
      <c r="R2556" s="8"/>
    </row>
    <row r="2557">
      <c r="A2557" s="427"/>
      <c r="D2557" s="4"/>
      <c r="E2557" s="4"/>
      <c r="G2557" s="8"/>
      <c r="H2557" s="8"/>
      <c r="I2557" s="8"/>
      <c r="J2557" s="21"/>
      <c r="K2557" s="8"/>
      <c r="L2557" s="8"/>
      <c r="M2557" s="8"/>
      <c r="N2557" s="8"/>
      <c r="O2557" s="8"/>
      <c r="P2557" s="8"/>
      <c r="Q2557" s="8"/>
      <c r="R2557" s="8"/>
    </row>
    <row r="2558">
      <c r="A2558" s="427"/>
      <c r="D2558" s="4"/>
      <c r="E2558" s="4"/>
      <c r="G2558" s="8"/>
      <c r="H2558" s="8"/>
      <c r="I2558" s="8"/>
      <c r="J2558" s="21"/>
      <c r="K2558" s="8"/>
      <c r="L2558" s="8"/>
      <c r="M2558" s="8"/>
      <c r="N2558" s="8"/>
      <c r="O2558" s="8"/>
      <c r="P2558" s="8"/>
      <c r="Q2558" s="8"/>
      <c r="R2558" s="8"/>
    </row>
    <row r="2559">
      <c r="A2559" s="427"/>
      <c r="D2559" s="4"/>
      <c r="E2559" s="4"/>
      <c r="G2559" s="8"/>
      <c r="H2559" s="8"/>
      <c r="I2559" s="8"/>
      <c r="J2559" s="21"/>
      <c r="K2559" s="8"/>
      <c r="L2559" s="8"/>
      <c r="M2559" s="8"/>
      <c r="N2559" s="8"/>
      <c r="O2559" s="8"/>
      <c r="P2559" s="8"/>
      <c r="Q2559" s="8"/>
      <c r="R2559" s="8"/>
    </row>
    <row r="2560">
      <c r="A2560" s="427"/>
      <c r="D2560" s="4"/>
      <c r="E2560" s="4"/>
      <c r="G2560" s="8"/>
      <c r="H2560" s="8"/>
      <c r="I2560" s="8"/>
      <c r="J2560" s="21"/>
      <c r="K2560" s="8"/>
      <c r="L2560" s="8"/>
      <c r="M2560" s="8"/>
      <c r="N2560" s="8"/>
      <c r="O2560" s="8"/>
      <c r="P2560" s="8"/>
      <c r="Q2560" s="8"/>
      <c r="R2560" s="8"/>
    </row>
    <row r="2561">
      <c r="A2561" s="427"/>
      <c r="D2561" s="4"/>
      <c r="E2561" s="4"/>
      <c r="G2561" s="8"/>
      <c r="H2561" s="8"/>
      <c r="I2561" s="8"/>
      <c r="J2561" s="21"/>
      <c r="K2561" s="8"/>
      <c r="L2561" s="8"/>
      <c r="M2561" s="8"/>
      <c r="N2561" s="8"/>
      <c r="O2561" s="8"/>
      <c r="P2561" s="8"/>
      <c r="Q2561" s="8"/>
      <c r="R2561" s="8"/>
    </row>
    <row r="2562">
      <c r="A2562" s="427"/>
      <c r="D2562" s="4"/>
      <c r="E2562" s="4"/>
      <c r="G2562" s="8"/>
      <c r="H2562" s="8"/>
      <c r="I2562" s="8"/>
      <c r="J2562" s="21"/>
      <c r="K2562" s="8"/>
      <c r="L2562" s="8"/>
      <c r="M2562" s="8"/>
      <c r="N2562" s="8"/>
      <c r="O2562" s="8"/>
      <c r="P2562" s="8"/>
      <c r="Q2562" s="8"/>
      <c r="R2562" s="8"/>
    </row>
    <row r="2563">
      <c r="A2563" s="427"/>
      <c r="D2563" s="4"/>
      <c r="E2563" s="4"/>
      <c r="G2563" s="8"/>
      <c r="H2563" s="8"/>
      <c r="I2563" s="8"/>
      <c r="J2563" s="21"/>
      <c r="K2563" s="8"/>
      <c r="L2563" s="8"/>
      <c r="M2563" s="8"/>
      <c r="N2563" s="8"/>
      <c r="O2563" s="8"/>
      <c r="P2563" s="8"/>
      <c r="Q2563" s="8"/>
      <c r="R2563" s="8"/>
    </row>
    <row r="2564">
      <c r="A2564" s="427"/>
      <c r="D2564" s="4"/>
      <c r="E2564" s="4"/>
      <c r="G2564" s="8"/>
      <c r="H2564" s="8"/>
      <c r="I2564" s="8"/>
      <c r="J2564" s="21"/>
      <c r="K2564" s="8"/>
      <c r="L2564" s="8"/>
      <c r="M2564" s="8"/>
      <c r="N2564" s="8"/>
      <c r="O2564" s="8"/>
      <c r="P2564" s="8"/>
      <c r="Q2564" s="8"/>
      <c r="R2564" s="8"/>
    </row>
    <row r="2565">
      <c r="A2565" s="427"/>
      <c r="D2565" s="4"/>
      <c r="E2565" s="4"/>
      <c r="G2565" s="8"/>
      <c r="H2565" s="8"/>
      <c r="I2565" s="8"/>
      <c r="J2565" s="21"/>
      <c r="K2565" s="8"/>
      <c r="L2565" s="8"/>
      <c r="M2565" s="8"/>
      <c r="N2565" s="8"/>
      <c r="O2565" s="8"/>
      <c r="P2565" s="8"/>
      <c r="Q2565" s="8"/>
      <c r="R2565" s="8"/>
    </row>
    <row r="2566">
      <c r="A2566" s="427"/>
      <c r="D2566" s="4"/>
      <c r="E2566" s="4"/>
      <c r="G2566" s="8"/>
      <c r="H2566" s="8"/>
      <c r="I2566" s="8"/>
      <c r="J2566" s="21"/>
      <c r="K2566" s="8"/>
      <c r="L2566" s="8"/>
      <c r="M2566" s="8"/>
      <c r="N2566" s="8"/>
      <c r="O2566" s="8"/>
      <c r="P2566" s="8"/>
      <c r="Q2566" s="8"/>
      <c r="R2566" s="8"/>
    </row>
    <row r="2567">
      <c r="A2567" s="427"/>
      <c r="D2567" s="4"/>
      <c r="E2567" s="4"/>
      <c r="G2567" s="8"/>
      <c r="H2567" s="8"/>
      <c r="I2567" s="8"/>
      <c r="J2567" s="21"/>
      <c r="K2567" s="8"/>
      <c r="L2567" s="8"/>
      <c r="M2567" s="8"/>
      <c r="N2567" s="8"/>
      <c r="O2567" s="8"/>
      <c r="P2567" s="8"/>
      <c r="Q2567" s="8"/>
      <c r="R2567" s="8"/>
    </row>
    <row r="2568">
      <c r="A2568" s="427"/>
      <c r="D2568" s="4"/>
      <c r="E2568" s="4"/>
      <c r="G2568" s="8"/>
      <c r="H2568" s="8"/>
      <c r="I2568" s="8"/>
      <c r="J2568" s="21"/>
      <c r="K2568" s="8"/>
      <c r="L2568" s="8"/>
      <c r="M2568" s="8"/>
      <c r="N2568" s="8"/>
      <c r="O2568" s="8"/>
      <c r="P2568" s="8"/>
      <c r="Q2568" s="8"/>
      <c r="R2568" s="8"/>
    </row>
    <row r="2569">
      <c r="A2569" s="427"/>
      <c r="D2569" s="4"/>
      <c r="E2569" s="4"/>
      <c r="G2569" s="8"/>
      <c r="H2569" s="8"/>
      <c r="I2569" s="8"/>
      <c r="J2569" s="21"/>
      <c r="K2569" s="8"/>
      <c r="L2569" s="8"/>
      <c r="M2569" s="8"/>
      <c r="N2569" s="8"/>
      <c r="O2569" s="8"/>
      <c r="P2569" s="8"/>
      <c r="Q2569" s="8"/>
      <c r="R2569" s="8"/>
    </row>
    <row r="2570">
      <c r="A2570" s="427"/>
      <c r="D2570" s="4"/>
      <c r="E2570" s="4"/>
      <c r="G2570" s="8"/>
      <c r="H2570" s="8"/>
      <c r="I2570" s="8"/>
      <c r="J2570" s="21"/>
      <c r="K2570" s="8"/>
      <c r="L2570" s="8"/>
      <c r="M2570" s="8"/>
      <c r="N2570" s="8"/>
      <c r="O2570" s="8"/>
      <c r="P2570" s="8"/>
      <c r="Q2570" s="8"/>
      <c r="R2570" s="8"/>
    </row>
    <row r="2571">
      <c r="A2571" s="427"/>
      <c r="D2571" s="4"/>
      <c r="E2571" s="4"/>
      <c r="G2571" s="8"/>
      <c r="H2571" s="8"/>
      <c r="I2571" s="8"/>
      <c r="J2571" s="21"/>
      <c r="K2571" s="8"/>
      <c r="L2571" s="8"/>
      <c r="M2571" s="8"/>
      <c r="N2571" s="8"/>
      <c r="O2571" s="8"/>
      <c r="P2571" s="8"/>
      <c r="Q2571" s="8"/>
      <c r="R2571" s="8"/>
    </row>
    <row r="2572">
      <c r="A2572" s="427"/>
      <c r="D2572" s="4"/>
      <c r="E2572" s="4"/>
      <c r="G2572" s="8"/>
      <c r="H2572" s="8"/>
      <c r="I2572" s="8"/>
      <c r="J2572" s="21"/>
      <c r="K2572" s="8"/>
      <c r="L2572" s="8"/>
      <c r="M2572" s="8"/>
      <c r="N2572" s="8"/>
      <c r="O2572" s="8"/>
      <c r="P2572" s="8"/>
      <c r="Q2572" s="8"/>
      <c r="R2572" s="8"/>
    </row>
    <row r="2573">
      <c r="A2573" s="427"/>
      <c r="D2573" s="4"/>
      <c r="E2573" s="4"/>
      <c r="G2573" s="8"/>
      <c r="H2573" s="8"/>
      <c r="I2573" s="8"/>
      <c r="J2573" s="21"/>
      <c r="K2573" s="8"/>
      <c r="L2573" s="8"/>
      <c r="M2573" s="8"/>
      <c r="N2573" s="8"/>
      <c r="O2573" s="8"/>
      <c r="P2573" s="8"/>
      <c r="Q2573" s="8"/>
      <c r="R2573" s="8"/>
    </row>
    <row r="2574">
      <c r="A2574" s="427"/>
      <c r="D2574" s="4"/>
      <c r="E2574" s="4"/>
      <c r="G2574" s="8"/>
      <c r="H2574" s="8"/>
      <c r="I2574" s="8"/>
      <c r="J2574" s="21"/>
      <c r="K2574" s="8"/>
      <c r="L2574" s="8"/>
      <c r="M2574" s="8"/>
      <c r="N2574" s="8"/>
      <c r="O2574" s="8"/>
      <c r="P2574" s="8"/>
      <c r="Q2574" s="8"/>
      <c r="R2574" s="8"/>
    </row>
    <row r="2575">
      <c r="A2575" s="427"/>
      <c r="D2575" s="4"/>
      <c r="E2575" s="4"/>
      <c r="G2575" s="8"/>
      <c r="H2575" s="8"/>
      <c r="I2575" s="8"/>
      <c r="J2575" s="21"/>
      <c r="K2575" s="8"/>
      <c r="L2575" s="8"/>
      <c r="M2575" s="8"/>
      <c r="N2575" s="8"/>
      <c r="O2575" s="8"/>
      <c r="P2575" s="8"/>
      <c r="Q2575" s="8"/>
      <c r="R2575" s="8"/>
    </row>
    <row r="2576">
      <c r="A2576" s="427"/>
      <c r="D2576" s="4"/>
      <c r="E2576" s="4"/>
      <c r="G2576" s="8"/>
      <c r="H2576" s="8"/>
      <c r="I2576" s="8"/>
      <c r="J2576" s="21"/>
      <c r="K2576" s="8"/>
      <c r="L2576" s="8"/>
      <c r="M2576" s="8"/>
      <c r="N2576" s="8"/>
      <c r="O2576" s="8"/>
      <c r="P2576" s="8"/>
      <c r="Q2576" s="8"/>
      <c r="R2576" s="8"/>
    </row>
    <row r="2577">
      <c r="A2577" s="427"/>
      <c r="D2577" s="4"/>
      <c r="E2577" s="4"/>
      <c r="G2577" s="8"/>
      <c r="H2577" s="8"/>
      <c r="I2577" s="8"/>
      <c r="J2577" s="21"/>
      <c r="K2577" s="8"/>
      <c r="L2577" s="8"/>
      <c r="M2577" s="8"/>
      <c r="N2577" s="8"/>
      <c r="O2577" s="8"/>
      <c r="P2577" s="8"/>
      <c r="Q2577" s="8"/>
      <c r="R2577" s="8"/>
    </row>
    <row r="2578">
      <c r="A2578" s="427"/>
      <c r="D2578" s="4"/>
      <c r="E2578" s="4"/>
      <c r="G2578" s="8"/>
      <c r="H2578" s="8"/>
      <c r="I2578" s="8"/>
      <c r="J2578" s="21"/>
      <c r="K2578" s="8"/>
      <c r="L2578" s="8"/>
      <c r="M2578" s="8"/>
      <c r="N2578" s="8"/>
      <c r="O2578" s="8"/>
      <c r="P2578" s="8"/>
      <c r="Q2578" s="8"/>
      <c r="R2578" s="8"/>
    </row>
    <row r="2579">
      <c r="A2579" s="427"/>
      <c r="D2579" s="4"/>
      <c r="E2579" s="4"/>
      <c r="G2579" s="8"/>
      <c r="H2579" s="8"/>
      <c r="I2579" s="8"/>
      <c r="J2579" s="21"/>
      <c r="K2579" s="8"/>
      <c r="L2579" s="8"/>
      <c r="M2579" s="8"/>
      <c r="N2579" s="8"/>
      <c r="O2579" s="8"/>
      <c r="P2579" s="8"/>
      <c r="Q2579" s="8"/>
      <c r="R2579" s="8"/>
    </row>
    <row r="2580">
      <c r="A2580" s="427"/>
      <c r="D2580" s="4"/>
      <c r="E2580" s="4"/>
      <c r="G2580" s="8"/>
      <c r="H2580" s="8"/>
      <c r="I2580" s="8"/>
      <c r="J2580" s="21"/>
      <c r="K2580" s="8"/>
      <c r="L2580" s="8"/>
      <c r="M2580" s="8"/>
      <c r="N2580" s="8"/>
      <c r="O2580" s="8"/>
      <c r="P2580" s="8"/>
      <c r="Q2580" s="8"/>
      <c r="R2580" s="8"/>
    </row>
    <row r="2581">
      <c r="A2581" s="427"/>
      <c r="D2581" s="4"/>
      <c r="E2581" s="4"/>
      <c r="G2581" s="8"/>
      <c r="H2581" s="8"/>
      <c r="I2581" s="8"/>
      <c r="J2581" s="21"/>
      <c r="K2581" s="8"/>
      <c r="L2581" s="8"/>
      <c r="M2581" s="8"/>
      <c r="N2581" s="8"/>
      <c r="O2581" s="8"/>
      <c r="P2581" s="8"/>
      <c r="Q2581" s="8"/>
      <c r="R2581" s="8"/>
    </row>
    <row r="2582">
      <c r="A2582" s="427"/>
      <c r="D2582" s="4"/>
      <c r="E2582" s="4"/>
      <c r="G2582" s="8"/>
      <c r="H2582" s="8"/>
      <c r="I2582" s="8"/>
      <c r="J2582" s="21"/>
      <c r="K2582" s="8"/>
      <c r="L2582" s="8"/>
      <c r="M2582" s="8"/>
      <c r="N2582" s="8"/>
      <c r="O2582" s="8"/>
      <c r="P2582" s="8"/>
      <c r="Q2582" s="8"/>
      <c r="R2582" s="8"/>
    </row>
    <row r="2583">
      <c r="A2583" s="427"/>
      <c r="D2583" s="4"/>
      <c r="E2583" s="4"/>
      <c r="G2583" s="8"/>
      <c r="H2583" s="8"/>
      <c r="I2583" s="8"/>
      <c r="J2583" s="21"/>
      <c r="K2583" s="8"/>
      <c r="L2583" s="8"/>
      <c r="M2583" s="8"/>
      <c r="N2583" s="8"/>
      <c r="O2583" s="8"/>
      <c r="P2583" s="8"/>
      <c r="Q2583" s="8"/>
      <c r="R2583" s="8"/>
    </row>
    <row r="2584">
      <c r="A2584" s="427"/>
      <c r="D2584" s="4"/>
      <c r="E2584" s="4"/>
      <c r="G2584" s="8"/>
      <c r="H2584" s="8"/>
      <c r="I2584" s="8"/>
      <c r="J2584" s="21"/>
      <c r="K2584" s="8"/>
      <c r="L2584" s="8"/>
      <c r="M2584" s="8"/>
      <c r="N2584" s="8"/>
      <c r="O2584" s="8"/>
      <c r="P2584" s="8"/>
      <c r="Q2584" s="8"/>
      <c r="R2584" s="8"/>
    </row>
    <row r="2585">
      <c r="A2585" s="427"/>
      <c r="D2585" s="4"/>
      <c r="E2585" s="4"/>
      <c r="G2585" s="8"/>
      <c r="H2585" s="8"/>
      <c r="I2585" s="8"/>
      <c r="J2585" s="21"/>
      <c r="K2585" s="8"/>
      <c r="L2585" s="8"/>
      <c r="M2585" s="8"/>
      <c r="N2585" s="8"/>
      <c r="O2585" s="8"/>
      <c r="P2585" s="8"/>
      <c r="Q2585" s="8"/>
      <c r="R2585" s="8"/>
    </row>
    <row r="2586">
      <c r="A2586" s="427"/>
      <c r="D2586" s="4"/>
      <c r="E2586" s="4"/>
      <c r="G2586" s="8"/>
      <c r="H2586" s="8"/>
      <c r="I2586" s="8"/>
      <c r="J2586" s="21"/>
      <c r="K2586" s="8"/>
      <c r="L2586" s="8"/>
      <c r="M2586" s="8"/>
      <c r="N2586" s="8"/>
      <c r="O2586" s="8"/>
      <c r="P2586" s="8"/>
      <c r="Q2586" s="8"/>
      <c r="R2586" s="8"/>
    </row>
    <row r="2587">
      <c r="A2587" s="427"/>
      <c r="D2587" s="4"/>
      <c r="E2587" s="4"/>
      <c r="G2587" s="8"/>
      <c r="H2587" s="8"/>
      <c r="I2587" s="8"/>
      <c r="J2587" s="21"/>
      <c r="K2587" s="8"/>
      <c r="L2587" s="8"/>
      <c r="M2587" s="8"/>
      <c r="N2587" s="8"/>
      <c r="O2587" s="8"/>
      <c r="P2587" s="8"/>
      <c r="Q2587" s="8"/>
      <c r="R2587" s="8"/>
    </row>
    <row r="2588">
      <c r="A2588" s="427"/>
      <c r="D2588" s="4"/>
      <c r="E2588" s="4"/>
      <c r="G2588" s="8"/>
      <c r="H2588" s="8"/>
      <c r="I2588" s="8"/>
      <c r="J2588" s="21"/>
      <c r="K2588" s="8"/>
      <c r="L2588" s="8"/>
      <c r="M2588" s="8"/>
      <c r="N2588" s="8"/>
      <c r="O2588" s="8"/>
      <c r="P2588" s="8"/>
      <c r="Q2588" s="8"/>
      <c r="R2588" s="8"/>
    </row>
    <row r="2589">
      <c r="A2589" s="427"/>
      <c r="D2589" s="4"/>
      <c r="E2589" s="4"/>
      <c r="G2589" s="8"/>
      <c r="H2589" s="8"/>
      <c r="I2589" s="8"/>
      <c r="J2589" s="21"/>
      <c r="K2589" s="8"/>
      <c r="L2589" s="8"/>
      <c r="M2589" s="8"/>
      <c r="N2589" s="8"/>
      <c r="O2589" s="8"/>
      <c r="P2589" s="8"/>
      <c r="Q2589" s="8"/>
      <c r="R2589" s="8"/>
    </row>
    <row r="2590">
      <c r="A2590" s="427"/>
      <c r="D2590" s="4"/>
      <c r="E2590" s="4"/>
      <c r="G2590" s="8"/>
      <c r="H2590" s="8"/>
      <c r="I2590" s="8"/>
      <c r="J2590" s="21"/>
      <c r="K2590" s="8"/>
      <c r="L2590" s="8"/>
      <c r="M2590" s="8"/>
      <c r="N2590" s="8"/>
      <c r="O2590" s="8"/>
      <c r="P2590" s="8"/>
      <c r="Q2590" s="8"/>
      <c r="R2590" s="8"/>
    </row>
    <row r="2591">
      <c r="A2591" s="427"/>
      <c r="D2591" s="4"/>
      <c r="E2591" s="4"/>
      <c r="G2591" s="8"/>
      <c r="H2591" s="8"/>
      <c r="I2591" s="8"/>
      <c r="J2591" s="21"/>
      <c r="K2591" s="8"/>
      <c r="L2591" s="8"/>
      <c r="M2591" s="8"/>
      <c r="N2591" s="8"/>
      <c r="O2591" s="8"/>
      <c r="P2591" s="8"/>
      <c r="Q2591" s="8"/>
      <c r="R2591" s="8"/>
    </row>
    <row r="2592">
      <c r="A2592" s="427"/>
      <c r="D2592" s="4"/>
      <c r="E2592" s="4"/>
      <c r="G2592" s="8"/>
      <c r="H2592" s="8"/>
      <c r="I2592" s="8"/>
      <c r="J2592" s="21"/>
      <c r="K2592" s="8"/>
      <c r="L2592" s="8"/>
      <c r="M2592" s="8"/>
      <c r="N2592" s="8"/>
      <c r="O2592" s="8"/>
      <c r="P2592" s="8"/>
      <c r="Q2592" s="8"/>
      <c r="R2592" s="8"/>
    </row>
    <row r="2593">
      <c r="A2593" s="427"/>
      <c r="D2593" s="4"/>
      <c r="E2593" s="4"/>
      <c r="G2593" s="8"/>
      <c r="H2593" s="8"/>
      <c r="I2593" s="8"/>
      <c r="J2593" s="21"/>
      <c r="K2593" s="8"/>
      <c r="L2593" s="8"/>
      <c r="M2593" s="8"/>
      <c r="N2593" s="8"/>
      <c r="O2593" s="8"/>
      <c r="P2593" s="8"/>
      <c r="Q2593" s="8"/>
      <c r="R2593" s="8"/>
    </row>
    <row r="2594">
      <c r="A2594" s="427"/>
      <c r="D2594" s="4"/>
      <c r="E2594" s="4"/>
      <c r="G2594" s="8"/>
      <c r="H2594" s="8"/>
      <c r="I2594" s="8"/>
      <c r="J2594" s="21"/>
      <c r="K2594" s="8"/>
      <c r="L2594" s="8"/>
      <c r="M2594" s="8"/>
      <c r="N2594" s="8"/>
      <c r="O2594" s="8"/>
      <c r="P2594" s="8"/>
      <c r="Q2594" s="8"/>
      <c r="R2594" s="8"/>
    </row>
    <row r="2595">
      <c r="A2595" s="427"/>
      <c r="D2595" s="4"/>
      <c r="E2595" s="4"/>
      <c r="G2595" s="8"/>
      <c r="H2595" s="8"/>
      <c r="I2595" s="8"/>
      <c r="J2595" s="21"/>
      <c r="K2595" s="8"/>
      <c r="L2595" s="8"/>
      <c r="M2595" s="8"/>
      <c r="N2595" s="8"/>
      <c r="O2595" s="8"/>
      <c r="P2595" s="8"/>
      <c r="Q2595" s="8"/>
      <c r="R2595" s="8"/>
    </row>
    <row r="2596">
      <c r="A2596" s="427"/>
      <c r="D2596" s="4"/>
      <c r="E2596" s="4"/>
      <c r="G2596" s="8"/>
      <c r="H2596" s="8"/>
      <c r="I2596" s="8"/>
      <c r="J2596" s="21"/>
      <c r="K2596" s="8"/>
      <c r="L2596" s="8"/>
      <c r="M2596" s="8"/>
      <c r="N2596" s="8"/>
      <c r="O2596" s="8"/>
      <c r="P2596" s="8"/>
      <c r="Q2596" s="8"/>
      <c r="R2596" s="8"/>
    </row>
    <row r="2597">
      <c r="A2597" s="427"/>
      <c r="D2597" s="4"/>
      <c r="E2597" s="4"/>
      <c r="G2597" s="8"/>
      <c r="H2597" s="8"/>
      <c r="I2597" s="8"/>
      <c r="J2597" s="21"/>
      <c r="K2597" s="8"/>
      <c r="L2597" s="8"/>
      <c r="M2597" s="8"/>
      <c r="N2597" s="8"/>
      <c r="O2597" s="8"/>
      <c r="P2597" s="8"/>
      <c r="Q2597" s="8"/>
      <c r="R2597" s="8"/>
    </row>
    <row r="2598">
      <c r="A2598" s="427"/>
      <c r="D2598" s="4"/>
      <c r="E2598" s="4"/>
      <c r="G2598" s="8"/>
      <c r="H2598" s="8"/>
      <c r="I2598" s="8"/>
      <c r="J2598" s="21"/>
      <c r="K2598" s="8"/>
      <c r="L2598" s="8"/>
      <c r="M2598" s="8"/>
      <c r="N2598" s="8"/>
      <c r="O2598" s="8"/>
      <c r="P2598" s="8"/>
      <c r="Q2598" s="8"/>
      <c r="R2598" s="8"/>
    </row>
    <row r="2599">
      <c r="A2599" s="427"/>
      <c r="D2599" s="4"/>
      <c r="E2599" s="4"/>
      <c r="G2599" s="8"/>
      <c r="H2599" s="8"/>
      <c r="I2599" s="8"/>
      <c r="J2599" s="21"/>
      <c r="K2599" s="8"/>
      <c r="L2599" s="8"/>
      <c r="M2599" s="8"/>
      <c r="N2599" s="8"/>
      <c r="O2599" s="8"/>
      <c r="P2599" s="8"/>
      <c r="Q2599" s="8"/>
      <c r="R2599" s="8"/>
    </row>
    <row r="2600">
      <c r="A2600" s="427"/>
      <c r="D2600" s="4"/>
      <c r="E2600" s="4"/>
      <c r="G2600" s="8"/>
      <c r="H2600" s="8"/>
      <c r="I2600" s="8"/>
      <c r="J2600" s="21"/>
      <c r="K2600" s="8"/>
      <c r="L2600" s="8"/>
      <c r="M2600" s="8"/>
      <c r="N2600" s="8"/>
      <c r="O2600" s="8"/>
      <c r="P2600" s="8"/>
      <c r="Q2600" s="8"/>
      <c r="R2600" s="8"/>
    </row>
    <row r="2601">
      <c r="A2601" s="427"/>
      <c r="D2601" s="4"/>
      <c r="E2601" s="4"/>
      <c r="G2601" s="8"/>
      <c r="H2601" s="8"/>
      <c r="I2601" s="8"/>
      <c r="J2601" s="21"/>
      <c r="K2601" s="8"/>
      <c r="L2601" s="8"/>
      <c r="M2601" s="8"/>
      <c r="N2601" s="8"/>
      <c r="O2601" s="8"/>
      <c r="P2601" s="8"/>
      <c r="Q2601" s="8"/>
      <c r="R2601" s="8"/>
    </row>
    <row r="2602">
      <c r="A2602" s="427"/>
      <c r="D2602" s="4"/>
      <c r="E2602" s="4"/>
      <c r="G2602" s="8"/>
      <c r="H2602" s="8"/>
      <c r="I2602" s="8"/>
      <c r="J2602" s="21"/>
      <c r="K2602" s="8"/>
      <c r="L2602" s="8"/>
      <c r="M2602" s="8"/>
      <c r="N2602" s="8"/>
      <c r="O2602" s="8"/>
      <c r="P2602" s="8"/>
      <c r="Q2602" s="8"/>
      <c r="R2602" s="8"/>
    </row>
    <row r="2603">
      <c r="A2603" s="427"/>
      <c r="D2603" s="4"/>
      <c r="E2603" s="4"/>
      <c r="G2603" s="8"/>
      <c r="H2603" s="8"/>
      <c r="I2603" s="8"/>
      <c r="J2603" s="21"/>
      <c r="K2603" s="8"/>
      <c r="L2603" s="8"/>
      <c r="M2603" s="8"/>
      <c r="N2603" s="8"/>
      <c r="O2603" s="8"/>
      <c r="P2603" s="8"/>
      <c r="Q2603" s="8"/>
      <c r="R2603" s="8"/>
    </row>
    <row r="2604">
      <c r="A2604" s="427"/>
      <c r="D2604" s="4"/>
      <c r="E2604" s="4"/>
      <c r="G2604" s="8"/>
      <c r="H2604" s="8"/>
      <c r="I2604" s="8"/>
      <c r="J2604" s="21"/>
      <c r="K2604" s="8"/>
      <c r="L2604" s="8"/>
      <c r="M2604" s="8"/>
      <c r="N2604" s="8"/>
      <c r="O2604" s="8"/>
      <c r="P2604" s="8"/>
      <c r="Q2604" s="8"/>
      <c r="R2604" s="8"/>
    </row>
    <row r="2605">
      <c r="A2605" s="427"/>
      <c r="D2605" s="4"/>
      <c r="E2605" s="4"/>
      <c r="G2605" s="8"/>
      <c r="H2605" s="8"/>
      <c r="I2605" s="8"/>
      <c r="J2605" s="21"/>
      <c r="K2605" s="8"/>
      <c r="L2605" s="8"/>
      <c r="M2605" s="8"/>
      <c r="N2605" s="8"/>
      <c r="O2605" s="8"/>
      <c r="P2605" s="8"/>
      <c r="Q2605" s="8"/>
      <c r="R2605" s="8"/>
    </row>
    <row r="2606">
      <c r="A2606" s="427"/>
      <c r="D2606" s="4"/>
      <c r="E2606" s="4"/>
      <c r="G2606" s="8"/>
      <c r="H2606" s="8"/>
      <c r="I2606" s="8"/>
      <c r="J2606" s="21"/>
      <c r="K2606" s="8"/>
      <c r="L2606" s="8"/>
      <c r="M2606" s="8"/>
      <c r="N2606" s="8"/>
      <c r="O2606" s="8"/>
      <c r="P2606" s="8"/>
      <c r="Q2606" s="8"/>
      <c r="R2606" s="8"/>
    </row>
    <row r="2607">
      <c r="A2607" s="427"/>
      <c r="D2607" s="4"/>
      <c r="E2607" s="4"/>
      <c r="G2607" s="8"/>
      <c r="H2607" s="8"/>
      <c r="I2607" s="8"/>
      <c r="J2607" s="21"/>
      <c r="K2607" s="8"/>
      <c r="L2607" s="8"/>
      <c r="M2607" s="8"/>
      <c r="N2607" s="8"/>
      <c r="O2607" s="8"/>
      <c r="P2607" s="8"/>
      <c r="Q2607" s="8"/>
      <c r="R2607" s="8"/>
    </row>
    <row r="2608">
      <c r="A2608" s="427"/>
      <c r="D2608" s="4"/>
      <c r="E2608" s="4"/>
      <c r="G2608" s="8"/>
      <c r="H2608" s="8"/>
      <c r="I2608" s="8"/>
      <c r="J2608" s="21"/>
      <c r="K2608" s="8"/>
      <c r="L2608" s="8"/>
      <c r="M2608" s="8"/>
      <c r="N2608" s="8"/>
      <c r="O2608" s="8"/>
      <c r="P2608" s="8"/>
      <c r="Q2608" s="8"/>
      <c r="R2608" s="8"/>
    </row>
    <row r="2609">
      <c r="A2609" s="427"/>
      <c r="D2609" s="4"/>
      <c r="E2609" s="4"/>
      <c r="G2609" s="8"/>
      <c r="H2609" s="8"/>
      <c r="I2609" s="8"/>
      <c r="J2609" s="21"/>
      <c r="K2609" s="8"/>
      <c r="L2609" s="8"/>
      <c r="M2609" s="8"/>
      <c r="N2609" s="8"/>
      <c r="O2609" s="8"/>
      <c r="P2609" s="8"/>
      <c r="Q2609" s="8"/>
      <c r="R2609" s="8"/>
    </row>
    <row r="2610">
      <c r="A2610" s="427"/>
      <c r="D2610" s="4"/>
      <c r="E2610" s="4"/>
      <c r="G2610" s="8"/>
      <c r="H2610" s="8"/>
      <c r="I2610" s="8"/>
      <c r="J2610" s="21"/>
      <c r="K2610" s="8"/>
      <c r="L2610" s="8"/>
      <c r="M2610" s="8"/>
      <c r="N2610" s="8"/>
      <c r="O2610" s="8"/>
      <c r="P2610" s="8"/>
      <c r="Q2610" s="8"/>
      <c r="R2610" s="8"/>
    </row>
    <row r="2611">
      <c r="A2611" s="427"/>
      <c r="D2611" s="4"/>
      <c r="E2611" s="4"/>
      <c r="G2611" s="8"/>
      <c r="H2611" s="8"/>
      <c r="I2611" s="8"/>
      <c r="J2611" s="21"/>
      <c r="K2611" s="8"/>
      <c r="L2611" s="8"/>
      <c r="M2611" s="8"/>
      <c r="N2611" s="8"/>
      <c r="O2611" s="8"/>
      <c r="P2611" s="8"/>
      <c r="Q2611" s="8"/>
      <c r="R2611" s="8"/>
    </row>
    <row r="2612">
      <c r="A2612" s="427"/>
      <c r="D2612" s="4"/>
      <c r="E2612" s="4"/>
      <c r="G2612" s="8"/>
      <c r="H2612" s="8"/>
      <c r="I2612" s="8"/>
      <c r="J2612" s="21"/>
      <c r="K2612" s="8"/>
      <c r="L2612" s="8"/>
      <c r="M2612" s="8"/>
      <c r="N2612" s="8"/>
      <c r="O2612" s="8"/>
      <c r="P2612" s="8"/>
      <c r="Q2612" s="8"/>
      <c r="R2612" s="8"/>
    </row>
    <row r="2613">
      <c r="A2613" s="427"/>
      <c r="D2613" s="4"/>
      <c r="E2613" s="4"/>
      <c r="G2613" s="8"/>
      <c r="H2613" s="8"/>
      <c r="I2613" s="8"/>
      <c r="J2613" s="21"/>
      <c r="K2613" s="8"/>
      <c r="L2613" s="8"/>
      <c r="M2613" s="8"/>
      <c r="N2613" s="8"/>
      <c r="O2613" s="8"/>
      <c r="P2613" s="8"/>
      <c r="Q2613" s="8"/>
      <c r="R2613" s="8"/>
    </row>
    <row r="2614">
      <c r="A2614" s="427"/>
      <c r="D2614" s="4"/>
      <c r="E2614" s="4"/>
      <c r="G2614" s="8"/>
      <c r="H2614" s="8"/>
      <c r="I2614" s="8"/>
      <c r="J2614" s="21"/>
      <c r="K2614" s="8"/>
      <c r="L2614" s="8"/>
      <c r="M2614" s="8"/>
      <c r="N2614" s="8"/>
      <c r="O2614" s="8"/>
      <c r="P2614" s="8"/>
      <c r="Q2614" s="8"/>
      <c r="R2614" s="8"/>
    </row>
    <row r="2615">
      <c r="A2615" s="427"/>
      <c r="D2615" s="4"/>
      <c r="E2615" s="4"/>
      <c r="G2615" s="8"/>
      <c r="H2615" s="8"/>
      <c r="I2615" s="8"/>
      <c r="J2615" s="21"/>
      <c r="K2615" s="8"/>
      <c r="L2615" s="8"/>
      <c r="M2615" s="8"/>
      <c r="N2615" s="8"/>
      <c r="O2615" s="8"/>
      <c r="P2615" s="8"/>
      <c r="Q2615" s="8"/>
      <c r="R2615" s="8"/>
    </row>
    <row r="2616">
      <c r="A2616" s="427"/>
      <c r="D2616" s="4"/>
      <c r="E2616" s="4"/>
      <c r="G2616" s="8"/>
      <c r="H2616" s="8"/>
      <c r="I2616" s="8"/>
      <c r="J2616" s="21"/>
      <c r="K2616" s="8"/>
      <c r="L2616" s="8"/>
      <c r="M2616" s="8"/>
      <c r="N2616" s="8"/>
      <c r="O2616" s="8"/>
      <c r="P2616" s="8"/>
      <c r="Q2616" s="8"/>
      <c r="R2616" s="8"/>
    </row>
    <row r="2617">
      <c r="A2617" s="427"/>
      <c r="D2617" s="4"/>
      <c r="E2617" s="4"/>
      <c r="G2617" s="8"/>
      <c r="H2617" s="8"/>
      <c r="I2617" s="8"/>
      <c r="J2617" s="21"/>
      <c r="K2617" s="8"/>
      <c r="L2617" s="8"/>
      <c r="M2617" s="8"/>
      <c r="N2617" s="8"/>
      <c r="O2617" s="8"/>
      <c r="P2617" s="8"/>
      <c r="Q2617" s="8"/>
      <c r="R2617" s="8"/>
    </row>
    <row r="2618">
      <c r="A2618" s="427"/>
      <c r="D2618" s="4"/>
      <c r="E2618" s="4"/>
      <c r="G2618" s="8"/>
      <c r="H2618" s="8"/>
      <c r="I2618" s="8"/>
      <c r="J2618" s="21"/>
      <c r="K2618" s="8"/>
      <c r="L2618" s="8"/>
      <c r="M2618" s="8"/>
      <c r="N2618" s="8"/>
      <c r="O2618" s="8"/>
      <c r="P2618" s="8"/>
      <c r="Q2618" s="8"/>
      <c r="R2618" s="8"/>
    </row>
    <row r="2619">
      <c r="A2619" s="427"/>
      <c r="D2619" s="4"/>
      <c r="E2619" s="4"/>
      <c r="G2619" s="8"/>
      <c r="H2619" s="8"/>
      <c r="I2619" s="8"/>
      <c r="J2619" s="21"/>
      <c r="K2619" s="8"/>
      <c r="L2619" s="8"/>
      <c r="M2619" s="8"/>
      <c r="N2619" s="8"/>
      <c r="O2619" s="8"/>
      <c r="P2619" s="8"/>
      <c r="Q2619" s="8"/>
      <c r="R2619" s="8"/>
    </row>
    <row r="2620">
      <c r="A2620" s="427"/>
      <c r="D2620" s="4"/>
      <c r="E2620" s="4"/>
      <c r="G2620" s="8"/>
      <c r="H2620" s="8"/>
      <c r="I2620" s="8"/>
      <c r="J2620" s="21"/>
      <c r="K2620" s="8"/>
      <c r="L2620" s="8"/>
      <c r="M2620" s="8"/>
      <c r="N2620" s="8"/>
      <c r="O2620" s="8"/>
      <c r="P2620" s="8"/>
      <c r="Q2620" s="8"/>
      <c r="R2620" s="8"/>
    </row>
    <row r="2621">
      <c r="A2621" s="427"/>
      <c r="D2621" s="4"/>
      <c r="E2621" s="4"/>
      <c r="G2621" s="8"/>
      <c r="H2621" s="8"/>
      <c r="I2621" s="8"/>
      <c r="J2621" s="21"/>
      <c r="K2621" s="8"/>
      <c r="L2621" s="8"/>
      <c r="M2621" s="8"/>
      <c r="N2621" s="8"/>
      <c r="O2621" s="8"/>
      <c r="P2621" s="8"/>
      <c r="Q2621" s="8"/>
      <c r="R2621" s="8"/>
    </row>
    <row r="2622">
      <c r="A2622" s="427"/>
      <c r="D2622" s="4"/>
      <c r="E2622" s="4"/>
      <c r="G2622" s="8"/>
      <c r="H2622" s="8"/>
      <c r="I2622" s="8"/>
      <c r="J2622" s="21"/>
      <c r="K2622" s="8"/>
      <c r="L2622" s="8"/>
      <c r="M2622" s="8"/>
      <c r="N2622" s="8"/>
      <c r="O2622" s="8"/>
      <c r="P2622" s="8"/>
      <c r="Q2622" s="8"/>
      <c r="R2622" s="8"/>
    </row>
    <row r="2623">
      <c r="A2623" s="427"/>
      <c r="D2623" s="4"/>
      <c r="E2623" s="4"/>
      <c r="G2623" s="8"/>
      <c r="H2623" s="8"/>
      <c r="I2623" s="8"/>
      <c r="J2623" s="21"/>
      <c r="K2623" s="8"/>
      <c r="L2623" s="8"/>
      <c r="M2623" s="8"/>
      <c r="N2623" s="8"/>
      <c r="O2623" s="8"/>
      <c r="P2623" s="8"/>
      <c r="Q2623" s="8"/>
      <c r="R2623" s="8"/>
    </row>
    <row r="2624">
      <c r="A2624" s="427"/>
      <c r="D2624" s="4"/>
      <c r="E2624" s="4"/>
      <c r="G2624" s="8"/>
      <c r="H2624" s="8"/>
      <c r="I2624" s="8"/>
      <c r="J2624" s="21"/>
      <c r="K2624" s="8"/>
      <c r="L2624" s="8"/>
      <c r="M2624" s="8"/>
      <c r="N2624" s="8"/>
      <c r="O2624" s="8"/>
      <c r="P2624" s="8"/>
      <c r="Q2624" s="8"/>
      <c r="R2624" s="8"/>
    </row>
    <row r="2625">
      <c r="A2625" s="427"/>
      <c r="D2625" s="4"/>
      <c r="E2625" s="4"/>
      <c r="G2625" s="8"/>
      <c r="H2625" s="8"/>
      <c r="I2625" s="8"/>
      <c r="J2625" s="21"/>
      <c r="K2625" s="8"/>
      <c r="L2625" s="8"/>
      <c r="M2625" s="8"/>
      <c r="N2625" s="8"/>
      <c r="O2625" s="8"/>
      <c r="P2625" s="8"/>
      <c r="Q2625" s="8"/>
      <c r="R2625" s="8"/>
    </row>
    <row r="2626">
      <c r="A2626" s="427"/>
      <c r="D2626" s="4"/>
      <c r="E2626" s="4"/>
      <c r="G2626" s="8"/>
      <c r="H2626" s="8"/>
      <c r="I2626" s="8"/>
      <c r="J2626" s="21"/>
      <c r="K2626" s="8"/>
      <c r="L2626" s="8"/>
      <c r="M2626" s="8"/>
      <c r="N2626" s="8"/>
      <c r="O2626" s="8"/>
      <c r="P2626" s="8"/>
      <c r="Q2626" s="8"/>
      <c r="R2626" s="8"/>
    </row>
    <row r="2627">
      <c r="A2627" s="427"/>
      <c r="D2627" s="4"/>
      <c r="E2627" s="4"/>
      <c r="G2627" s="8"/>
      <c r="H2627" s="8"/>
      <c r="I2627" s="8"/>
      <c r="J2627" s="21"/>
      <c r="K2627" s="8"/>
      <c r="L2627" s="8"/>
      <c r="M2627" s="8"/>
      <c r="N2627" s="8"/>
      <c r="O2627" s="8"/>
      <c r="P2627" s="8"/>
      <c r="Q2627" s="8"/>
      <c r="R2627" s="8"/>
    </row>
    <row r="2628">
      <c r="A2628" s="427"/>
      <c r="D2628" s="4"/>
      <c r="E2628" s="4"/>
      <c r="G2628" s="8"/>
      <c r="H2628" s="8"/>
      <c r="I2628" s="8"/>
      <c r="J2628" s="21"/>
      <c r="K2628" s="8"/>
      <c r="L2628" s="8"/>
      <c r="M2628" s="8"/>
      <c r="N2628" s="8"/>
      <c r="O2628" s="8"/>
      <c r="P2628" s="8"/>
      <c r="Q2628" s="8"/>
      <c r="R2628" s="8"/>
    </row>
    <row r="2629">
      <c r="A2629" s="427"/>
      <c r="D2629" s="4"/>
      <c r="E2629" s="4"/>
      <c r="G2629" s="8"/>
      <c r="H2629" s="8"/>
      <c r="I2629" s="8"/>
      <c r="J2629" s="21"/>
      <c r="K2629" s="8"/>
      <c r="L2629" s="8"/>
      <c r="M2629" s="8"/>
      <c r="N2629" s="8"/>
      <c r="O2629" s="8"/>
      <c r="P2629" s="8"/>
      <c r="Q2629" s="8"/>
      <c r="R2629" s="8"/>
    </row>
    <row r="2630">
      <c r="A2630" s="427"/>
      <c r="D2630" s="4"/>
      <c r="E2630" s="4"/>
      <c r="G2630" s="8"/>
      <c r="H2630" s="8"/>
      <c r="I2630" s="8"/>
      <c r="J2630" s="21"/>
      <c r="K2630" s="8"/>
      <c r="L2630" s="8"/>
      <c r="M2630" s="8"/>
      <c r="N2630" s="8"/>
      <c r="O2630" s="8"/>
      <c r="P2630" s="8"/>
      <c r="Q2630" s="8"/>
      <c r="R2630" s="8"/>
    </row>
    <row r="2631">
      <c r="A2631" s="427"/>
      <c r="D2631" s="4"/>
      <c r="E2631" s="4"/>
      <c r="G2631" s="8"/>
      <c r="H2631" s="8"/>
      <c r="I2631" s="8"/>
      <c r="J2631" s="21"/>
      <c r="K2631" s="8"/>
      <c r="L2631" s="8"/>
      <c r="M2631" s="8"/>
      <c r="N2631" s="8"/>
      <c r="O2631" s="8"/>
      <c r="P2631" s="8"/>
      <c r="Q2631" s="8"/>
      <c r="R2631" s="8"/>
    </row>
    <row r="2632">
      <c r="A2632" s="427"/>
      <c r="D2632" s="4"/>
      <c r="E2632" s="4"/>
      <c r="G2632" s="8"/>
      <c r="H2632" s="8"/>
      <c r="I2632" s="8"/>
      <c r="J2632" s="21"/>
      <c r="K2632" s="8"/>
      <c r="L2632" s="8"/>
      <c r="M2632" s="8"/>
      <c r="N2632" s="8"/>
      <c r="O2632" s="8"/>
      <c r="P2632" s="8"/>
      <c r="Q2632" s="8"/>
      <c r="R2632" s="8"/>
    </row>
    <row r="2633">
      <c r="A2633" s="427"/>
      <c r="D2633" s="4"/>
      <c r="E2633" s="4"/>
      <c r="G2633" s="8"/>
      <c r="H2633" s="8"/>
      <c r="I2633" s="8"/>
      <c r="J2633" s="21"/>
      <c r="K2633" s="8"/>
      <c r="L2633" s="8"/>
      <c r="M2633" s="8"/>
      <c r="N2633" s="8"/>
      <c r="O2633" s="8"/>
      <c r="P2633" s="8"/>
      <c r="Q2633" s="8"/>
      <c r="R2633" s="8"/>
    </row>
    <row r="2634">
      <c r="A2634" s="427"/>
      <c r="D2634" s="4"/>
      <c r="E2634" s="4"/>
      <c r="G2634" s="8"/>
      <c r="H2634" s="8"/>
      <c r="I2634" s="8"/>
      <c r="J2634" s="21"/>
      <c r="K2634" s="8"/>
      <c r="L2634" s="8"/>
      <c r="M2634" s="8"/>
      <c r="N2634" s="8"/>
      <c r="O2634" s="8"/>
      <c r="P2634" s="8"/>
      <c r="Q2634" s="8"/>
      <c r="R2634" s="8"/>
    </row>
    <row r="2635">
      <c r="A2635" s="427"/>
      <c r="D2635" s="4"/>
      <c r="E2635" s="4"/>
      <c r="G2635" s="8"/>
      <c r="H2635" s="8"/>
      <c r="I2635" s="8"/>
      <c r="J2635" s="21"/>
      <c r="K2635" s="8"/>
      <c r="L2635" s="8"/>
      <c r="M2635" s="8"/>
      <c r="N2635" s="8"/>
      <c r="O2635" s="8"/>
      <c r="P2635" s="8"/>
      <c r="Q2635" s="8"/>
      <c r="R2635" s="8"/>
    </row>
    <row r="2636">
      <c r="A2636" s="427"/>
      <c r="D2636" s="4"/>
      <c r="E2636" s="4"/>
      <c r="G2636" s="8"/>
      <c r="H2636" s="8"/>
      <c r="I2636" s="8"/>
      <c r="J2636" s="21"/>
      <c r="K2636" s="8"/>
      <c r="L2636" s="8"/>
      <c r="M2636" s="8"/>
      <c r="N2636" s="8"/>
      <c r="O2636" s="8"/>
      <c r="P2636" s="8"/>
      <c r="Q2636" s="8"/>
      <c r="R2636" s="8"/>
    </row>
    <row r="2637">
      <c r="A2637" s="427"/>
      <c r="D2637" s="4"/>
      <c r="E2637" s="4"/>
      <c r="G2637" s="8"/>
      <c r="H2637" s="8"/>
      <c r="I2637" s="8"/>
      <c r="J2637" s="21"/>
      <c r="K2637" s="8"/>
      <c r="L2637" s="8"/>
      <c r="M2637" s="8"/>
      <c r="N2637" s="8"/>
      <c r="O2637" s="8"/>
      <c r="P2637" s="8"/>
      <c r="Q2637" s="8"/>
      <c r="R2637" s="8"/>
    </row>
    <row r="2638">
      <c r="A2638" s="427"/>
      <c r="D2638" s="4"/>
      <c r="E2638" s="4"/>
      <c r="G2638" s="8"/>
      <c r="H2638" s="8"/>
      <c r="I2638" s="8"/>
      <c r="J2638" s="21"/>
      <c r="K2638" s="8"/>
      <c r="L2638" s="8"/>
      <c r="M2638" s="8"/>
      <c r="N2638" s="8"/>
      <c r="O2638" s="8"/>
      <c r="P2638" s="8"/>
      <c r="Q2638" s="8"/>
      <c r="R2638" s="8"/>
    </row>
    <row r="2639">
      <c r="A2639" s="427"/>
      <c r="D2639" s="4"/>
      <c r="E2639" s="4"/>
      <c r="G2639" s="8"/>
      <c r="H2639" s="8"/>
      <c r="I2639" s="8"/>
      <c r="J2639" s="21"/>
      <c r="K2639" s="8"/>
      <c r="L2639" s="8"/>
      <c r="M2639" s="8"/>
      <c r="N2639" s="8"/>
      <c r="O2639" s="8"/>
      <c r="P2639" s="8"/>
      <c r="Q2639" s="8"/>
      <c r="R2639" s="8"/>
    </row>
    <row r="2640">
      <c r="A2640" s="427"/>
      <c r="D2640" s="4"/>
      <c r="E2640" s="4"/>
      <c r="G2640" s="8"/>
      <c r="H2640" s="8"/>
      <c r="I2640" s="8"/>
      <c r="J2640" s="21"/>
      <c r="K2640" s="8"/>
      <c r="L2640" s="8"/>
      <c r="M2640" s="8"/>
      <c r="N2640" s="8"/>
      <c r="O2640" s="8"/>
      <c r="P2640" s="8"/>
      <c r="Q2640" s="8"/>
      <c r="R2640" s="8"/>
    </row>
    <row r="2641">
      <c r="A2641" s="427"/>
      <c r="D2641" s="4"/>
      <c r="E2641" s="4"/>
      <c r="G2641" s="8"/>
      <c r="H2641" s="8"/>
      <c r="I2641" s="8"/>
      <c r="J2641" s="21"/>
      <c r="K2641" s="8"/>
      <c r="L2641" s="8"/>
      <c r="M2641" s="8"/>
      <c r="N2641" s="8"/>
      <c r="O2641" s="8"/>
      <c r="P2641" s="8"/>
      <c r="Q2641" s="8"/>
      <c r="R2641" s="8"/>
    </row>
    <row r="2642">
      <c r="A2642" s="427"/>
      <c r="D2642" s="4"/>
      <c r="E2642" s="4"/>
      <c r="G2642" s="8"/>
      <c r="H2642" s="8"/>
      <c r="I2642" s="8"/>
      <c r="J2642" s="21"/>
      <c r="K2642" s="8"/>
      <c r="L2642" s="8"/>
      <c r="M2642" s="8"/>
      <c r="N2642" s="8"/>
      <c r="O2642" s="8"/>
      <c r="P2642" s="8"/>
      <c r="Q2642" s="8"/>
      <c r="R2642" s="8"/>
    </row>
    <row r="2643">
      <c r="A2643" s="427"/>
      <c r="D2643" s="4"/>
      <c r="E2643" s="4"/>
      <c r="G2643" s="8"/>
      <c r="H2643" s="8"/>
      <c r="I2643" s="8"/>
      <c r="J2643" s="21"/>
      <c r="K2643" s="8"/>
      <c r="L2643" s="8"/>
      <c r="M2643" s="8"/>
      <c r="N2643" s="8"/>
      <c r="O2643" s="8"/>
      <c r="P2643" s="8"/>
      <c r="Q2643" s="8"/>
      <c r="R2643" s="8"/>
    </row>
    <row r="2644">
      <c r="A2644" s="427"/>
      <c r="D2644" s="4"/>
      <c r="E2644" s="4"/>
      <c r="G2644" s="8"/>
      <c r="H2644" s="8"/>
      <c r="I2644" s="8"/>
      <c r="J2644" s="21"/>
      <c r="K2644" s="8"/>
      <c r="L2644" s="8"/>
      <c r="M2644" s="8"/>
      <c r="N2644" s="8"/>
      <c r="O2644" s="8"/>
      <c r="P2644" s="8"/>
      <c r="Q2644" s="8"/>
      <c r="R2644" s="8"/>
    </row>
    <row r="2645">
      <c r="A2645" s="427"/>
      <c r="D2645" s="4"/>
      <c r="E2645" s="4"/>
      <c r="G2645" s="8"/>
      <c r="H2645" s="8"/>
      <c r="I2645" s="8"/>
      <c r="J2645" s="21"/>
      <c r="K2645" s="8"/>
      <c r="L2645" s="8"/>
      <c r="M2645" s="8"/>
      <c r="N2645" s="8"/>
      <c r="O2645" s="8"/>
      <c r="P2645" s="8"/>
      <c r="Q2645" s="8"/>
      <c r="R2645" s="8"/>
    </row>
    <row r="2646">
      <c r="A2646" s="427"/>
      <c r="D2646" s="4"/>
      <c r="E2646" s="4"/>
      <c r="G2646" s="8"/>
      <c r="H2646" s="8"/>
      <c r="I2646" s="8"/>
      <c r="J2646" s="21"/>
      <c r="K2646" s="8"/>
      <c r="L2646" s="8"/>
      <c r="M2646" s="8"/>
      <c r="N2646" s="8"/>
      <c r="O2646" s="8"/>
      <c r="P2646" s="8"/>
      <c r="Q2646" s="8"/>
      <c r="R2646" s="8"/>
    </row>
    <row r="2647">
      <c r="A2647" s="427"/>
      <c r="D2647" s="4"/>
      <c r="E2647" s="4"/>
      <c r="G2647" s="8"/>
      <c r="H2647" s="8"/>
      <c r="I2647" s="8"/>
      <c r="J2647" s="21"/>
      <c r="K2647" s="8"/>
      <c r="L2647" s="8"/>
      <c r="M2647" s="8"/>
      <c r="N2647" s="8"/>
      <c r="O2647" s="8"/>
      <c r="P2647" s="8"/>
      <c r="Q2647" s="8"/>
      <c r="R2647" s="8"/>
    </row>
    <row r="2648">
      <c r="A2648" s="427"/>
      <c r="D2648" s="4"/>
      <c r="E2648" s="4"/>
      <c r="G2648" s="8"/>
      <c r="H2648" s="8"/>
      <c r="I2648" s="8"/>
      <c r="J2648" s="21"/>
      <c r="K2648" s="8"/>
      <c r="L2648" s="8"/>
      <c r="M2648" s="8"/>
      <c r="N2648" s="8"/>
      <c r="O2648" s="8"/>
      <c r="P2648" s="8"/>
      <c r="Q2648" s="8"/>
      <c r="R2648" s="8"/>
    </row>
    <row r="2649">
      <c r="A2649" s="427"/>
      <c r="D2649" s="4"/>
      <c r="E2649" s="4"/>
      <c r="G2649" s="8"/>
      <c r="H2649" s="8"/>
      <c r="I2649" s="8"/>
      <c r="J2649" s="21"/>
      <c r="K2649" s="8"/>
      <c r="L2649" s="8"/>
      <c r="M2649" s="8"/>
      <c r="N2649" s="8"/>
      <c r="O2649" s="8"/>
      <c r="P2649" s="8"/>
      <c r="Q2649" s="8"/>
      <c r="R2649" s="8"/>
    </row>
    <row r="2650">
      <c r="A2650" s="427"/>
      <c r="D2650" s="4"/>
      <c r="E2650" s="4"/>
      <c r="G2650" s="8"/>
      <c r="H2650" s="8"/>
      <c r="I2650" s="8"/>
      <c r="J2650" s="21"/>
      <c r="K2650" s="8"/>
      <c r="L2650" s="8"/>
      <c r="M2650" s="8"/>
      <c r="N2650" s="8"/>
      <c r="O2650" s="8"/>
      <c r="P2650" s="8"/>
      <c r="Q2650" s="8"/>
      <c r="R2650" s="8"/>
    </row>
    <row r="2651">
      <c r="A2651" s="427"/>
      <c r="D2651" s="4"/>
      <c r="E2651" s="4"/>
      <c r="G2651" s="8"/>
      <c r="H2651" s="8"/>
      <c r="I2651" s="8"/>
      <c r="J2651" s="21"/>
      <c r="K2651" s="8"/>
      <c r="L2651" s="8"/>
      <c r="M2651" s="8"/>
      <c r="N2651" s="8"/>
      <c r="O2651" s="8"/>
      <c r="P2651" s="8"/>
      <c r="Q2651" s="8"/>
      <c r="R2651" s="8"/>
    </row>
    <row r="2652">
      <c r="A2652" s="427"/>
      <c r="D2652" s="4"/>
      <c r="E2652" s="4"/>
      <c r="G2652" s="8"/>
      <c r="H2652" s="8"/>
      <c r="I2652" s="8"/>
      <c r="J2652" s="21"/>
      <c r="K2652" s="8"/>
      <c r="L2652" s="8"/>
      <c r="M2652" s="8"/>
      <c r="N2652" s="8"/>
      <c r="O2652" s="8"/>
      <c r="P2652" s="8"/>
      <c r="Q2652" s="8"/>
      <c r="R2652" s="8"/>
    </row>
    <row r="2653">
      <c r="A2653" s="427"/>
      <c r="D2653" s="4"/>
      <c r="E2653" s="4"/>
      <c r="G2653" s="8"/>
      <c r="H2653" s="8"/>
      <c r="I2653" s="8"/>
      <c r="J2653" s="21"/>
      <c r="K2653" s="8"/>
      <c r="L2653" s="8"/>
      <c r="M2653" s="8"/>
      <c r="N2653" s="8"/>
      <c r="O2653" s="8"/>
      <c r="P2653" s="8"/>
      <c r="Q2653" s="8"/>
      <c r="R2653" s="8"/>
    </row>
    <row r="2654">
      <c r="A2654" s="427"/>
      <c r="D2654" s="4"/>
      <c r="E2654" s="4"/>
      <c r="G2654" s="8"/>
      <c r="H2654" s="8"/>
      <c r="I2654" s="8"/>
      <c r="J2654" s="21"/>
      <c r="K2654" s="8"/>
      <c r="L2654" s="8"/>
      <c r="M2654" s="8"/>
      <c r="N2654" s="8"/>
      <c r="O2654" s="8"/>
      <c r="P2654" s="8"/>
      <c r="Q2654" s="8"/>
      <c r="R2654" s="8"/>
    </row>
    <row r="2655">
      <c r="A2655" s="427"/>
      <c r="D2655" s="4"/>
      <c r="E2655" s="4"/>
      <c r="G2655" s="8"/>
      <c r="H2655" s="8"/>
      <c r="I2655" s="8"/>
      <c r="J2655" s="21"/>
      <c r="K2655" s="8"/>
      <c r="L2655" s="8"/>
      <c r="M2655" s="8"/>
      <c r="N2655" s="8"/>
      <c r="O2655" s="8"/>
      <c r="P2655" s="8"/>
      <c r="Q2655" s="8"/>
      <c r="R2655" s="8"/>
    </row>
    <row r="2656">
      <c r="A2656" s="427"/>
      <c r="D2656" s="4"/>
      <c r="E2656" s="4"/>
      <c r="G2656" s="8"/>
      <c r="H2656" s="8"/>
      <c r="I2656" s="8"/>
      <c r="J2656" s="21"/>
      <c r="K2656" s="8"/>
      <c r="L2656" s="8"/>
      <c r="M2656" s="8"/>
      <c r="N2656" s="8"/>
      <c r="O2656" s="8"/>
      <c r="P2656" s="8"/>
      <c r="Q2656" s="8"/>
      <c r="R2656" s="8"/>
    </row>
    <row r="2657">
      <c r="A2657" s="427"/>
      <c r="D2657" s="4"/>
      <c r="E2657" s="4"/>
      <c r="G2657" s="8"/>
      <c r="H2657" s="8"/>
      <c r="I2657" s="8"/>
      <c r="J2657" s="21"/>
      <c r="K2657" s="8"/>
      <c r="L2657" s="8"/>
      <c r="M2657" s="8"/>
      <c r="N2657" s="8"/>
      <c r="O2657" s="8"/>
      <c r="P2657" s="8"/>
      <c r="Q2657" s="8"/>
      <c r="R2657" s="8"/>
    </row>
    <row r="2658">
      <c r="A2658" s="427"/>
      <c r="D2658" s="4"/>
      <c r="E2658" s="4"/>
      <c r="G2658" s="8"/>
      <c r="H2658" s="8"/>
      <c r="I2658" s="8"/>
      <c r="J2658" s="21"/>
      <c r="K2658" s="8"/>
      <c r="L2658" s="8"/>
      <c r="M2658" s="8"/>
      <c r="N2658" s="8"/>
      <c r="O2658" s="8"/>
      <c r="P2658" s="8"/>
      <c r="Q2658" s="8"/>
      <c r="R2658" s="8"/>
    </row>
    <row r="2659">
      <c r="A2659" s="427"/>
      <c r="D2659" s="4"/>
      <c r="E2659" s="4"/>
      <c r="G2659" s="8"/>
      <c r="H2659" s="8"/>
      <c r="I2659" s="8"/>
      <c r="J2659" s="21"/>
      <c r="K2659" s="8"/>
      <c r="L2659" s="8"/>
      <c r="M2659" s="8"/>
      <c r="N2659" s="8"/>
      <c r="O2659" s="8"/>
      <c r="P2659" s="8"/>
      <c r="Q2659" s="8"/>
      <c r="R2659" s="8"/>
    </row>
    <row r="2660">
      <c r="A2660" s="427"/>
      <c r="D2660" s="4"/>
      <c r="E2660" s="4"/>
      <c r="G2660" s="8"/>
      <c r="H2660" s="8"/>
      <c r="I2660" s="8"/>
      <c r="J2660" s="21"/>
      <c r="K2660" s="8"/>
      <c r="L2660" s="8"/>
      <c r="M2660" s="8"/>
      <c r="N2660" s="8"/>
      <c r="O2660" s="8"/>
      <c r="P2660" s="8"/>
      <c r="Q2660" s="8"/>
      <c r="R2660" s="8"/>
    </row>
    <row r="2661">
      <c r="A2661" s="427"/>
      <c r="D2661" s="4"/>
      <c r="E2661" s="4"/>
      <c r="G2661" s="8"/>
      <c r="H2661" s="8"/>
      <c r="I2661" s="8"/>
      <c r="J2661" s="21"/>
      <c r="K2661" s="8"/>
      <c r="L2661" s="8"/>
      <c r="M2661" s="8"/>
      <c r="N2661" s="8"/>
      <c r="O2661" s="8"/>
      <c r="P2661" s="8"/>
      <c r="Q2661" s="8"/>
      <c r="R2661" s="8"/>
    </row>
    <row r="2662">
      <c r="A2662" s="427"/>
      <c r="D2662" s="4"/>
      <c r="E2662" s="4"/>
      <c r="G2662" s="8"/>
      <c r="H2662" s="8"/>
      <c r="I2662" s="8"/>
      <c r="J2662" s="21"/>
      <c r="K2662" s="8"/>
      <c r="L2662" s="8"/>
      <c r="M2662" s="8"/>
      <c r="N2662" s="8"/>
      <c r="O2662" s="8"/>
      <c r="P2662" s="8"/>
      <c r="Q2662" s="8"/>
      <c r="R2662" s="8"/>
    </row>
    <row r="2663">
      <c r="A2663" s="427"/>
      <c r="D2663" s="4"/>
      <c r="E2663" s="4"/>
      <c r="G2663" s="8"/>
      <c r="H2663" s="8"/>
      <c r="I2663" s="8"/>
      <c r="J2663" s="21"/>
      <c r="K2663" s="8"/>
      <c r="L2663" s="8"/>
      <c r="M2663" s="8"/>
      <c r="N2663" s="8"/>
      <c r="O2663" s="8"/>
      <c r="P2663" s="8"/>
      <c r="Q2663" s="8"/>
      <c r="R2663" s="8"/>
    </row>
    <row r="2664">
      <c r="A2664" s="427"/>
      <c r="D2664" s="4"/>
      <c r="E2664" s="4"/>
      <c r="G2664" s="8"/>
      <c r="H2664" s="8"/>
      <c r="I2664" s="8"/>
      <c r="J2664" s="21"/>
      <c r="K2664" s="8"/>
      <c r="L2664" s="8"/>
      <c r="M2664" s="8"/>
      <c r="N2664" s="8"/>
      <c r="O2664" s="8"/>
      <c r="P2664" s="8"/>
      <c r="Q2664" s="8"/>
      <c r="R2664" s="8"/>
    </row>
    <row r="2665">
      <c r="A2665" s="427"/>
      <c r="D2665" s="4"/>
      <c r="E2665" s="4"/>
      <c r="G2665" s="8"/>
      <c r="H2665" s="8"/>
      <c r="I2665" s="8"/>
      <c r="J2665" s="21"/>
      <c r="K2665" s="8"/>
      <c r="L2665" s="8"/>
      <c r="M2665" s="8"/>
      <c r="N2665" s="8"/>
      <c r="O2665" s="8"/>
      <c r="P2665" s="8"/>
      <c r="Q2665" s="8"/>
      <c r="R2665" s="8"/>
    </row>
    <row r="2666">
      <c r="A2666" s="427"/>
      <c r="D2666" s="4"/>
      <c r="E2666" s="4"/>
      <c r="G2666" s="8"/>
      <c r="H2666" s="8"/>
      <c r="I2666" s="8"/>
      <c r="J2666" s="21"/>
      <c r="K2666" s="8"/>
      <c r="L2666" s="8"/>
      <c r="M2666" s="8"/>
      <c r="N2666" s="8"/>
      <c r="O2666" s="8"/>
      <c r="P2666" s="8"/>
      <c r="Q2666" s="8"/>
      <c r="R2666" s="8"/>
    </row>
    <row r="2667">
      <c r="A2667" s="427"/>
      <c r="D2667" s="4"/>
      <c r="E2667" s="4"/>
      <c r="G2667" s="8"/>
      <c r="H2667" s="8"/>
      <c r="I2667" s="8"/>
      <c r="J2667" s="21"/>
      <c r="K2667" s="8"/>
      <c r="L2667" s="8"/>
      <c r="M2667" s="8"/>
      <c r="N2667" s="8"/>
      <c r="O2667" s="8"/>
      <c r="P2667" s="8"/>
      <c r="Q2667" s="8"/>
      <c r="R2667" s="8"/>
    </row>
    <row r="2668">
      <c r="A2668" s="427"/>
      <c r="D2668" s="4"/>
      <c r="E2668" s="4"/>
      <c r="G2668" s="8"/>
      <c r="H2668" s="8"/>
      <c r="I2668" s="8"/>
      <c r="J2668" s="21"/>
      <c r="K2668" s="8"/>
      <c r="L2668" s="8"/>
      <c r="M2668" s="8"/>
      <c r="N2668" s="8"/>
      <c r="O2668" s="8"/>
      <c r="P2668" s="8"/>
      <c r="Q2668" s="8"/>
      <c r="R2668" s="8"/>
    </row>
    <row r="2669">
      <c r="A2669" s="427"/>
      <c r="D2669" s="4"/>
      <c r="E2669" s="4"/>
      <c r="G2669" s="8"/>
      <c r="H2669" s="8"/>
      <c r="I2669" s="8"/>
      <c r="J2669" s="21"/>
      <c r="K2669" s="8"/>
      <c r="L2669" s="8"/>
      <c r="M2669" s="8"/>
      <c r="N2669" s="8"/>
      <c r="O2669" s="8"/>
      <c r="P2669" s="8"/>
      <c r="Q2669" s="8"/>
      <c r="R2669" s="8"/>
    </row>
    <row r="2670">
      <c r="A2670" s="427"/>
      <c r="D2670" s="4"/>
      <c r="E2670" s="4"/>
      <c r="G2670" s="8"/>
      <c r="H2670" s="8"/>
      <c r="I2670" s="8"/>
      <c r="J2670" s="21"/>
      <c r="K2670" s="8"/>
      <c r="L2670" s="8"/>
      <c r="M2670" s="8"/>
      <c r="N2670" s="8"/>
      <c r="O2670" s="8"/>
      <c r="P2670" s="8"/>
      <c r="Q2670" s="8"/>
      <c r="R2670" s="8"/>
    </row>
    <row r="2671">
      <c r="A2671" s="427"/>
      <c r="D2671" s="4"/>
      <c r="E2671" s="4"/>
      <c r="G2671" s="8"/>
      <c r="H2671" s="8"/>
      <c r="I2671" s="8"/>
      <c r="J2671" s="21"/>
      <c r="K2671" s="8"/>
      <c r="L2671" s="8"/>
      <c r="M2671" s="8"/>
      <c r="N2671" s="8"/>
      <c r="O2671" s="8"/>
      <c r="P2671" s="8"/>
      <c r="Q2671" s="8"/>
      <c r="R2671" s="8"/>
    </row>
    <row r="2672">
      <c r="A2672" s="427"/>
      <c r="D2672" s="4"/>
      <c r="E2672" s="4"/>
      <c r="G2672" s="8"/>
      <c r="H2672" s="8"/>
      <c r="I2672" s="8"/>
      <c r="J2672" s="21"/>
      <c r="K2672" s="8"/>
      <c r="L2672" s="8"/>
      <c r="M2672" s="8"/>
      <c r="N2672" s="8"/>
      <c r="O2672" s="8"/>
      <c r="P2672" s="8"/>
      <c r="Q2672" s="8"/>
      <c r="R2672" s="8"/>
    </row>
    <row r="2673">
      <c r="A2673" s="427"/>
      <c r="D2673" s="4"/>
      <c r="E2673" s="4"/>
      <c r="G2673" s="8"/>
      <c r="H2673" s="8"/>
      <c r="I2673" s="8"/>
      <c r="J2673" s="21"/>
      <c r="K2673" s="8"/>
      <c r="L2673" s="8"/>
      <c r="M2673" s="8"/>
      <c r="N2673" s="8"/>
      <c r="O2673" s="8"/>
      <c r="P2673" s="8"/>
      <c r="Q2673" s="8"/>
      <c r="R2673" s="8"/>
    </row>
    <row r="2674">
      <c r="A2674" s="427"/>
      <c r="D2674" s="4"/>
      <c r="E2674" s="4"/>
      <c r="G2674" s="8"/>
      <c r="H2674" s="8"/>
      <c r="I2674" s="8"/>
      <c r="J2674" s="21"/>
      <c r="K2674" s="8"/>
      <c r="L2674" s="8"/>
      <c r="M2674" s="8"/>
      <c r="N2674" s="8"/>
      <c r="O2674" s="8"/>
      <c r="P2674" s="8"/>
      <c r="Q2674" s="8"/>
      <c r="R2674" s="8"/>
    </row>
    <row r="2675">
      <c r="A2675" s="427"/>
      <c r="D2675" s="4"/>
      <c r="E2675" s="4"/>
      <c r="G2675" s="8"/>
      <c r="H2675" s="8"/>
      <c r="I2675" s="8"/>
      <c r="J2675" s="21"/>
      <c r="K2675" s="8"/>
      <c r="L2675" s="8"/>
      <c r="M2675" s="8"/>
      <c r="N2675" s="8"/>
      <c r="O2675" s="8"/>
      <c r="P2675" s="8"/>
      <c r="Q2675" s="8"/>
      <c r="R2675" s="8"/>
    </row>
    <row r="2676">
      <c r="A2676" s="427"/>
      <c r="D2676" s="4"/>
      <c r="E2676" s="4"/>
      <c r="G2676" s="8"/>
      <c r="H2676" s="8"/>
      <c r="I2676" s="8"/>
      <c r="J2676" s="21"/>
      <c r="K2676" s="8"/>
      <c r="L2676" s="8"/>
      <c r="M2676" s="8"/>
      <c r="N2676" s="8"/>
      <c r="O2676" s="8"/>
      <c r="P2676" s="8"/>
      <c r="Q2676" s="8"/>
      <c r="R2676" s="8"/>
    </row>
    <row r="2677">
      <c r="A2677" s="427"/>
      <c r="D2677" s="4"/>
      <c r="E2677" s="4"/>
      <c r="G2677" s="8"/>
      <c r="H2677" s="8"/>
      <c r="I2677" s="8"/>
      <c r="J2677" s="21"/>
      <c r="K2677" s="8"/>
      <c r="L2677" s="8"/>
      <c r="M2677" s="8"/>
      <c r="N2677" s="8"/>
      <c r="O2677" s="8"/>
      <c r="P2677" s="8"/>
      <c r="Q2677" s="8"/>
      <c r="R2677" s="8"/>
    </row>
    <row r="2678">
      <c r="A2678" s="427"/>
      <c r="D2678" s="4"/>
      <c r="E2678" s="4"/>
      <c r="G2678" s="8"/>
      <c r="H2678" s="8"/>
      <c r="I2678" s="8"/>
      <c r="J2678" s="21"/>
      <c r="K2678" s="8"/>
      <c r="L2678" s="8"/>
      <c r="M2678" s="8"/>
      <c r="N2678" s="8"/>
      <c r="O2678" s="8"/>
      <c r="P2678" s="8"/>
      <c r="Q2678" s="8"/>
      <c r="R2678" s="8"/>
    </row>
    <row r="2679">
      <c r="A2679" s="427"/>
      <c r="D2679" s="4"/>
      <c r="E2679" s="4"/>
      <c r="G2679" s="8"/>
      <c r="H2679" s="8"/>
      <c r="I2679" s="8"/>
      <c r="J2679" s="21"/>
      <c r="K2679" s="8"/>
      <c r="L2679" s="8"/>
      <c r="M2679" s="8"/>
      <c r="N2679" s="8"/>
      <c r="O2679" s="8"/>
      <c r="P2679" s="8"/>
      <c r="Q2679" s="8"/>
      <c r="R2679" s="8"/>
    </row>
    <row r="2680">
      <c r="A2680" s="427"/>
      <c r="D2680" s="4"/>
      <c r="E2680" s="4"/>
      <c r="G2680" s="8"/>
      <c r="H2680" s="8"/>
      <c r="I2680" s="8"/>
      <c r="J2680" s="21"/>
      <c r="K2680" s="8"/>
      <c r="L2680" s="8"/>
      <c r="M2680" s="8"/>
      <c r="N2680" s="8"/>
      <c r="O2680" s="8"/>
      <c r="P2680" s="8"/>
      <c r="Q2680" s="8"/>
      <c r="R2680" s="8"/>
    </row>
    <row r="2681">
      <c r="A2681" s="427"/>
      <c r="D2681" s="4"/>
      <c r="E2681" s="4"/>
      <c r="G2681" s="8"/>
      <c r="H2681" s="8"/>
      <c r="I2681" s="8"/>
      <c r="J2681" s="21"/>
      <c r="K2681" s="8"/>
      <c r="L2681" s="8"/>
      <c r="M2681" s="8"/>
      <c r="N2681" s="8"/>
      <c r="O2681" s="8"/>
      <c r="P2681" s="8"/>
      <c r="Q2681" s="8"/>
      <c r="R2681" s="8"/>
    </row>
    <row r="2682">
      <c r="A2682" s="427"/>
      <c r="D2682" s="4"/>
      <c r="E2682" s="4"/>
      <c r="G2682" s="8"/>
      <c r="H2682" s="8"/>
      <c r="I2682" s="8"/>
      <c r="J2682" s="21"/>
      <c r="K2682" s="8"/>
      <c r="L2682" s="8"/>
      <c r="M2682" s="8"/>
      <c r="N2682" s="8"/>
      <c r="O2682" s="8"/>
      <c r="P2682" s="8"/>
      <c r="Q2682" s="8"/>
      <c r="R2682" s="8"/>
    </row>
    <row r="2683">
      <c r="A2683" s="427"/>
      <c r="D2683" s="4"/>
      <c r="E2683" s="4"/>
      <c r="G2683" s="8"/>
      <c r="H2683" s="8"/>
      <c r="I2683" s="8"/>
      <c r="J2683" s="21"/>
      <c r="K2683" s="8"/>
      <c r="L2683" s="8"/>
      <c r="M2683" s="8"/>
      <c r="N2683" s="8"/>
      <c r="O2683" s="8"/>
      <c r="P2683" s="8"/>
      <c r="Q2683" s="8"/>
      <c r="R2683" s="8"/>
    </row>
    <row r="2684">
      <c r="A2684" s="427"/>
      <c r="D2684" s="4"/>
      <c r="E2684" s="4"/>
      <c r="G2684" s="8"/>
      <c r="H2684" s="8"/>
      <c r="I2684" s="8"/>
      <c r="J2684" s="21"/>
      <c r="K2684" s="8"/>
      <c r="L2684" s="8"/>
      <c r="M2684" s="8"/>
      <c r="N2684" s="8"/>
      <c r="O2684" s="8"/>
      <c r="P2684" s="8"/>
      <c r="Q2684" s="8"/>
      <c r="R2684" s="8"/>
    </row>
    <row r="2685">
      <c r="A2685" s="427"/>
      <c r="D2685" s="4"/>
      <c r="E2685" s="4"/>
      <c r="G2685" s="8"/>
      <c r="H2685" s="8"/>
      <c r="I2685" s="8"/>
      <c r="J2685" s="21"/>
      <c r="K2685" s="8"/>
      <c r="L2685" s="8"/>
      <c r="M2685" s="8"/>
      <c r="N2685" s="8"/>
      <c r="O2685" s="8"/>
      <c r="P2685" s="8"/>
      <c r="Q2685" s="8"/>
      <c r="R2685" s="8"/>
    </row>
    <row r="2686">
      <c r="A2686" s="427"/>
      <c r="D2686" s="4"/>
      <c r="E2686" s="4"/>
      <c r="G2686" s="8"/>
      <c r="H2686" s="8"/>
      <c r="I2686" s="8"/>
      <c r="J2686" s="21"/>
      <c r="K2686" s="8"/>
      <c r="L2686" s="8"/>
      <c r="M2686" s="8"/>
      <c r="N2686" s="8"/>
      <c r="O2686" s="8"/>
      <c r="P2686" s="8"/>
      <c r="Q2686" s="8"/>
      <c r="R2686" s="8"/>
    </row>
    <row r="2687">
      <c r="A2687" s="427"/>
      <c r="D2687" s="4"/>
      <c r="E2687" s="4"/>
      <c r="G2687" s="8"/>
      <c r="H2687" s="8"/>
      <c r="I2687" s="8"/>
      <c r="J2687" s="21"/>
      <c r="K2687" s="8"/>
      <c r="L2687" s="8"/>
      <c r="M2687" s="8"/>
      <c r="N2687" s="8"/>
      <c r="O2687" s="8"/>
      <c r="P2687" s="8"/>
      <c r="Q2687" s="8"/>
      <c r="R2687" s="8"/>
    </row>
    <row r="2688">
      <c r="A2688" s="427"/>
      <c r="D2688" s="4"/>
      <c r="E2688" s="4"/>
      <c r="G2688" s="8"/>
      <c r="H2688" s="8"/>
      <c r="I2688" s="8"/>
      <c r="J2688" s="21"/>
      <c r="K2688" s="8"/>
      <c r="L2688" s="8"/>
      <c r="M2688" s="8"/>
      <c r="N2688" s="8"/>
      <c r="O2688" s="8"/>
      <c r="P2688" s="8"/>
      <c r="Q2688" s="8"/>
      <c r="R2688" s="8"/>
    </row>
    <row r="2689">
      <c r="A2689" s="427"/>
      <c r="D2689" s="4"/>
      <c r="E2689" s="4"/>
      <c r="G2689" s="8"/>
      <c r="H2689" s="8"/>
      <c r="I2689" s="8"/>
      <c r="J2689" s="21"/>
      <c r="K2689" s="8"/>
      <c r="L2689" s="8"/>
      <c r="M2689" s="8"/>
      <c r="N2689" s="8"/>
      <c r="O2689" s="8"/>
      <c r="P2689" s="8"/>
      <c r="Q2689" s="8"/>
      <c r="R2689" s="8"/>
    </row>
    <row r="2690">
      <c r="A2690" s="427"/>
      <c r="D2690" s="4"/>
      <c r="E2690" s="4"/>
      <c r="G2690" s="8"/>
      <c r="H2690" s="8"/>
      <c r="I2690" s="8"/>
      <c r="J2690" s="21"/>
      <c r="K2690" s="8"/>
      <c r="L2690" s="8"/>
      <c r="M2690" s="8"/>
      <c r="N2690" s="8"/>
      <c r="O2690" s="8"/>
      <c r="P2690" s="8"/>
      <c r="Q2690" s="8"/>
      <c r="R2690" s="8"/>
    </row>
    <row r="2691">
      <c r="A2691" s="427"/>
      <c r="D2691" s="4"/>
      <c r="E2691" s="4"/>
      <c r="G2691" s="8"/>
      <c r="H2691" s="8"/>
      <c r="I2691" s="8"/>
      <c r="J2691" s="21"/>
      <c r="K2691" s="8"/>
      <c r="L2691" s="8"/>
      <c r="M2691" s="8"/>
      <c r="N2691" s="8"/>
      <c r="O2691" s="8"/>
      <c r="P2691" s="8"/>
      <c r="Q2691" s="8"/>
      <c r="R2691" s="8"/>
    </row>
    <row r="2692">
      <c r="A2692" s="427"/>
      <c r="D2692" s="4"/>
      <c r="E2692" s="4"/>
      <c r="G2692" s="8"/>
      <c r="H2692" s="8"/>
      <c r="I2692" s="8"/>
      <c r="J2692" s="21"/>
      <c r="K2692" s="8"/>
      <c r="L2692" s="8"/>
      <c r="M2692" s="8"/>
      <c r="N2692" s="8"/>
      <c r="O2692" s="8"/>
      <c r="P2692" s="8"/>
      <c r="Q2692" s="8"/>
      <c r="R2692" s="8"/>
    </row>
    <row r="2693">
      <c r="A2693" s="427"/>
      <c r="D2693" s="4"/>
      <c r="E2693" s="4"/>
      <c r="G2693" s="8"/>
      <c r="H2693" s="8"/>
      <c r="I2693" s="8"/>
      <c r="J2693" s="21"/>
      <c r="K2693" s="8"/>
      <c r="L2693" s="8"/>
      <c r="M2693" s="8"/>
      <c r="N2693" s="8"/>
      <c r="O2693" s="8"/>
      <c r="P2693" s="8"/>
      <c r="Q2693" s="8"/>
      <c r="R2693" s="8"/>
    </row>
    <row r="2694">
      <c r="A2694" s="427"/>
      <c r="D2694" s="4"/>
      <c r="E2694" s="4"/>
      <c r="G2694" s="8"/>
      <c r="H2694" s="8"/>
      <c r="I2694" s="8"/>
      <c r="J2694" s="21"/>
      <c r="K2694" s="8"/>
      <c r="L2694" s="8"/>
      <c r="M2694" s="8"/>
      <c r="N2694" s="8"/>
      <c r="O2694" s="8"/>
      <c r="P2694" s="8"/>
      <c r="Q2694" s="8"/>
      <c r="R2694" s="8"/>
    </row>
    <row r="2695">
      <c r="A2695" s="427"/>
      <c r="D2695" s="4"/>
      <c r="E2695" s="4"/>
      <c r="G2695" s="8"/>
      <c r="H2695" s="8"/>
      <c r="I2695" s="8"/>
      <c r="J2695" s="21"/>
      <c r="K2695" s="8"/>
      <c r="L2695" s="8"/>
      <c r="M2695" s="8"/>
      <c r="N2695" s="8"/>
      <c r="O2695" s="8"/>
      <c r="P2695" s="8"/>
      <c r="Q2695" s="8"/>
      <c r="R2695" s="8"/>
    </row>
    <row r="2696">
      <c r="A2696" s="427"/>
      <c r="D2696" s="4"/>
      <c r="E2696" s="4"/>
      <c r="G2696" s="8"/>
      <c r="H2696" s="8"/>
      <c r="I2696" s="8"/>
      <c r="J2696" s="21"/>
      <c r="K2696" s="8"/>
      <c r="L2696" s="8"/>
      <c r="M2696" s="8"/>
      <c r="N2696" s="8"/>
      <c r="O2696" s="8"/>
      <c r="P2696" s="8"/>
      <c r="Q2696" s="8"/>
      <c r="R2696" s="8"/>
    </row>
    <row r="2697">
      <c r="A2697" s="427"/>
      <c r="D2697" s="4"/>
      <c r="E2697" s="4"/>
      <c r="G2697" s="8"/>
      <c r="H2697" s="8"/>
      <c r="I2697" s="8"/>
      <c r="J2697" s="21"/>
      <c r="K2697" s="8"/>
      <c r="L2697" s="8"/>
      <c r="M2697" s="8"/>
      <c r="N2697" s="8"/>
      <c r="O2697" s="8"/>
      <c r="P2697" s="8"/>
      <c r="Q2697" s="8"/>
      <c r="R2697" s="8"/>
    </row>
    <row r="2698">
      <c r="A2698" s="427"/>
      <c r="D2698" s="4"/>
      <c r="E2698" s="4"/>
      <c r="G2698" s="8"/>
      <c r="H2698" s="8"/>
      <c r="I2698" s="8"/>
      <c r="J2698" s="21"/>
      <c r="K2698" s="8"/>
      <c r="L2698" s="8"/>
      <c r="M2698" s="8"/>
      <c r="N2698" s="8"/>
      <c r="O2698" s="8"/>
      <c r="P2698" s="8"/>
      <c r="Q2698" s="8"/>
      <c r="R2698" s="8"/>
    </row>
    <row r="2699">
      <c r="A2699" s="427"/>
      <c r="D2699" s="4"/>
      <c r="E2699" s="4"/>
      <c r="G2699" s="8"/>
      <c r="H2699" s="8"/>
      <c r="I2699" s="8"/>
      <c r="J2699" s="21"/>
      <c r="K2699" s="8"/>
      <c r="L2699" s="8"/>
      <c r="M2699" s="8"/>
      <c r="N2699" s="8"/>
      <c r="O2699" s="8"/>
      <c r="P2699" s="8"/>
      <c r="Q2699" s="8"/>
      <c r="R2699" s="8"/>
    </row>
    <row r="2700">
      <c r="A2700" s="427"/>
      <c r="D2700" s="4"/>
      <c r="E2700" s="4"/>
      <c r="G2700" s="8"/>
      <c r="H2700" s="8"/>
      <c r="I2700" s="8"/>
      <c r="J2700" s="21"/>
      <c r="K2700" s="8"/>
      <c r="L2700" s="8"/>
      <c r="M2700" s="8"/>
      <c r="N2700" s="8"/>
      <c r="O2700" s="8"/>
      <c r="P2700" s="8"/>
      <c r="Q2700" s="8"/>
      <c r="R2700" s="8"/>
    </row>
    <row r="2701">
      <c r="A2701" s="427"/>
      <c r="D2701" s="4"/>
      <c r="E2701" s="4"/>
      <c r="G2701" s="8"/>
      <c r="H2701" s="8"/>
      <c r="I2701" s="8"/>
      <c r="J2701" s="21"/>
      <c r="K2701" s="8"/>
      <c r="L2701" s="8"/>
      <c r="M2701" s="8"/>
      <c r="N2701" s="8"/>
      <c r="O2701" s="8"/>
      <c r="P2701" s="8"/>
      <c r="Q2701" s="8"/>
      <c r="R2701" s="8"/>
    </row>
    <row r="2702">
      <c r="A2702" s="427"/>
      <c r="D2702" s="4"/>
      <c r="E2702" s="4"/>
      <c r="G2702" s="8"/>
      <c r="H2702" s="8"/>
      <c r="I2702" s="8"/>
      <c r="J2702" s="21"/>
      <c r="K2702" s="8"/>
      <c r="L2702" s="8"/>
      <c r="M2702" s="8"/>
      <c r="N2702" s="8"/>
      <c r="O2702" s="8"/>
      <c r="P2702" s="8"/>
      <c r="Q2702" s="8"/>
      <c r="R2702" s="8"/>
    </row>
    <row r="2703">
      <c r="A2703" s="427"/>
      <c r="D2703" s="4"/>
      <c r="E2703" s="4"/>
      <c r="G2703" s="8"/>
      <c r="H2703" s="8"/>
      <c r="I2703" s="8"/>
      <c r="J2703" s="21"/>
      <c r="K2703" s="8"/>
      <c r="L2703" s="8"/>
      <c r="M2703" s="8"/>
      <c r="N2703" s="8"/>
      <c r="O2703" s="8"/>
      <c r="P2703" s="8"/>
      <c r="Q2703" s="8"/>
      <c r="R2703" s="8"/>
    </row>
    <row r="2704">
      <c r="A2704" s="427"/>
      <c r="D2704" s="4"/>
      <c r="E2704" s="4"/>
      <c r="G2704" s="8"/>
      <c r="H2704" s="8"/>
      <c r="I2704" s="8"/>
      <c r="J2704" s="21"/>
      <c r="K2704" s="8"/>
      <c r="L2704" s="8"/>
      <c r="M2704" s="8"/>
      <c r="N2704" s="8"/>
      <c r="O2704" s="8"/>
      <c r="P2704" s="8"/>
      <c r="Q2704" s="8"/>
      <c r="R2704" s="8"/>
    </row>
    <row r="2705">
      <c r="A2705" s="427"/>
      <c r="D2705" s="4"/>
      <c r="E2705" s="4"/>
      <c r="G2705" s="8"/>
      <c r="H2705" s="8"/>
      <c r="I2705" s="8"/>
      <c r="J2705" s="21"/>
      <c r="K2705" s="8"/>
      <c r="L2705" s="8"/>
      <c r="M2705" s="8"/>
      <c r="N2705" s="8"/>
      <c r="O2705" s="8"/>
      <c r="P2705" s="8"/>
      <c r="Q2705" s="8"/>
      <c r="R2705" s="8"/>
    </row>
    <row r="2706">
      <c r="A2706" s="427"/>
      <c r="D2706" s="4"/>
      <c r="E2706" s="4"/>
      <c r="G2706" s="8"/>
      <c r="H2706" s="8"/>
      <c r="I2706" s="8"/>
      <c r="J2706" s="21"/>
      <c r="K2706" s="8"/>
      <c r="L2706" s="8"/>
      <c r="M2706" s="8"/>
      <c r="N2706" s="8"/>
      <c r="O2706" s="8"/>
      <c r="P2706" s="8"/>
      <c r="Q2706" s="8"/>
      <c r="R2706" s="8"/>
    </row>
    <row r="2707">
      <c r="A2707" s="427"/>
      <c r="D2707" s="4"/>
      <c r="E2707" s="4"/>
      <c r="G2707" s="8"/>
      <c r="H2707" s="8"/>
      <c r="I2707" s="8"/>
      <c r="J2707" s="21"/>
      <c r="K2707" s="8"/>
      <c r="L2707" s="8"/>
      <c r="M2707" s="8"/>
      <c r="N2707" s="8"/>
      <c r="O2707" s="8"/>
      <c r="P2707" s="8"/>
      <c r="Q2707" s="8"/>
      <c r="R2707" s="8"/>
    </row>
    <row r="2708">
      <c r="A2708" s="427"/>
      <c r="D2708" s="4"/>
      <c r="E2708" s="4"/>
      <c r="G2708" s="8"/>
      <c r="H2708" s="8"/>
      <c r="I2708" s="8"/>
      <c r="J2708" s="21"/>
      <c r="K2708" s="8"/>
      <c r="L2708" s="8"/>
      <c r="M2708" s="8"/>
      <c r="N2708" s="8"/>
      <c r="O2708" s="8"/>
      <c r="P2708" s="8"/>
      <c r="Q2708" s="8"/>
      <c r="R2708" s="8"/>
    </row>
    <row r="2709">
      <c r="A2709" s="427"/>
      <c r="D2709" s="4"/>
      <c r="E2709" s="4"/>
      <c r="G2709" s="8"/>
      <c r="H2709" s="8"/>
      <c r="I2709" s="8"/>
      <c r="J2709" s="21"/>
      <c r="K2709" s="8"/>
      <c r="L2709" s="8"/>
      <c r="M2709" s="8"/>
      <c r="N2709" s="8"/>
      <c r="O2709" s="8"/>
      <c r="P2709" s="8"/>
      <c r="Q2709" s="8"/>
      <c r="R2709" s="8"/>
    </row>
    <row r="2710">
      <c r="A2710" s="427"/>
      <c r="D2710" s="4"/>
      <c r="E2710" s="4"/>
      <c r="G2710" s="8"/>
      <c r="H2710" s="8"/>
      <c r="I2710" s="8"/>
      <c r="J2710" s="21"/>
      <c r="K2710" s="8"/>
      <c r="L2710" s="8"/>
      <c r="M2710" s="8"/>
      <c r="N2710" s="8"/>
      <c r="O2710" s="8"/>
      <c r="P2710" s="8"/>
      <c r="Q2710" s="8"/>
      <c r="R2710" s="8"/>
    </row>
    <row r="2711">
      <c r="A2711" s="427"/>
      <c r="D2711" s="4"/>
      <c r="E2711" s="4"/>
      <c r="G2711" s="8"/>
      <c r="H2711" s="8"/>
      <c r="I2711" s="8"/>
      <c r="J2711" s="21"/>
      <c r="K2711" s="8"/>
      <c r="L2711" s="8"/>
      <c r="M2711" s="8"/>
      <c r="N2711" s="8"/>
      <c r="O2711" s="8"/>
      <c r="P2711" s="8"/>
      <c r="Q2711" s="8"/>
      <c r="R2711" s="8"/>
    </row>
    <row r="2712">
      <c r="A2712" s="427"/>
      <c r="D2712" s="4"/>
      <c r="E2712" s="4"/>
      <c r="G2712" s="8"/>
      <c r="H2712" s="8"/>
      <c r="I2712" s="8"/>
      <c r="J2712" s="21"/>
      <c r="K2712" s="8"/>
      <c r="L2712" s="8"/>
      <c r="M2712" s="8"/>
      <c r="N2712" s="8"/>
      <c r="O2712" s="8"/>
      <c r="P2712" s="8"/>
      <c r="Q2712" s="8"/>
      <c r="R2712" s="8"/>
    </row>
    <row r="2713">
      <c r="A2713" s="427"/>
      <c r="D2713" s="4"/>
      <c r="E2713" s="4"/>
      <c r="G2713" s="8"/>
      <c r="H2713" s="8"/>
      <c r="I2713" s="8"/>
      <c r="J2713" s="21"/>
      <c r="K2713" s="8"/>
      <c r="L2713" s="8"/>
      <c r="M2713" s="8"/>
      <c r="N2713" s="8"/>
      <c r="O2713" s="8"/>
      <c r="P2713" s="8"/>
      <c r="Q2713" s="8"/>
      <c r="R2713" s="8"/>
    </row>
    <row r="2714">
      <c r="A2714" s="427"/>
      <c r="D2714" s="4"/>
      <c r="E2714" s="4"/>
      <c r="G2714" s="8"/>
      <c r="H2714" s="8"/>
      <c r="I2714" s="8"/>
      <c r="J2714" s="21"/>
      <c r="K2714" s="8"/>
      <c r="L2714" s="8"/>
      <c r="M2714" s="8"/>
      <c r="N2714" s="8"/>
      <c r="O2714" s="8"/>
      <c r="P2714" s="8"/>
      <c r="Q2714" s="8"/>
      <c r="R2714" s="8"/>
    </row>
    <row r="2715">
      <c r="A2715" s="427"/>
      <c r="D2715" s="4"/>
      <c r="E2715" s="4"/>
      <c r="G2715" s="8"/>
      <c r="H2715" s="8"/>
      <c r="I2715" s="8"/>
      <c r="J2715" s="21"/>
      <c r="K2715" s="8"/>
      <c r="L2715" s="8"/>
      <c r="M2715" s="8"/>
      <c r="N2715" s="8"/>
      <c r="O2715" s="8"/>
      <c r="P2715" s="8"/>
      <c r="Q2715" s="8"/>
      <c r="R2715" s="8"/>
    </row>
    <row r="2716">
      <c r="A2716" s="427"/>
      <c r="D2716" s="4"/>
      <c r="E2716" s="4"/>
      <c r="G2716" s="8"/>
      <c r="H2716" s="8"/>
      <c r="I2716" s="8"/>
      <c r="J2716" s="21"/>
      <c r="K2716" s="8"/>
      <c r="L2716" s="8"/>
      <c r="M2716" s="8"/>
      <c r="N2716" s="8"/>
      <c r="O2716" s="8"/>
      <c r="P2716" s="8"/>
      <c r="Q2716" s="8"/>
      <c r="R2716" s="8"/>
    </row>
    <row r="2717">
      <c r="A2717" s="427"/>
      <c r="D2717" s="4"/>
      <c r="E2717" s="4"/>
      <c r="G2717" s="8"/>
      <c r="H2717" s="8"/>
      <c r="I2717" s="8"/>
      <c r="J2717" s="21"/>
      <c r="K2717" s="8"/>
      <c r="L2717" s="8"/>
      <c r="M2717" s="8"/>
      <c r="N2717" s="8"/>
      <c r="O2717" s="8"/>
      <c r="P2717" s="8"/>
      <c r="Q2717" s="8"/>
      <c r="R2717" s="8"/>
    </row>
    <row r="2718">
      <c r="A2718" s="427"/>
      <c r="D2718" s="4"/>
      <c r="E2718" s="4"/>
      <c r="G2718" s="8"/>
      <c r="H2718" s="8"/>
      <c r="I2718" s="8"/>
      <c r="J2718" s="21"/>
      <c r="K2718" s="8"/>
      <c r="L2718" s="8"/>
      <c r="M2718" s="8"/>
      <c r="N2718" s="8"/>
      <c r="O2718" s="8"/>
      <c r="P2718" s="8"/>
      <c r="Q2718" s="8"/>
      <c r="R2718" s="8"/>
    </row>
    <row r="2719">
      <c r="A2719" s="427"/>
      <c r="D2719" s="4"/>
      <c r="E2719" s="4"/>
      <c r="G2719" s="8"/>
      <c r="H2719" s="8"/>
      <c r="I2719" s="8"/>
      <c r="J2719" s="21"/>
      <c r="K2719" s="8"/>
      <c r="L2719" s="8"/>
      <c r="M2719" s="8"/>
      <c r="N2719" s="8"/>
      <c r="O2719" s="8"/>
      <c r="P2719" s="8"/>
      <c r="Q2719" s="8"/>
      <c r="R2719" s="8"/>
    </row>
    <row r="2720">
      <c r="A2720" s="427"/>
      <c r="D2720" s="4"/>
      <c r="E2720" s="4"/>
      <c r="G2720" s="8"/>
      <c r="H2720" s="8"/>
      <c r="I2720" s="8"/>
      <c r="J2720" s="21"/>
      <c r="K2720" s="8"/>
      <c r="L2720" s="8"/>
      <c r="M2720" s="8"/>
      <c r="N2720" s="8"/>
      <c r="O2720" s="8"/>
      <c r="P2720" s="8"/>
      <c r="Q2720" s="8"/>
      <c r="R2720" s="8"/>
    </row>
    <row r="2721">
      <c r="A2721" s="427"/>
      <c r="D2721" s="4"/>
      <c r="E2721" s="4"/>
      <c r="G2721" s="8"/>
      <c r="H2721" s="8"/>
      <c r="I2721" s="8"/>
      <c r="J2721" s="21"/>
      <c r="K2721" s="8"/>
      <c r="L2721" s="8"/>
      <c r="M2721" s="8"/>
      <c r="N2721" s="8"/>
      <c r="O2721" s="8"/>
      <c r="P2721" s="8"/>
      <c r="Q2721" s="8"/>
      <c r="R2721" s="8"/>
    </row>
    <row r="2722">
      <c r="A2722" s="427"/>
      <c r="D2722" s="4"/>
      <c r="E2722" s="4"/>
      <c r="G2722" s="8"/>
      <c r="H2722" s="8"/>
      <c r="I2722" s="8"/>
      <c r="J2722" s="21"/>
      <c r="K2722" s="8"/>
      <c r="L2722" s="8"/>
      <c r="M2722" s="8"/>
      <c r="N2722" s="8"/>
      <c r="O2722" s="8"/>
      <c r="P2722" s="8"/>
      <c r="Q2722" s="8"/>
      <c r="R2722" s="8"/>
    </row>
    <row r="2723">
      <c r="A2723" s="427"/>
      <c r="D2723" s="4"/>
      <c r="E2723" s="4"/>
      <c r="G2723" s="8"/>
      <c r="H2723" s="8"/>
      <c r="I2723" s="8"/>
      <c r="J2723" s="21"/>
      <c r="K2723" s="8"/>
      <c r="L2723" s="8"/>
      <c r="M2723" s="8"/>
      <c r="N2723" s="8"/>
      <c r="O2723" s="8"/>
      <c r="P2723" s="8"/>
      <c r="Q2723" s="8"/>
      <c r="R2723" s="8"/>
    </row>
    <row r="2724">
      <c r="A2724" s="427"/>
      <c r="D2724" s="4"/>
      <c r="E2724" s="4"/>
      <c r="G2724" s="8"/>
      <c r="H2724" s="8"/>
      <c r="I2724" s="8"/>
      <c r="J2724" s="21"/>
      <c r="K2724" s="8"/>
      <c r="L2724" s="8"/>
      <c r="M2724" s="8"/>
      <c r="N2724" s="8"/>
      <c r="O2724" s="8"/>
      <c r="P2724" s="8"/>
      <c r="Q2724" s="8"/>
      <c r="R2724" s="8"/>
    </row>
    <row r="2725">
      <c r="A2725" s="427"/>
      <c r="D2725" s="4"/>
      <c r="E2725" s="4"/>
      <c r="G2725" s="8"/>
      <c r="H2725" s="8"/>
      <c r="I2725" s="8"/>
      <c r="J2725" s="21"/>
      <c r="K2725" s="8"/>
      <c r="L2725" s="8"/>
      <c r="M2725" s="8"/>
      <c r="N2725" s="8"/>
      <c r="O2725" s="8"/>
      <c r="P2725" s="8"/>
      <c r="Q2725" s="8"/>
      <c r="R2725" s="8"/>
    </row>
    <row r="2726">
      <c r="A2726" s="427"/>
      <c r="D2726" s="4"/>
      <c r="E2726" s="4"/>
      <c r="G2726" s="8"/>
      <c r="H2726" s="8"/>
      <c r="I2726" s="8"/>
      <c r="J2726" s="21"/>
      <c r="K2726" s="8"/>
      <c r="L2726" s="8"/>
      <c r="M2726" s="8"/>
      <c r="N2726" s="8"/>
      <c r="O2726" s="8"/>
      <c r="P2726" s="8"/>
      <c r="Q2726" s="8"/>
      <c r="R2726" s="8"/>
    </row>
    <row r="2727">
      <c r="A2727" s="427"/>
      <c r="D2727" s="4"/>
      <c r="E2727" s="4"/>
      <c r="G2727" s="8"/>
      <c r="H2727" s="8"/>
      <c r="I2727" s="8"/>
      <c r="J2727" s="21"/>
      <c r="K2727" s="8"/>
      <c r="L2727" s="8"/>
      <c r="M2727" s="8"/>
      <c r="N2727" s="8"/>
      <c r="O2727" s="8"/>
      <c r="P2727" s="8"/>
      <c r="Q2727" s="8"/>
      <c r="R2727" s="8"/>
    </row>
    <row r="2728">
      <c r="A2728" s="427"/>
      <c r="D2728" s="4"/>
      <c r="E2728" s="4"/>
      <c r="G2728" s="8"/>
      <c r="H2728" s="8"/>
      <c r="I2728" s="8"/>
      <c r="J2728" s="21"/>
      <c r="K2728" s="8"/>
      <c r="L2728" s="8"/>
      <c r="M2728" s="8"/>
      <c r="N2728" s="8"/>
      <c r="O2728" s="8"/>
      <c r="P2728" s="8"/>
      <c r="Q2728" s="8"/>
      <c r="R2728" s="8"/>
    </row>
    <row r="2729">
      <c r="A2729" s="427"/>
      <c r="D2729" s="4"/>
      <c r="E2729" s="4"/>
      <c r="G2729" s="8"/>
      <c r="H2729" s="8"/>
      <c r="I2729" s="8"/>
      <c r="J2729" s="21"/>
      <c r="K2729" s="8"/>
      <c r="L2729" s="8"/>
      <c r="M2729" s="8"/>
      <c r="N2729" s="8"/>
      <c r="O2729" s="8"/>
      <c r="P2729" s="8"/>
      <c r="Q2729" s="8"/>
      <c r="R2729" s="8"/>
    </row>
    <row r="2730">
      <c r="A2730" s="427"/>
      <c r="D2730" s="4"/>
      <c r="E2730" s="4"/>
      <c r="G2730" s="8"/>
      <c r="H2730" s="8"/>
      <c r="I2730" s="8"/>
      <c r="J2730" s="21"/>
      <c r="K2730" s="8"/>
      <c r="L2730" s="8"/>
      <c r="M2730" s="8"/>
      <c r="N2730" s="8"/>
      <c r="O2730" s="8"/>
      <c r="P2730" s="8"/>
      <c r="Q2730" s="8"/>
      <c r="R2730" s="8"/>
    </row>
    <row r="2731">
      <c r="A2731" s="427"/>
      <c r="D2731" s="4"/>
      <c r="E2731" s="4"/>
      <c r="G2731" s="8"/>
      <c r="H2731" s="8"/>
      <c r="I2731" s="8"/>
      <c r="J2731" s="21"/>
      <c r="K2731" s="8"/>
      <c r="L2731" s="8"/>
      <c r="M2731" s="8"/>
      <c r="N2731" s="8"/>
      <c r="O2731" s="8"/>
      <c r="P2731" s="8"/>
      <c r="Q2731" s="8"/>
      <c r="R2731" s="8"/>
    </row>
    <row r="2732">
      <c r="A2732" s="427"/>
      <c r="D2732" s="4"/>
      <c r="E2732" s="4"/>
      <c r="G2732" s="8"/>
      <c r="H2732" s="8"/>
      <c r="I2732" s="8"/>
      <c r="J2732" s="21"/>
      <c r="K2732" s="8"/>
      <c r="L2732" s="8"/>
      <c r="M2732" s="8"/>
      <c r="N2732" s="8"/>
      <c r="O2732" s="8"/>
      <c r="P2732" s="8"/>
      <c r="Q2732" s="8"/>
      <c r="R2732" s="8"/>
    </row>
    <row r="2733">
      <c r="A2733" s="427"/>
      <c r="D2733" s="4"/>
      <c r="E2733" s="4"/>
      <c r="G2733" s="8"/>
      <c r="H2733" s="8"/>
      <c r="I2733" s="8"/>
      <c r="J2733" s="21"/>
      <c r="K2733" s="8"/>
      <c r="L2733" s="8"/>
      <c r="M2733" s="8"/>
      <c r="N2733" s="8"/>
      <c r="O2733" s="8"/>
      <c r="P2733" s="8"/>
      <c r="Q2733" s="8"/>
      <c r="R2733" s="8"/>
    </row>
    <row r="2734">
      <c r="A2734" s="427"/>
      <c r="D2734" s="4"/>
      <c r="E2734" s="4"/>
      <c r="G2734" s="8"/>
      <c r="H2734" s="8"/>
      <c r="I2734" s="8"/>
      <c r="J2734" s="21"/>
      <c r="K2734" s="8"/>
      <c r="L2734" s="8"/>
      <c r="M2734" s="8"/>
      <c r="N2734" s="8"/>
      <c r="O2734" s="8"/>
      <c r="P2734" s="8"/>
      <c r="Q2734" s="8"/>
      <c r="R2734" s="8"/>
    </row>
    <row r="2735">
      <c r="A2735" s="427"/>
      <c r="D2735" s="4"/>
      <c r="E2735" s="4"/>
      <c r="G2735" s="8"/>
      <c r="H2735" s="8"/>
      <c r="I2735" s="8"/>
      <c r="J2735" s="21"/>
      <c r="K2735" s="8"/>
      <c r="L2735" s="8"/>
      <c r="M2735" s="8"/>
      <c r="N2735" s="8"/>
      <c r="O2735" s="8"/>
      <c r="P2735" s="8"/>
      <c r="Q2735" s="8"/>
      <c r="R2735" s="8"/>
    </row>
    <row r="2736">
      <c r="A2736" s="427"/>
      <c r="D2736" s="4"/>
      <c r="E2736" s="4"/>
      <c r="G2736" s="8"/>
      <c r="H2736" s="8"/>
      <c r="I2736" s="8"/>
      <c r="J2736" s="21"/>
      <c r="K2736" s="8"/>
      <c r="L2736" s="8"/>
      <c r="M2736" s="8"/>
      <c r="N2736" s="8"/>
      <c r="O2736" s="8"/>
      <c r="P2736" s="8"/>
      <c r="Q2736" s="8"/>
      <c r="R2736" s="8"/>
    </row>
    <row r="2737">
      <c r="A2737" s="427"/>
      <c r="D2737" s="4"/>
      <c r="E2737" s="4"/>
      <c r="G2737" s="8"/>
      <c r="H2737" s="8"/>
      <c r="I2737" s="8"/>
      <c r="J2737" s="21"/>
      <c r="K2737" s="8"/>
      <c r="L2737" s="8"/>
      <c r="M2737" s="8"/>
      <c r="N2737" s="8"/>
      <c r="O2737" s="8"/>
      <c r="P2737" s="8"/>
      <c r="Q2737" s="8"/>
      <c r="R2737" s="8"/>
    </row>
    <row r="2738">
      <c r="A2738" s="427"/>
      <c r="D2738" s="4"/>
      <c r="E2738" s="4"/>
      <c r="G2738" s="8"/>
      <c r="H2738" s="8"/>
      <c r="I2738" s="8"/>
      <c r="J2738" s="21"/>
      <c r="K2738" s="8"/>
      <c r="L2738" s="8"/>
      <c r="M2738" s="8"/>
      <c r="N2738" s="8"/>
      <c r="O2738" s="8"/>
      <c r="P2738" s="8"/>
      <c r="Q2738" s="8"/>
      <c r="R2738" s="8"/>
    </row>
    <row r="2739">
      <c r="A2739" s="427"/>
      <c r="D2739" s="4"/>
      <c r="E2739" s="4"/>
      <c r="G2739" s="8"/>
      <c r="H2739" s="8"/>
      <c r="I2739" s="8"/>
      <c r="J2739" s="21"/>
      <c r="K2739" s="8"/>
      <c r="L2739" s="8"/>
      <c r="M2739" s="8"/>
      <c r="N2739" s="8"/>
      <c r="O2739" s="8"/>
      <c r="P2739" s="8"/>
      <c r="Q2739" s="8"/>
      <c r="R2739" s="8"/>
    </row>
    <row r="2740">
      <c r="A2740" s="427"/>
      <c r="D2740" s="4"/>
      <c r="E2740" s="4"/>
      <c r="G2740" s="8"/>
      <c r="H2740" s="8"/>
      <c r="I2740" s="8"/>
      <c r="J2740" s="21"/>
      <c r="K2740" s="8"/>
      <c r="L2740" s="8"/>
      <c r="M2740" s="8"/>
      <c r="N2740" s="8"/>
      <c r="O2740" s="8"/>
      <c r="P2740" s="8"/>
      <c r="Q2740" s="8"/>
      <c r="R2740" s="8"/>
    </row>
    <row r="2741">
      <c r="A2741" s="427"/>
      <c r="D2741" s="4"/>
      <c r="E2741" s="4"/>
      <c r="G2741" s="8"/>
      <c r="H2741" s="8"/>
      <c r="I2741" s="8"/>
      <c r="J2741" s="21"/>
      <c r="K2741" s="8"/>
      <c r="L2741" s="8"/>
      <c r="M2741" s="8"/>
      <c r="N2741" s="8"/>
      <c r="O2741" s="8"/>
      <c r="P2741" s="8"/>
      <c r="Q2741" s="8"/>
      <c r="R2741" s="8"/>
    </row>
    <row r="2742">
      <c r="A2742" s="427"/>
      <c r="D2742" s="4"/>
      <c r="E2742" s="4"/>
      <c r="G2742" s="8"/>
      <c r="H2742" s="8"/>
      <c r="I2742" s="8"/>
      <c r="J2742" s="21"/>
      <c r="K2742" s="8"/>
      <c r="L2742" s="8"/>
      <c r="M2742" s="8"/>
      <c r="N2742" s="8"/>
      <c r="O2742" s="8"/>
      <c r="P2742" s="8"/>
      <c r="Q2742" s="8"/>
      <c r="R2742" s="8"/>
    </row>
    <row r="2743">
      <c r="A2743" s="427"/>
      <c r="D2743" s="4"/>
      <c r="E2743" s="4"/>
      <c r="G2743" s="8"/>
      <c r="H2743" s="8"/>
      <c r="I2743" s="8"/>
      <c r="J2743" s="21"/>
      <c r="K2743" s="8"/>
      <c r="L2743" s="8"/>
      <c r="M2743" s="8"/>
      <c r="N2743" s="8"/>
      <c r="O2743" s="8"/>
      <c r="P2743" s="8"/>
      <c r="Q2743" s="8"/>
      <c r="R2743" s="8"/>
    </row>
    <row r="2744">
      <c r="A2744" s="427"/>
      <c r="D2744" s="4"/>
      <c r="E2744" s="4"/>
      <c r="G2744" s="8"/>
      <c r="H2744" s="8"/>
      <c r="I2744" s="8"/>
      <c r="J2744" s="21"/>
      <c r="K2744" s="8"/>
      <c r="L2744" s="8"/>
      <c r="M2744" s="8"/>
      <c r="N2744" s="8"/>
      <c r="O2744" s="8"/>
      <c r="P2744" s="8"/>
      <c r="Q2744" s="8"/>
      <c r="R2744" s="8"/>
    </row>
    <row r="2745">
      <c r="A2745" s="427"/>
      <c r="D2745" s="4"/>
      <c r="E2745" s="4"/>
      <c r="G2745" s="8"/>
      <c r="H2745" s="8"/>
      <c r="I2745" s="8"/>
      <c r="J2745" s="21"/>
      <c r="K2745" s="8"/>
      <c r="L2745" s="8"/>
      <c r="M2745" s="8"/>
      <c r="N2745" s="8"/>
      <c r="O2745" s="8"/>
      <c r="P2745" s="8"/>
      <c r="Q2745" s="8"/>
      <c r="R2745" s="8"/>
    </row>
    <row r="2746">
      <c r="A2746" s="427"/>
      <c r="D2746" s="4"/>
      <c r="E2746" s="4"/>
      <c r="G2746" s="8"/>
      <c r="H2746" s="8"/>
      <c r="I2746" s="8"/>
      <c r="J2746" s="21"/>
      <c r="K2746" s="8"/>
      <c r="L2746" s="8"/>
      <c r="M2746" s="8"/>
      <c r="N2746" s="8"/>
      <c r="O2746" s="8"/>
      <c r="P2746" s="8"/>
      <c r="Q2746" s="8"/>
      <c r="R2746" s="8"/>
    </row>
    <row r="2747">
      <c r="A2747" s="427"/>
      <c r="D2747" s="4"/>
      <c r="E2747" s="4"/>
      <c r="G2747" s="8"/>
      <c r="H2747" s="8"/>
      <c r="I2747" s="8"/>
      <c r="J2747" s="21"/>
      <c r="K2747" s="8"/>
      <c r="L2747" s="8"/>
      <c r="M2747" s="8"/>
      <c r="N2747" s="8"/>
      <c r="O2747" s="8"/>
      <c r="P2747" s="8"/>
      <c r="Q2747" s="8"/>
      <c r="R2747" s="8"/>
    </row>
    <row r="2748">
      <c r="A2748" s="427"/>
      <c r="D2748" s="4"/>
      <c r="E2748" s="4"/>
      <c r="G2748" s="8"/>
      <c r="H2748" s="8"/>
      <c r="I2748" s="8"/>
      <c r="J2748" s="21"/>
      <c r="K2748" s="8"/>
      <c r="L2748" s="8"/>
      <c r="M2748" s="8"/>
      <c r="N2748" s="8"/>
      <c r="O2748" s="8"/>
      <c r="P2748" s="8"/>
      <c r="Q2748" s="8"/>
      <c r="R2748" s="8"/>
    </row>
    <row r="2749">
      <c r="A2749" s="427"/>
      <c r="D2749" s="4"/>
      <c r="E2749" s="4"/>
      <c r="G2749" s="8"/>
      <c r="H2749" s="8"/>
      <c r="I2749" s="8"/>
      <c r="J2749" s="21"/>
      <c r="K2749" s="8"/>
      <c r="L2749" s="8"/>
      <c r="M2749" s="8"/>
      <c r="N2749" s="8"/>
      <c r="O2749" s="8"/>
      <c r="P2749" s="8"/>
      <c r="Q2749" s="8"/>
      <c r="R2749" s="8"/>
    </row>
    <row r="2750">
      <c r="A2750" s="427"/>
      <c r="D2750" s="4"/>
      <c r="E2750" s="4"/>
      <c r="G2750" s="8"/>
      <c r="H2750" s="8"/>
      <c r="I2750" s="8"/>
      <c r="J2750" s="21"/>
      <c r="K2750" s="8"/>
      <c r="L2750" s="8"/>
      <c r="M2750" s="8"/>
      <c r="N2750" s="8"/>
      <c r="O2750" s="8"/>
      <c r="P2750" s="8"/>
      <c r="Q2750" s="8"/>
      <c r="R2750" s="8"/>
    </row>
    <row r="2751">
      <c r="A2751" s="427"/>
      <c r="D2751" s="4"/>
      <c r="E2751" s="4"/>
      <c r="G2751" s="8"/>
      <c r="H2751" s="8"/>
      <c r="I2751" s="8"/>
      <c r="J2751" s="21"/>
      <c r="K2751" s="8"/>
      <c r="L2751" s="8"/>
      <c r="M2751" s="8"/>
      <c r="N2751" s="8"/>
      <c r="O2751" s="8"/>
      <c r="P2751" s="8"/>
      <c r="Q2751" s="8"/>
      <c r="R2751" s="8"/>
    </row>
    <row r="2752">
      <c r="A2752" s="427"/>
      <c r="D2752" s="4"/>
      <c r="E2752" s="4"/>
      <c r="G2752" s="8"/>
      <c r="H2752" s="8"/>
      <c r="I2752" s="8"/>
      <c r="J2752" s="21"/>
      <c r="K2752" s="8"/>
      <c r="L2752" s="8"/>
      <c r="M2752" s="8"/>
      <c r="N2752" s="8"/>
      <c r="O2752" s="8"/>
      <c r="P2752" s="8"/>
      <c r="Q2752" s="8"/>
      <c r="R2752" s="8"/>
    </row>
    <row r="2753">
      <c r="A2753" s="427"/>
      <c r="D2753" s="4"/>
      <c r="E2753" s="4"/>
      <c r="G2753" s="8"/>
      <c r="H2753" s="8"/>
      <c r="I2753" s="8"/>
      <c r="J2753" s="21"/>
      <c r="K2753" s="8"/>
      <c r="L2753" s="8"/>
      <c r="M2753" s="8"/>
      <c r="N2753" s="8"/>
      <c r="O2753" s="8"/>
      <c r="P2753" s="8"/>
      <c r="Q2753" s="8"/>
      <c r="R2753" s="8"/>
    </row>
    <row r="2754">
      <c r="A2754" s="427"/>
      <c r="D2754" s="4"/>
      <c r="E2754" s="4"/>
      <c r="G2754" s="8"/>
      <c r="H2754" s="8"/>
      <c r="I2754" s="8"/>
      <c r="J2754" s="21"/>
      <c r="K2754" s="8"/>
      <c r="L2754" s="8"/>
      <c r="M2754" s="8"/>
      <c r="N2754" s="8"/>
      <c r="O2754" s="8"/>
      <c r="P2754" s="8"/>
      <c r="Q2754" s="8"/>
      <c r="R2754" s="8"/>
    </row>
    <row r="2755">
      <c r="A2755" s="427"/>
      <c r="D2755" s="4"/>
      <c r="E2755" s="4"/>
      <c r="G2755" s="8"/>
      <c r="H2755" s="8"/>
      <c r="I2755" s="8"/>
      <c r="J2755" s="21"/>
      <c r="K2755" s="8"/>
      <c r="L2755" s="8"/>
      <c r="M2755" s="8"/>
      <c r="N2755" s="8"/>
      <c r="O2755" s="8"/>
      <c r="P2755" s="8"/>
      <c r="Q2755" s="8"/>
      <c r="R2755" s="8"/>
    </row>
    <row r="2756">
      <c r="A2756" s="427"/>
      <c r="D2756" s="4"/>
      <c r="E2756" s="4"/>
      <c r="G2756" s="8"/>
      <c r="H2756" s="8"/>
      <c r="I2756" s="8"/>
      <c r="J2756" s="21"/>
      <c r="K2756" s="8"/>
      <c r="L2756" s="8"/>
      <c r="M2756" s="8"/>
      <c r="N2756" s="8"/>
      <c r="O2756" s="8"/>
      <c r="P2756" s="8"/>
      <c r="Q2756" s="8"/>
      <c r="R2756" s="8"/>
    </row>
    <row r="2757">
      <c r="A2757" s="427"/>
      <c r="D2757" s="4"/>
      <c r="E2757" s="4"/>
      <c r="G2757" s="8"/>
      <c r="H2757" s="8"/>
      <c r="I2757" s="8"/>
      <c r="J2757" s="21"/>
      <c r="K2757" s="8"/>
      <c r="L2757" s="8"/>
      <c r="M2757" s="8"/>
      <c r="N2757" s="8"/>
      <c r="O2757" s="8"/>
      <c r="P2757" s="8"/>
      <c r="Q2757" s="8"/>
      <c r="R2757" s="8"/>
    </row>
    <row r="2758">
      <c r="A2758" s="427"/>
      <c r="D2758" s="4"/>
      <c r="E2758" s="4"/>
      <c r="G2758" s="8"/>
      <c r="H2758" s="8"/>
      <c r="I2758" s="8"/>
      <c r="J2758" s="21"/>
      <c r="K2758" s="8"/>
      <c r="L2758" s="8"/>
      <c r="M2758" s="8"/>
      <c r="N2758" s="8"/>
      <c r="O2758" s="8"/>
      <c r="P2758" s="8"/>
      <c r="Q2758" s="8"/>
      <c r="R2758" s="8"/>
    </row>
    <row r="2759">
      <c r="A2759" s="427"/>
      <c r="D2759" s="4"/>
      <c r="E2759" s="4"/>
      <c r="G2759" s="8"/>
      <c r="H2759" s="8"/>
      <c r="I2759" s="8"/>
      <c r="J2759" s="21"/>
      <c r="K2759" s="8"/>
      <c r="L2759" s="8"/>
      <c r="M2759" s="8"/>
      <c r="N2759" s="8"/>
      <c r="O2759" s="8"/>
      <c r="P2759" s="8"/>
      <c r="Q2759" s="8"/>
      <c r="R2759" s="8"/>
    </row>
    <row r="2760">
      <c r="A2760" s="427"/>
      <c r="D2760" s="4"/>
      <c r="E2760" s="4"/>
      <c r="G2760" s="8"/>
      <c r="H2760" s="8"/>
      <c r="I2760" s="8"/>
      <c r="J2760" s="21"/>
      <c r="K2760" s="8"/>
      <c r="L2760" s="8"/>
      <c r="M2760" s="8"/>
      <c r="N2760" s="8"/>
      <c r="O2760" s="8"/>
      <c r="P2760" s="8"/>
      <c r="Q2760" s="8"/>
      <c r="R2760" s="8"/>
    </row>
    <row r="2761">
      <c r="A2761" s="427"/>
      <c r="D2761" s="4"/>
      <c r="E2761" s="4"/>
      <c r="G2761" s="8"/>
      <c r="H2761" s="8"/>
      <c r="I2761" s="8"/>
      <c r="J2761" s="21"/>
      <c r="K2761" s="8"/>
      <c r="L2761" s="8"/>
      <c r="M2761" s="8"/>
      <c r="N2761" s="8"/>
      <c r="O2761" s="8"/>
      <c r="P2761" s="8"/>
      <c r="Q2761" s="8"/>
      <c r="R2761" s="8"/>
    </row>
    <row r="2762">
      <c r="A2762" s="427"/>
      <c r="D2762" s="4"/>
      <c r="E2762" s="4"/>
      <c r="G2762" s="8"/>
      <c r="H2762" s="8"/>
      <c r="I2762" s="8"/>
      <c r="J2762" s="21"/>
      <c r="K2762" s="8"/>
      <c r="L2762" s="8"/>
      <c r="M2762" s="8"/>
      <c r="N2762" s="8"/>
      <c r="O2762" s="8"/>
      <c r="P2762" s="8"/>
      <c r="Q2762" s="8"/>
      <c r="R2762" s="8"/>
    </row>
    <row r="2763">
      <c r="A2763" s="427"/>
      <c r="D2763" s="4"/>
      <c r="E2763" s="4"/>
      <c r="G2763" s="8"/>
      <c r="H2763" s="8"/>
      <c r="I2763" s="8"/>
      <c r="J2763" s="21"/>
      <c r="K2763" s="8"/>
      <c r="L2763" s="8"/>
      <c r="M2763" s="8"/>
      <c r="N2763" s="8"/>
      <c r="O2763" s="8"/>
      <c r="P2763" s="8"/>
      <c r="Q2763" s="8"/>
      <c r="R2763" s="8"/>
    </row>
    <row r="2764">
      <c r="A2764" s="427"/>
      <c r="D2764" s="4"/>
      <c r="E2764" s="4"/>
      <c r="G2764" s="8"/>
      <c r="H2764" s="8"/>
      <c r="I2764" s="8"/>
      <c r="J2764" s="21"/>
      <c r="K2764" s="8"/>
      <c r="L2764" s="8"/>
      <c r="M2764" s="8"/>
      <c r="N2764" s="8"/>
      <c r="O2764" s="8"/>
      <c r="P2764" s="8"/>
      <c r="Q2764" s="8"/>
      <c r="R2764" s="8"/>
    </row>
    <row r="2765">
      <c r="A2765" s="427"/>
      <c r="D2765" s="4"/>
      <c r="E2765" s="4"/>
      <c r="G2765" s="8"/>
      <c r="H2765" s="8"/>
      <c r="I2765" s="8"/>
      <c r="J2765" s="21"/>
      <c r="K2765" s="8"/>
      <c r="L2765" s="8"/>
      <c r="M2765" s="8"/>
      <c r="N2765" s="8"/>
      <c r="O2765" s="8"/>
      <c r="P2765" s="8"/>
      <c r="Q2765" s="8"/>
      <c r="R2765" s="8"/>
    </row>
    <row r="2766">
      <c r="A2766" s="427"/>
      <c r="D2766" s="4"/>
      <c r="E2766" s="4"/>
      <c r="G2766" s="8"/>
      <c r="H2766" s="8"/>
      <c r="I2766" s="8"/>
      <c r="J2766" s="21"/>
      <c r="K2766" s="8"/>
      <c r="L2766" s="8"/>
      <c r="M2766" s="8"/>
      <c r="N2766" s="8"/>
      <c r="O2766" s="8"/>
      <c r="P2766" s="8"/>
      <c r="Q2766" s="8"/>
      <c r="R2766" s="8"/>
    </row>
    <row r="2767">
      <c r="A2767" s="427"/>
      <c r="D2767" s="4"/>
      <c r="E2767" s="4"/>
      <c r="G2767" s="8"/>
      <c r="H2767" s="8"/>
      <c r="I2767" s="8"/>
      <c r="J2767" s="21"/>
      <c r="K2767" s="8"/>
      <c r="L2767" s="8"/>
      <c r="M2767" s="8"/>
      <c r="N2767" s="8"/>
      <c r="O2767" s="8"/>
      <c r="P2767" s="8"/>
      <c r="Q2767" s="8"/>
      <c r="R2767" s="8"/>
    </row>
    <row r="2768">
      <c r="A2768" s="427"/>
      <c r="D2768" s="4"/>
      <c r="E2768" s="4"/>
      <c r="G2768" s="8"/>
      <c r="H2768" s="8"/>
      <c r="I2768" s="8"/>
      <c r="J2768" s="21"/>
      <c r="K2768" s="8"/>
      <c r="L2768" s="8"/>
      <c r="M2768" s="8"/>
      <c r="N2768" s="8"/>
      <c r="O2768" s="8"/>
      <c r="P2768" s="8"/>
      <c r="Q2768" s="8"/>
      <c r="R2768" s="8"/>
    </row>
    <row r="2769">
      <c r="A2769" s="427"/>
      <c r="D2769" s="4"/>
      <c r="E2769" s="4"/>
      <c r="G2769" s="8"/>
      <c r="H2769" s="8"/>
      <c r="I2769" s="8"/>
      <c r="J2769" s="21"/>
      <c r="K2769" s="8"/>
      <c r="L2769" s="8"/>
      <c r="M2769" s="8"/>
      <c r="N2769" s="8"/>
      <c r="O2769" s="8"/>
      <c r="P2769" s="8"/>
      <c r="Q2769" s="8"/>
      <c r="R2769" s="8"/>
    </row>
    <row r="2770">
      <c r="A2770" s="427"/>
      <c r="D2770" s="4"/>
      <c r="E2770" s="4"/>
      <c r="G2770" s="8"/>
      <c r="H2770" s="8"/>
      <c r="I2770" s="8"/>
      <c r="J2770" s="21"/>
      <c r="K2770" s="8"/>
      <c r="L2770" s="8"/>
      <c r="M2770" s="8"/>
      <c r="N2770" s="8"/>
      <c r="O2770" s="8"/>
      <c r="P2770" s="8"/>
      <c r="Q2770" s="8"/>
      <c r="R2770" s="8"/>
    </row>
    <row r="2771">
      <c r="A2771" s="427"/>
      <c r="D2771" s="4"/>
      <c r="E2771" s="4"/>
      <c r="G2771" s="8"/>
      <c r="H2771" s="8"/>
      <c r="I2771" s="8"/>
      <c r="J2771" s="21"/>
      <c r="K2771" s="8"/>
      <c r="L2771" s="8"/>
      <c r="M2771" s="8"/>
      <c r="N2771" s="8"/>
      <c r="O2771" s="8"/>
      <c r="P2771" s="8"/>
      <c r="Q2771" s="8"/>
      <c r="R2771" s="8"/>
    </row>
    <row r="2772">
      <c r="A2772" s="427"/>
      <c r="D2772" s="4"/>
      <c r="E2772" s="4"/>
      <c r="G2772" s="8"/>
      <c r="H2772" s="8"/>
      <c r="I2772" s="8"/>
      <c r="J2772" s="21"/>
      <c r="K2772" s="8"/>
      <c r="L2772" s="8"/>
      <c r="M2772" s="8"/>
      <c r="N2772" s="8"/>
      <c r="O2772" s="8"/>
      <c r="P2772" s="8"/>
      <c r="Q2772" s="8"/>
      <c r="R2772" s="8"/>
    </row>
    <row r="2773">
      <c r="A2773" s="427"/>
      <c r="D2773" s="4"/>
      <c r="E2773" s="4"/>
      <c r="G2773" s="8"/>
      <c r="H2773" s="8"/>
      <c r="I2773" s="8"/>
      <c r="J2773" s="21"/>
      <c r="K2773" s="8"/>
      <c r="L2773" s="8"/>
      <c r="M2773" s="8"/>
      <c r="N2773" s="8"/>
      <c r="O2773" s="8"/>
      <c r="P2773" s="8"/>
      <c r="Q2773" s="8"/>
      <c r="R2773" s="8"/>
    </row>
    <row r="2774">
      <c r="A2774" s="427"/>
      <c r="D2774" s="4"/>
      <c r="E2774" s="4"/>
      <c r="G2774" s="8"/>
      <c r="H2774" s="8"/>
      <c r="I2774" s="8"/>
      <c r="J2774" s="21"/>
      <c r="K2774" s="8"/>
      <c r="L2774" s="8"/>
      <c r="M2774" s="8"/>
      <c r="N2774" s="8"/>
      <c r="O2774" s="8"/>
      <c r="P2774" s="8"/>
      <c r="Q2774" s="8"/>
      <c r="R2774" s="8"/>
    </row>
    <row r="2775">
      <c r="A2775" s="427"/>
      <c r="D2775" s="4"/>
      <c r="E2775" s="4"/>
      <c r="G2775" s="8"/>
      <c r="H2775" s="8"/>
      <c r="I2775" s="8"/>
      <c r="J2775" s="21"/>
      <c r="K2775" s="8"/>
      <c r="L2775" s="8"/>
      <c r="M2775" s="8"/>
      <c r="N2775" s="8"/>
      <c r="O2775" s="8"/>
      <c r="P2775" s="8"/>
      <c r="Q2775" s="8"/>
      <c r="R2775" s="8"/>
    </row>
    <row r="2776">
      <c r="A2776" s="427"/>
      <c r="D2776" s="4"/>
      <c r="E2776" s="4"/>
      <c r="G2776" s="8"/>
      <c r="H2776" s="8"/>
      <c r="I2776" s="8"/>
      <c r="J2776" s="21"/>
      <c r="K2776" s="8"/>
      <c r="L2776" s="8"/>
      <c r="M2776" s="8"/>
      <c r="N2776" s="8"/>
      <c r="O2776" s="8"/>
      <c r="P2776" s="8"/>
      <c r="Q2776" s="8"/>
      <c r="R2776" s="8"/>
    </row>
    <row r="2777">
      <c r="A2777" s="427"/>
      <c r="D2777" s="4"/>
      <c r="E2777" s="4"/>
      <c r="G2777" s="8"/>
      <c r="H2777" s="8"/>
      <c r="I2777" s="8"/>
      <c r="J2777" s="21"/>
      <c r="K2777" s="8"/>
      <c r="L2777" s="8"/>
      <c r="M2777" s="8"/>
      <c r="N2777" s="8"/>
      <c r="O2777" s="8"/>
      <c r="P2777" s="8"/>
      <c r="Q2777" s="8"/>
      <c r="R2777" s="8"/>
    </row>
    <row r="2778">
      <c r="A2778" s="427"/>
      <c r="D2778" s="4"/>
      <c r="E2778" s="4"/>
      <c r="G2778" s="8"/>
      <c r="H2778" s="8"/>
      <c r="I2778" s="8"/>
      <c r="J2778" s="21"/>
      <c r="K2778" s="8"/>
      <c r="L2778" s="8"/>
      <c r="M2778" s="8"/>
      <c r="N2778" s="8"/>
      <c r="O2778" s="8"/>
      <c r="P2778" s="8"/>
      <c r="Q2778" s="8"/>
      <c r="R2778" s="8"/>
    </row>
    <row r="2779">
      <c r="A2779" s="427"/>
      <c r="D2779" s="4"/>
      <c r="E2779" s="4"/>
      <c r="G2779" s="8"/>
      <c r="H2779" s="8"/>
      <c r="I2779" s="8"/>
      <c r="J2779" s="21"/>
      <c r="K2779" s="8"/>
      <c r="L2779" s="8"/>
      <c r="M2779" s="8"/>
      <c r="N2779" s="8"/>
      <c r="O2779" s="8"/>
      <c r="P2779" s="8"/>
      <c r="Q2779" s="8"/>
      <c r="R2779" s="8"/>
    </row>
    <row r="2780">
      <c r="A2780" s="427"/>
      <c r="D2780" s="4"/>
      <c r="E2780" s="4"/>
      <c r="G2780" s="8"/>
      <c r="H2780" s="8"/>
      <c r="I2780" s="8"/>
      <c r="J2780" s="21"/>
      <c r="K2780" s="8"/>
      <c r="L2780" s="8"/>
      <c r="M2780" s="8"/>
      <c r="N2780" s="8"/>
      <c r="O2780" s="8"/>
      <c r="P2780" s="8"/>
      <c r="Q2780" s="8"/>
      <c r="R2780" s="8"/>
    </row>
    <row r="2781">
      <c r="A2781" s="427"/>
      <c r="D2781" s="4"/>
      <c r="E2781" s="4"/>
      <c r="G2781" s="8"/>
      <c r="H2781" s="8"/>
      <c r="I2781" s="8"/>
      <c r="J2781" s="21"/>
      <c r="K2781" s="8"/>
      <c r="L2781" s="8"/>
      <c r="M2781" s="8"/>
      <c r="N2781" s="8"/>
      <c r="O2781" s="8"/>
      <c r="P2781" s="8"/>
      <c r="Q2781" s="8"/>
      <c r="R2781" s="8"/>
    </row>
    <row r="2782">
      <c r="A2782" s="427"/>
      <c r="D2782" s="4"/>
      <c r="E2782" s="4"/>
      <c r="G2782" s="8"/>
      <c r="H2782" s="8"/>
      <c r="I2782" s="8"/>
      <c r="J2782" s="21"/>
      <c r="K2782" s="8"/>
      <c r="L2782" s="8"/>
      <c r="M2782" s="8"/>
      <c r="N2782" s="8"/>
      <c r="O2782" s="8"/>
      <c r="P2782" s="8"/>
      <c r="Q2782" s="8"/>
      <c r="R2782" s="8"/>
    </row>
    <row r="2783">
      <c r="A2783" s="427"/>
      <c r="D2783" s="4"/>
      <c r="E2783" s="4"/>
      <c r="G2783" s="8"/>
      <c r="H2783" s="8"/>
      <c r="I2783" s="8"/>
      <c r="J2783" s="21"/>
      <c r="K2783" s="8"/>
      <c r="L2783" s="8"/>
      <c r="M2783" s="8"/>
      <c r="N2783" s="8"/>
      <c r="O2783" s="8"/>
      <c r="P2783" s="8"/>
      <c r="Q2783" s="8"/>
      <c r="R2783" s="8"/>
    </row>
    <row r="2784">
      <c r="A2784" s="427"/>
      <c r="D2784" s="4"/>
      <c r="E2784" s="4"/>
      <c r="G2784" s="8"/>
      <c r="H2784" s="8"/>
      <c r="I2784" s="8"/>
      <c r="J2784" s="21"/>
      <c r="K2784" s="8"/>
      <c r="L2784" s="8"/>
      <c r="M2784" s="8"/>
      <c r="N2784" s="8"/>
      <c r="O2784" s="8"/>
      <c r="P2784" s="8"/>
      <c r="Q2784" s="8"/>
      <c r="R2784" s="8"/>
    </row>
    <row r="2785">
      <c r="A2785" s="427"/>
      <c r="D2785" s="4"/>
      <c r="E2785" s="4"/>
      <c r="G2785" s="8"/>
      <c r="H2785" s="8"/>
      <c r="I2785" s="8"/>
      <c r="J2785" s="21"/>
      <c r="K2785" s="8"/>
      <c r="L2785" s="8"/>
      <c r="M2785" s="8"/>
      <c r="N2785" s="8"/>
      <c r="O2785" s="8"/>
      <c r="P2785" s="8"/>
      <c r="Q2785" s="8"/>
      <c r="R2785" s="8"/>
    </row>
    <row r="2786">
      <c r="A2786" s="427"/>
      <c r="D2786" s="4"/>
      <c r="E2786" s="4"/>
      <c r="G2786" s="8"/>
      <c r="H2786" s="8"/>
      <c r="I2786" s="8"/>
      <c r="J2786" s="21"/>
      <c r="K2786" s="8"/>
      <c r="L2786" s="8"/>
      <c r="M2786" s="8"/>
      <c r="N2786" s="8"/>
      <c r="O2786" s="8"/>
      <c r="P2786" s="8"/>
      <c r="Q2786" s="8"/>
      <c r="R2786" s="8"/>
    </row>
    <row r="2787">
      <c r="A2787" s="427"/>
      <c r="D2787" s="4"/>
      <c r="E2787" s="4"/>
      <c r="G2787" s="8"/>
      <c r="H2787" s="8"/>
      <c r="I2787" s="8"/>
      <c r="J2787" s="21"/>
      <c r="K2787" s="8"/>
      <c r="L2787" s="8"/>
      <c r="M2787" s="8"/>
      <c r="N2787" s="8"/>
      <c r="O2787" s="8"/>
      <c r="P2787" s="8"/>
      <c r="Q2787" s="8"/>
      <c r="R2787" s="8"/>
    </row>
    <row r="2788">
      <c r="A2788" s="427"/>
      <c r="D2788" s="4"/>
      <c r="E2788" s="4"/>
      <c r="G2788" s="8"/>
      <c r="H2788" s="8"/>
      <c r="I2788" s="8"/>
      <c r="J2788" s="21"/>
      <c r="K2788" s="8"/>
      <c r="L2788" s="8"/>
      <c r="M2788" s="8"/>
      <c r="N2788" s="8"/>
      <c r="O2788" s="8"/>
      <c r="P2788" s="8"/>
      <c r="Q2788" s="8"/>
      <c r="R2788" s="8"/>
    </row>
    <row r="2789">
      <c r="A2789" s="427"/>
      <c r="D2789" s="4"/>
      <c r="E2789" s="4"/>
      <c r="G2789" s="8"/>
      <c r="H2789" s="8"/>
      <c r="I2789" s="8"/>
      <c r="J2789" s="21"/>
      <c r="K2789" s="8"/>
      <c r="L2789" s="8"/>
      <c r="M2789" s="8"/>
      <c r="N2789" s="8"/>
      <c r="O2789" s="8"/>
      <c r="P2789" s="8"/>
      <c r="Q2789" s="8"/>
      <c r="R2789" s="8"/>
    </row>
    <row r="2790">
      <c r="A2790" s="427"/>
      <c r="D2790" s="4"/>
      <c r="E2790" s="4"/>
      <c r="G2790" s="8"/>
      <c r="H2790" s="8"/>
      <c r="I2790" s="8"/>
      <c r="J2790" s="21"/>
      <c r="K2790" s="8"/>
      <c r="L2790" s="8"/>
      <c r="M2790" s="8"/>
      <c r="N2790" s="8"/>
      <c r="O2790" s="8"/>
      <c r="P2790" s="8"/>
      <c r="Q2790" s="8"/>
      <c r="R2790" s="8"/>
    </row>
    <row r="2791">
      <c r="A2791" s="427"/>
      <c r="D2791" s="4"/>
      <c r="E2791" s="4"/>
      <c r="G2791" s="8"/>
      <c r="H2791" s="8"/>
      <c r="I2791" s="8"/>
      <c r="J2791" s="21"/>
      <c r="K2791" s="8"/>
      <c r="L2791" s="8"/>
      <c r="M2791" s="8"/>
      <c r="N2791" s="8"/>
      <c r="O2791" s="8"/>
      <c r="P2791" s="8"/>
      <c r="Q2791" s="8"/>
      <c r="R2791" s="8"/>
    </row>
    <row r="2792">
      <c r="A2792" s="427"/>
      <c r="D2792" s="4"/>
      <c r="E2792" s="4"/>
      <c r="G2792" s="8"/>
      <c r="H2792" s="8"/>
      <c r="I2792" s="8"/>
      <c r="J2792" s="21"/>
      <c r="K2792" s="8"/>
      <c r="L2792" s="8"/>
      <c r="M2792" s="8"/>
      <c r="N2792" s="8"/>
      <c r="O2792" s="8"/>
      <c r="P2792" s="8"/>
      <c r="Q2792" s="8"/>
      <c r="R2792" s="8"/>
    </row>
    <row r="2793">
      <c r="A2793" s="427"/>
      <c r="D2793" s="4"/>
      <c r="E2793" s="4"/>
      <c r="G2793" s="8"/>
      <c r="H2793" s="8"/>
      <c r="I2793" s="8"/>
      <c r="J2793" s="21"/>
      <c r="K2793" s="8"/>
      <c r="L2793" s="8"/>
      <c r="M2793" s="8"/>
      <c r="N2793" s="8"/>
      <c r="O2793" s="8"/>
      <c r="P2793" s="8"/>
      <c r="Q2793" s="8"/>
      <c r="R2793" s="8"/>
    </row>
    <row r="2794">
      <c r="A2794" s="427"/>
      <c r="D2794" s="4"/>
      <c r="E2794" s="4"/>
      <c r="G2794" s="8"/>
      <c r="H2794" s="8"/>
      <c r="I2794" s="8"/>
      <c r="J2794" s="21"/>
      <c r="K2794" s="8"/>
      <c r="L2794" s="8"/>
      <c r="M2794" s="8"/>
      <c r="N2794" s="8"/>
      <c r="O2794" s="8"/>
      <c r="P2794" s="8"/>
      <c r="Q2794" s="8"/>
      <c r="R2794" s="8"/>
    </row>
    <row r="2795">
      <c r="A2795" s="427"/>
      <c r="D2795" s="4"/>
      <c r="E2795" s="4"/>
      <c r="G2795" s="8"/>
      <c r="H2795" s="8"/>
      <c r="I2795" s="8"/>
      <c r="J2795" s="21"/>
      <c r="K2795" s="8"/>
      <c r="L2795" s="8"/>
      <c r="M2795" s="8"/>
      <c r="N2795" s="8"/>
      <c r="O2795" s="8"/>
      <c r="P2795" s="8"/>
      <c r="Q2795" s="8"/>
      <c r="R2795" s="8"/>
    </row>
    <row r="2796">
      <c r="A2796" s="427"/>
      <c r="D2796" s="4"/>
      <c r="E2796" s="4"/>
      <c r="G2796" s="8"/>
      <c r="H2796" s="8"/>
      <c r="I2796" s="8"/>
      <c r="J2796" s="21"/>
      <c r="K2796" s="8"/>
      <c r="L2796" s="8"/>
      <c r="M2796" s="8"/>
      <c r="N2796" s="8"/>
      <c r="O2796" s="8"/>
      <c r="P2796" s="8"/>
      <c r="Q2796" s="8"/>
      <c r="R2796" s="8"/>
    </row>
    <row r="2797">
      <c r="A2797" s="427"/>
      <c r="D2797" s="4"/>
      <c r="E2797" s="4"/>
      <c r="G2797" s="8"/>
      <c r="H2797" s="8"/>
      <c r="I2797" s="8"/>
      <c r="J2797" s="21"/>
      <c r="K2797" s="8"/>
      <c r="L2797" s="8"/>
      <c r="M2797" s="8"/>
      <c r="N2797" s="8"/>
      <c r="O2797" s="8"/>
      <c r="P2797" s="8"/>
      <c r="Q2797" s="8"/>
      <c r="R2797" s="8"/>
    </row>
    <row r="2798">
      <c r="A2798" s="427"/>
      <c r="D2798" s="4"/>
      <c r="E2798" s="4"/>
      <c r="G2798" s="8"/>
      <c r="H2798" s="8"/>
      <c r="I2798" s="8"/>
      <c r="J2798" s="21"/>
      <c r="K2798" s="8"/>
      <c r="L2798" s="8"/>
      <c r="M2798" s="8"/>
      <c r="N2798" s="8"/>
      <c r="O2798" s="8"/>
      <c r="P2798" s="8"/>
      <c r="Q2798" s="8"/>
      <c r="R2798" s="8"/>
    </row>
    <row r="2799">
      <c r="A2799" s="427"/>
      <c r="D2799" s="4"/>
      <c r="E2799" s="4"/>
      <c r="G2799" s="8"/>
      <c r="H2799" s="8"/>
      <c r="I2799" s="8"/>
      <c r="J2799" s="21"/>
      <c r="K2799" s="8"/>
      <c r="L2799" s="8"/>
      <c r="M2799" s="8"/>
      <c r="N2799" s="8"/>
      <c r="O2799" s="8"/>
      <c r="P2799" s="8"/>
      <c r="Q2799" s="8"/>
      <c r="R2799" s="8"/>
    </row>
    <row r="2800">
      <c r="A2800" s="427"/>
      <c r="D2800" s="4"/>
      <c r="E2800" s="4"/>
      <c r="G2800" s="8"/>
      <c r="H2800" s="8"/>
      <c r="I2800" s="8"/>
      <c r="J2800" s="21"/>
      <c r="K2800" s="8"/>
      <c r="L2800" s="8"/>
      <c r="M2800" s="8"/>
      <c r="N2800" s="8"/>
      <c r="O2800" s="8"/>
      <c r="P2800" s="8"/>
      <c r="Q2800" s="8"/>
      <c r="R2800" s="8"/>
    </row>
    <row r="2801">
      <c r="A2801" s="427"/>
      <c r="D2801" s="4"/>
      <c r="E2801" s="4"/>
      <c r="G2801" s="8"/>
      <c r="H2801" s="8"/>
      <c r="I2801" s="8"/>
      <c r="J2801" s="21"/>
      <c r="K2801" s="8"/>
      <c r="L2801" s="8"/>
      <c r="M2801" s="8"/>
      <c r="N2801" s="8"/>
      <c r="O2801" s="8"/>
      <c r="P2801" s="8"/>
      <c r="Q2801" s="8"/>
      <c r="R2801" s="8"/>
    </row>
    <row r="2802">
      <c r="A2802" s="427"/>
      <c r="D2802" s="4"/>
      <c r="E2802" s="4"/>
      <c r="G2802" s="8"/>
      <c r="H2802" s="8"/>
      <c r="I2802" s="8"/>
      <c r="J2802" s="21"/>
      <c r="K2802" s="8"/>
      <c r="L2802" s="8"/>
      <c r="M2802" s="8"/>
      <c r="N2802" s="8"/>
      <c r="O2802" s="8"/>
      <c r="P2802" s="8"/>
      <c r="Q2802" s="8"/>
      <c r="R2802" s="8"/>
    </row>
    <row r="2803">
      <c r="A2803" s="427"/>
      <c r="D2803" s="4"/>
      <c r="E2803" s="4"/>
      <c r="G2803" s="8"/>
      <c r="H2803" s="8"/>
      <c r="I2803" s="8"/>
      <c r="J2803" s="21"/>
      <c r="K2803" s="8"/>
      <c r="L2803" s="8"/>
      <c r="M2803" s="8"/>
      <c r="N2803" s="8"/>
      <c r="O2803" s="8"/>
      <c r="P2803" s="8"/>
      <c r="Q2803" s="8"/>
      <c r="R2803" s="8"/>
    </row>
    <row r="2804">
      <c r="A2804" s="427"/>
      <c r="D2804" s="4"/>
      <c r="E2804" s="4"/>
      <c r="G2804" s="8"/>
      <c r="H2804" s="8"/>
      <c r="I2804" s="8"/>
      <c r="J2804" s="21"/>
      <c r="K2804" s="8"/>
      <c r="L2804" s="8"/>
      <c r="M2804" s="8"/>
      <c r="N2804" s="8"/>
      <c r="O2804" s="8"/>
      <c r="P2804" s="8"/>
      <c r="Q2804" s="8"/>
      <c r="R2804" s="8"/>
    </row>
    <row r="2805">
      <c r="A2805" s="427"/>
      <c r="D2805" s="4"/>
      <c r="E2805" s="4"/>
      <c r="G2805" s="8"/>
      <c r="H2805" s="8"/>
      <c r="I2805" s="8"/>
      <c r="J2805" s="21"/>
      <c r="K2805" s="8"/>
      <c r="L2805" s="8"/>
      <c r="M2805" s="8"/>
      <c r="N2805" s="8"/>
      <c r="O2805" s="8"/>
      <c r="P2805" s="8"/>
      <c r="Q2805" s="8"/>
      <c r="R2805" s="8"/>
    </row>
    <row r="2806">
      <c r="A2806" s="427"/>
      <c r="D2806" s="4"/>
      <c r="E2806" s="4"/>
      <c r="G2806" s="8"/>
      <c r="H2806" s="8"/>
      <c r="I2806" s="8"/>
      <c r="J2806" s="21"/>
      <c r="K2806" s="8"/>
      <c r="L2806" s="8"/>
      <c r="M2806" s="8"/>
      <c r="N2806" s="8"/>
      <c r="O2806" s="8"/>
      <c r="P2806" s="8"/>
      <c r="Q2806" s="8"/>
      <c r="R2806" s="8"/>
    </row>
    <row r="2807">
      <c r="A2807" s="427"/>
      <c r="D2807" s="4"/>
      <c r="E2807" s="4"/>
      <c r="G2807" s="8"/>
      <c r="H2807" s="8"/>
      <c r="I2807" s="8"/>
      <c r="J2807" s="21"/>
      <c r="K2807" s="8"/>
      <c r="L2807" s="8"/>
      <c r="M2807" s="8"/>
      <c r="N2807" s="8"/>
      <c r="O2807" s="8"/>
      <c r="P2807" s="8"/>
      <c r="Q2807" s="8"/>
      <c r="R2807" s="8"/>
    </row>
    <row r="2808">
      <c r="A2808" s="427"/>
      <c r="D2808" s="4"/>
      <c r="E2808" s="4"/>
      <c r="G2808" s="8"/>
      <c r="H2808" s="8"/>
      <c r="I2808" s="8"/>
      <c r="J2808" s="21"/>
      <c r="K2808" s="8"/>
      <c r="L2808" s="8"/>
      <c r="M2808" s="8"/>
      <c r="N2808" s="8"/>
      <c r="O2808" s="8"/>
      <c r="P2808" s="8"/>
      <c r="Q2808" s="8"/>
      <c r="R2808" s="8"/>
    </row>
    <row r="2809">
      <c r="A2809" s="427"/>
      <c r="D2809" s="4"/>
      <c r="E2809" s="4"/>
      <c r="G2809" s="8"/>
      <c r="H2809" s="8"/>
      <c r="I2809" s="8"/>
      <c r="J2809" s="21"/>
      <c r="K2809" s="8"/>
      <c r="L2809" s="8"/>
      <c r="M2809" s="8"/>
      <c r="N2809" s="8"/>
      <c r="O2809" s="8"/>
      <c r="P2809" s="8"/>
      <c r="Q2809" s="8"/>
      <c r="R2809" s="8"/>
    </row>
    <row r="2810">
      <c r="A2810" s="427"/>
      <c r="D2810" s="4"/>
      <c r="E2810" s="4"/>
      <c r="G2810" s="8"/>
      <c r="H2810" s="8"/>
      <c r="I2810" s="8"/>
      <c r="J2810" s="21"/>
      <c r="K2810" s="8"/>
      <c r="L2810" s="8"/>
      <c r="M2810" s="8"/>
      <c r="N2810" s="8"/>
      <c r="O2810" s="8"/>
      <c r="P2810" s="8"/>
      <c r="Q2810" s="8"/>
      <c r="R2810" s="8"/>
    </row>
    <row r="2811">
      <c r="A2811" s="427"/>
      <c r="D2811" s="4"/>
      <c r="E2811" s="4"/>
      <c r="G2811" s="8"/>
      <c r="H2811" s="8"/>
      <c r="I2811" s="8"/>
      <c r="J2811" s="21"/>
      <c r="K2811" s="8"/>
      <c r="L2811" s="8"/>
      <c r="M2811" s="8"/>
      <c r="N2811" s="8"/>
      <c r="O2811" s="8"/>
      <c r="P2811" s="8"/>
      <c r="Q2811" s="8"/>
      <c r="R2811" s="8"/>
    </row>
    <row r="2812">
      <c r="A2812" s="427"/>
      <c r="D2812" s="4"/>
      <c r="E2812" s="4"/>
      <c r="G2812" s="8"/>
      <c r="H2812" s="8"/>
      <c r="I2812" s="8"/>
      <c r="J2812" s="21"/>
      <c r="K2812" s="8"/>
      <c r="L2812" s="8"/>
      <c r="M2812" s="8"/>
      <c r="N2812" s="8"/>
      <c r="O2812" s="8"/>
      <c r="P2812" s="8"/>
      <c r="Q2812" s="8"/>
      <c r="R2812" s="8"/>
    </row>
    <row r="2813">
      <c r="A2813" s="427"/>
      <c r="D2813" s="4"/>
      <c r="E2813" s="4"/>
      <c r="G2813" s="8"/>
      <c r="H2813" s="8"/>
      <c r="I2813" s="8"/>
      <c r="J2813" s="21"/>
      <c r="K2813" s="8"/>
      <c r="L2813" s="8"/>
      <c r="M2813" s="8"/>
      <c r="N2813" s="8"/>
      <c r="O2813" s="8"/>
      <c r="P2813" s="8"/>
      <c r="Q2813" s="8"/>
      <c r="R2813" s="8"/>
    </row>
    <row r="2814">
      <c r="A2814" s="427"/>
      <c r="D2814" s="4"/>
      <c r="E2814" s="4"/>
      <c r="G2814" s="8"/>
      <c r="H2814" s="8"/>
      <c r="I2814" s="8"/>
      <c r="J2814" s="21"/>
      <c r="K2814" s="8"/>
      <c r="L2814" s="8"/>
      <c r="M2814" s="8"/>
      <c r="N2814" s="8"/>
      <c r="O2814" s="8"/>
      <c r="P2814" s="8"/>
      <c r="Q2814" s="8"/>
      <c r="R2814" s="8"/>
    </row>
    <row r="2815">
      <c r="A2815" s="427"/>
      <c r="D2815" s="4"/>
      <c r="E2815" s="4"/>
      <c r="G2815" s="8"/>
      <c r="H2815" s="8"/>
      <c r="I2815" s="8"/>
      <c r="J2815" s="21"/>
      <c r="K2815" s="8"/>
      <c r="L2815" s="8"/>
      <c r="M2815" s="8"/>
      <c r="N2815" s="8"/>
      <c r="O2815" s="8"/>
      <c r="P2815" s="8"/>
      <c r="Q2815" s="8"/>
      <c r="R2815" s="8"/>
    </row>
    <row r="2816">
      <c r="A2816" s="427"/>
      <c r="D2816" s="4"/>
      <c r="E2816" s="4"/>
      <c r="G2816" s="8"/>
      <c r="H2816" s="8"/>
      <c r="I2816" s="8"/>
      <c r="J2816" s="21"/>
      <c r="K2816" s="8"/>
      <c r="L2816" s="8"/>
      <c r="M2816" s="8"/>
      <c r="N2816" s="8"/>
      <c r="O2816" s="8"/>
      <c r="P2816" s="8"/>
      <c r="Q2816" s="8"/>
      <c r="R2816" s="8"/>
    </row>
    <row r="2817">
      <c r="A2817" s="427"/>
      <c r="D2817" s="4"/>
      <c r="E2817" s="4"/>
      <c r="G2817" s="8"/>
      <c r="H2817" s="8"/>
      <c r="I2817" s="8"/>
      <c r="J2817" s="21"/>
      <c r="K2817" s="8"/>
      <c r="L2817" s="8"/>
      <c r="M2817" s="8"/>
      <c r="N2817" s="8"/>
      <c r="O2817" s="8"/>
      <c r="P2817" s="8"/>
      <c r="Q2817" s="8"/>
      <c r="R2817" s="8"/>
    </row>
    <row r="2818">
      <c r="A2818" s="427"/>
      <c r="D2818" s="4"/>
      <c r="E2818" s="4"/>
      <c r="G2818" s="8"/>
      <c r="H2818" s="8"/>
      <c r="I2818" s="8"/>
      <c r="J2818" s="21"/>
      <c r="K2818" s="8"/>
      <c r="L2818" s="8"/>
      <c r="M2818" s="8"/>
      <c r="N2818" s="8"/>
      <c r="O2818" s="8"/>
      <c r="P2818" s="8"/>
      <c r="Q2818" s="8"/>
      <c r="R2818" s="8"/>
    </row>
    <row r="2819">
      <c r="A2819" s="427"/>
      <c r="D2819" s="4"/>
      <c r="E2819" s="4"/>
      <c r="G2819" s="8"/>
      <c r="H2819" s="8"/>
      <c r="I2819" s="8"/>
      <c r="J2819" s="21"/>
      <c r="K2819" s="8"/>
      <c r="L2819" s="8"/>
      <c r="M2819" s="8"/>
      <c r="N2819" s="8"/>
      <c r="O2819" s="8"/>
      <c r="P2819" s="8"/>
      <c r="Q2819" s="8"/>
      <c r="R2819" s="8"/>
    </row>
    <row r="2820">
      <c r="A2820" s="427"/>
      <c r="D2820" s="4"/>
      <c r="E2820" s="4"/>
      <c r="G2820" s="8"/>
      <c r="H2820" s="8"/>
      <c r="I2820" s="8"/>
      <c r="J2820" s="21"/>
      <c r="K2820" s="8"/>
      <c r="L2820" s="8"/>
      <c r="M2820" s="8"/>
      <c r="N2820" s="8"/>
      <c r="O2820" s="8"/>
      <c r="P2820" s="8"/>
      <c r="Q2820" s="8"/>
      <c r="R2820" s="8"/>
    </row>
    <row r="2821">
      <c r="A2821" s="427"/>
      <c r="D2821" s="4"/>
      <c r="E2821" s="4"/>
      <c r="G2821" s="8"/>
      <c r="H2821" s="8"/>
      <c r="I2821" s="8"/>
      <c r="J2821" s="21"/>
      <c r="K2821" s="8"/>
      <c r="L2821" s="8"/>
      <c r="M2821" s="8"/>
      <c r="N2821" s="8"/>
      <c r="O2821" s="8"/>
      <c r="P2821" s="8"/>
      <c r="Q2821" s="8"/>
      <c r="R2821" s="8"/>
    </row>
    <row r="2822">
      <c r="A2822" s="427"/>
      <c r="D2822" s="4"/>
      <c r="E2822" s="4"/>
      <c r="G2822" s="8"/>
      <c r="H2822" s="8"/>
      <c r="I2822" s="8"/>
      <c r="J2822" s="21"/>
      <c r="K2822" s="8"/>
      <c r="L2822" s="8"/>
      <c r="M2822" s="8"/>
      <c r="N2822" s="8"/>
      <c r="O2822" s="8"/>
      <c r="P2822" s="8"/>
      <c r="Q2822" s="8"/>
      <c r="R2822" s="8"/>
    </row>
    <row r="2823">
      <c r="A2823" s="427"/>
      <c r="D2823" s="4"/>
      <c r="E2823" s="4"/>
      <c r="G2823" s="8"/>
      <c r="H2823" s="8"/>
      <c r="I2823" s="8"/>
      <c r="J2823" s="21"/>
      <c r="K2823" s="8"/>
      <c r="L2823" s="8"/>
      <c r="M2823" s="8"/>
      <c r="N2823" s="8"/>
      <c r="O2823" s="8"/>
      <c r="P2823" s="8"/>
      <c r="Q2823" s="8"/>
      <c r="R2823" s="8"/>
    </row>
    <row r="2824">
      <c r="A2824" s="427"/>
      <c r="D2824" s="4"/>
      <c r="E2824" s="4"/>
      <c r="G2824" s="8"/>
      <c r="H2824" s="8"/>
      <c r="I2824" s="8"/>
      <c r="J2824" s="21"/>
      <c r="K2824" s="8"/>
      <c r="L2824" s="8"/>
      <c r="M2824" s="8"/>
      <c r="N2824" s="8"/>
      <c r="O2824" s="8"/>
      <c r="P2824" s="8"/>
      <c r="Q2824" s="8"/>
      <c r="R2824" s="8"/>
    </row>
    <row r="2825">
      <c r="A2825" s="427"/>
      <c r="D2825" s="4"/>
      <c r="E2825" s="4"/>
      <c r="G2825" s="8"/>
      <c r="H2825" s="8"/>
      <c r="I2825" s="8"/>
      <c r="J2825" s="21"/>
      <c r="K2825" s="8"/>
      <c r="L2825" s="8"/>
      <c r="M2825" s="8"/>
      <c r="N2825" s="8"/>
      <c r="O2825" s="8"/>
      <c r="P2825" s="8"/>
      <c r="Q2825" s="8"/>
      <c r="R2825" s="8"/>
    </row>
    <row r="2826">
      <c r="A2826" s="427"/>
      <c r="D2826" s="4"/>
      <c r="E2826" s="4"/>
      <c r="G2826" s="8"/>
      <c r="H2826" s="8"/>
      <c r="I2826" s="8"/>
      <c r="J2826" s="21"/>
      <c r="K2826" s="8"/>
      <c r="L2826" s="8"/>
      <c r="M2826" s="8"/>
      <c r="N2826" s="8"/>
      <c r="O2826" s="8"/>
      <c r="P2826" s="8"/>
      <c r="Q2826" s="8"/>
      <c r="R2826" s="8"/>
    </row>
    <row r="2827">
      <c r="A2827" s="427"/>
      <c r="D2827" s="4"/>
      <c r="E2827" s="4"/>
      <c r="G2827" s="8"/>
      <c r="H2827" s="8"/>
      <c r="I2827" s="8"/>
      <c r="J2827" s="21"/>
      <c r="K2827" s="8"/>
      <c r="L2827" s="8"/>
      <c r="M2827" s="8"/>
      <c r="N2827" s="8"/>
      <c r="O2827" s="8"/>
      <c r="P2827" s="8"/>
      <c r="Q2827" s="8"/>
      <c r="R2827" s="8"/>
    </row>
    <row r="2828">
      <c r="A2828" s="427"/>
      <c r="D2828" s="4"/>
      <c r="E2828" s="4"/>
      <c r="G2828" s="8"/>
      <c r="H2828" s="8"/>
      <c r="I2828" s="8"/>
      <c r="J2828" s="21"/>
      <c r="K2828" s="8"/>
      <c r="L2828" s="8"/>
      <c r="M2828" s="8"/>
      <c r="N2828" s="8"/>
      <c r="O2828" s="8"/>
      <c r="P2828" s="8"/>
      <c r="Q2828" s="8"/>
      <c r="R2828" s="8"/>
    </row>
    <row r="2829">
      <c r="A2829" s="427"/>
      <c r="D2829" s="4"/>
      <c r="E2829" s="4"/>
      <c r="G2829" s="8"/>
      <c r="H2829" s="8"/>
      <c r="I2829" s="8"/>
      <c r="J2829" s="21"/>
      <c r="K2829" s="8"/>
      <c r="L2829" s="8"/>
      <c r="M2829" s="8"/>
      <c r="N2829" s="8"/>
      <c r="O2829" s="8"/>
      <c r="P2829" s="8"/>
      <c r="Q2829" s="8"/>
      <c r="R2829" s="8"/>
    </row>
    <row r="2830">
      <c r="A2830" s="427"/>
      <c r="D2830" s="4"/>
      <c r="E2830" s="4"/>
      <c r="G2830" s="8"/>
      <c r="H2830" s="8"/>
      <c r="I2830" s="8"/>
      <c r="J2830" s="21"/>
      <c r="K2830" s="8"/>
      <c r="L2830" s="8"/>
      <c r="M2830" s="8"/>
      <c r="N2830" s="8"/>
      <c r="O2830" s="8"/>
      <c r="P2830" s="8"/>
      <c r="Q2830" s="8"/>
      <c r="R2830" s="8"/>
    </row>
    <row r="2831">
      <c r="A2831" s="427"/>
      <c r="D2831" s="4"/>
      <c r="E2831" s="4"/>
      <c r="G2831" s="8"/>
      <c r="H2831" s="8"/>
      <c r="I2831" s="8"/>
      <c r="J2831" s="21"/>
      <c r="K2831" s="8"/>
      <c r="L2831" s="8"/>
      <c r="M2831" s="8"/>
      <c r="N2831" s="8"/>
      <c r="O2831" s="8"/>
      <c r="P2831" s="8"/>
      <c r="Q2831" s="8"/>
      <c r="R2831" s="8"/>
    </row>
    <row r="2832">
      <c r="A2832" s="427"/>
      <c r="D2832" s="4"/>
      <c r="E2832" s="4"/>
      <c r="G2832" s="8"/>
      <c r="H2832" s="8"/>
      <c r="I2832" s="8"/>
      <c r="J2832" s="21"/>
      <c r="K2832" s="8"/>
      <c r="L2832" s="8"/>
      <c r="M2832" s="8"/>
      <c r="N2832" s="8"/>
      <c r="O2832" s="8"/>
      <c r="P2832" s="8"/>
      <c r="Q2832" s="8"/>
      <c r="R2832" s="8"/>
    </row>
    <row r="2833">
      <c r="A2833" s="427"/>
      <c r="D2833" s="4"/>
      <c r="E2833" s="4"/>
      <c r="G2833" s="8"/>
      <c r="H2833" s="8"/>
      <c r="I2833" s="8"/>
      <c r="J2833" s="21"/>
      <c r="K2833" s="8"/>
      <c r="L2833" s="8"/>
      <c r="M2833" s="8"/>
      <c r="N2833" s="8"/>
      <c r="O2833" s="8"/>
      <c r="P2833" s="8"/>
      <c r="Q2833" s="8"/>
      <c r="R2833" s="8"/>
    </row>
    <row r="2834">
      <c r="A2834" s="427"/>
      <c r="D2834" s="4"/>
      <c r="E2834" s="4"/>
      <c r="G2834" s="8"/>
      <c r="H2834" s="8"/>
      <c r="I2834" s="8"/>
      <c r="J2834" s="21"/>
      <c r="K2834" s="8"/>
      <c r="L2834" s="8"/>
      <c r="M2834" s="8"/>
      <c r="N2834" s="8"/>
      <c r="O2834" s="8"/>
      <c r="P2834" s="8"/>
      <c r="Q2834" s="8"/>
      <c r="R2834" s="8"/>
    </row>
    <row r="2835">
      <c r="A2835" s="427"/>
      <c r="D2835" s="4"/>
      <c r="E2835" s="4"/>
      <c r="G2835" s="8"/>
      <c r="H2835" s="8"/>
      <c r="I2835" s="8"/>
      <c r="J2835" s="21"/>
      <c r="K2835" s="8"/>
      <c r="L2835" s="8"/>
      <c r="M2835" s="8"/>
      <c r="N2835" s="8"/>
      <c r="O2835" s="8"/>
      <c r="P2835" s="8"/>
      <c r="Q2835" s="8"/>
      <c r="R2835" s="8"/>
    </row>
    <row r="2836">
      <c r="A2836" s="427"/>
      <c r="D2836" s="4"/>
      <c r="E2836" s="4"/>
      <c r="G2836" s="8"/>
      <c r="H2836" s="8"/>
      <c r="I2836" s="8"/>
      <c r="J2836" s="21"/>
      <c r="K2836" s="8"/>
      <c r="L2836" s="8"/>
      <c r="M2836" s="8"/>
      <c r="N2836" s="8"/>
      <c r="O2836" s="8"/>
      <c r="P2836" s="8"/>
      <c r="Q2836" s="8"/>
      <c r="R2836" s="8"/>
    </row>
    <row r="2837">
      <c r="A2837" s="427"/>
      <c r="D2837" s="4"/>
      <c r="E2837" s="4"/>
      <c r="G2837" s="8"/>
      <c r="H2837" s="8"/>
      <c r="I2837" s="8"/>
      <c r="J2837" s="21"/>
      <c r="K2837" s="8"/>
      <c r="L2837" s="8"/>
      <c r="M2837" s="8"/>
      <c r="N2837" s="8"/>
      <c r="O2837" s="8"/>
      <c r="P2837" s="8"/>
      <c r="Q2837" s="8"/>
      <c r="R2837" s="8"/>
    </row>
    <row r="2838">
      <c r="A2838" s="427"/>
      <c r="D2838" s="4"/>
      <c r="E2838" s="4"/>
      <c r="G2838" s="8"/>
      <c r="H2838" s="8"/>
      <c r="I2838" s="8"/>
      <c r="J2838" s="21"/>
      <c r="K2838" s="8"/>
      <c r="L2838" s="8"/>
      <c r="M2838" s="8"/>
      <c r="N2838" s="8"/>
      <c r="O2838" s="8"/>
      <c r="P2838" s="8"/>
      <c r="Q2838" s="8"/>
      <c r="R2838" s="8"/>
    </row>
    <row r="2839">
      <c r="A2839" s="427"/>
      <c r="D2839" s="4"/>
      <c r="E2839" s="4"/>
      <c r="G2839" s="8"/>
      <c r="H2839" s="8"/>
      <c r="I2839" s="8"/>
      <c r="J2839" s="21"/>
      <c r="K2839" s="8"/>
      <c r="L2839" s="8"/>
      <c r="M2839" s="8"/>
      <c r="N2839" s="8"/>
      <c r="O2839" s="8"/>
      <c r="P2839" s="8"/>
      <c r="Q2839" s="8"/>
      <c r="R2839" s="8"/>
    </row>
    <row r="2840">
      <c r="A2840" s="427"/>
      <c r="D2840" s="4"/>
      <c r="E2840" s="4"/>
      <c r="G2840" s="8"/>
      <c r="H2840" s="8"/>
      <c r="I2840" s="8"/>
      <c r="J2840" s="21"/>
      <c r="K2840" s="8"/>
      <c r="L2840" s="8"/>
      <c r="M2840" s="8"/>
      <c r="N2840" s="8"/>
      <c r="O2840" s="8"/>
      <c r="P2840" s="8"/>
      <c r="Q2840" s="8"/>
      <c r="R2840" s="8"/>
    </row>
    <row r="2841">
      <c r="A2841" s="427"/>
      <c r="D2841" s="4"/>
      <c r="E2841" s="4"/>
      <c r="G2841" s="8"/>
      <c r="H2841" s="8"/>
      <c r="I2841" s="8"/>
      <c r="J2841" s="21"/>
      <c r="K2841" s="8"/>
      <c r="L2841" s="8"/>
      <c r="M2841" s="8"/>
      <c r="N2841" s="8"/>
      <c r="O2841" s="8"/>
      <c r="P2841" s="8"/>
      <c r="Q2841" s="8"/>
      <c r="R2841" s="8"/>
    </row>
    <row r="2842">
      <c r="A2842" s="427"/>
      <c r="D2842" s="4"/>
      <c r="E2842" s="4"/>
      <c r="G2842" s="8"/>
      <c r="H2842" s="8"/>
      <c r="I2842" s="8"/>
      <c r="J2842" s="21"/>
      <c r="K2842" s="8"/>
      <c r="L2842" s="8"/>
      <c r="M2842" s="8"/>
      <c r="N2842" s="8"/>
      <c r="O2842" s="8"/>
      <c r="P2842" s="8"/>
      <c r="Q2842" s="8"/>
      <c r="R2842" s="8"/>
    </row>
    <row r="2843">
      <c r="A2843" s="427"/>
      <c r="D2843" s="4"/>
      <c r="E2843" s="4"/>
      <c r="G2843" s="8"/>
      <c r="H2843" s="8"/>
      <c r="I2843" s="8"/>
      <c r="J2843" s="21"/>
      <c r="K2843" s="8"/>
      <c r="L2843" s="8"/>
      <c r="M2843" s="8"/>
      <c r="N2843" s="8"/>
      <c r="O2843" s="8"/>
      <c r="P2843" s="8"/>
      <c r="Q2843" s="8"/>
      <c r="R2843" s="8"/>
    </row>
    <row r="2844">
      <c r="A2844" s="427"/>
      <c r="D2844" s="4"/>
      <c r="E2844" s="4"/>
      <c r="G2844" s="8"/>
      <c r="H2844" s="8"/>
      <c r="I2844" s="8"/>
      <c r="J2844" s="21"/>
      <c r="K2844" s="8"/>
      <c r="L2844" s="8"/>
      <c r="M2844" s="8"/>
      <c r="N2844" s="8"/>
      <c r="O2844" s="8"/>
      <c r="P2844" s="8"/>
      <c r="Q2844" s="8"/>
      <c r="R2844" s="8"/>
    </row>
    <row r="2845">
      <c r="A2845" s="427"/>
      <c r="D2845" s="4"/>
      <c r="E2845" s="4"/>
      <c r="G2845" s="8"/>
      <c r="H2845" s="8"/>
      <c r="I2845" s="8"/>
      <c r="J2845" s="21"/>
      <c r="K2845" s="8"/>
      <c r="L2845" s="8"/>
      <c r="M2845" s="8"/>
      <c r="N2845" s="8"/>
      <c r="O2845" s="8"/>
      <c r="P2845" s="8"/>
      <c r="Q2845" s="8"/>
      <c r="R2845" s="8"/>
    </row>
    <row r="2846">
      <c r="A2846" s="427"/>
      <c r="D2846" s="4"/>
      <c r="E2846" s="4"/>
      <c r="G2846" s="8"/>
      <c r="H2846" s="8"/>
      <c r="I2846" s="8"/>
      <c r="J2846" s="21"/>
      <c r="K2846" s="8"/>
      <c r="L2846" s="8"/>
      <c r="M2846" s="8"/>
      <c r="N2846" s="8"/>
      <c r="O2846" s="8"/>
      <c r="P2846" s="8"/>
      <c r="Q2846" s="8"/>
      <c r="R2846" s="8"/>
    </row>
    <row r="2847">
      <c r="A2847" s="427"/>
      <c r="D2847" s="4"/>
      <c r="E2847" s="4"/>
      <c r="G2847" s="8"/>
      <c r="H2847" s="8"/>
      <c r="I2847" s="8"/>
      <c r="J2847" s="21"/>
      <c r="K2847" s="8"/>
      <c r="L2847" s="8"/>
      <c r="M2847" s="8"/>
      <c r="N2847" s="8"/>
      <c r="O2847" s="8"/>
      <c r="P2847" s="8"/>
      <c r="Q2847" s="8"/>
      <c r="R2847" s="8"/>
    </row>
    <row r="2848">
      <c r="A2848" s="427"/>
      <c r="D2848" s="4"/>
      <c r="E2848" s="4"/>
      <c r="G2848" s="8"/>
      <c r="H2848" s="8"/>
      <c r="I2848" s="8"/>
      <c r="J2848" s="21"/>
      <c r="K2848" s="8"/>
      <c r="L2848" s="8"/>
      <c r="M2848" s="8"/>
      <c r="N2848" s="8"/>
      <c r="O2848" s="8"/>
      <c r="P2848" s="8"/>
      <c r="Q2848" s="8"/>
      <c r="R2848" s="8"/>
    </row>
    <row r="2849">
      <c r="A2849" s="427"/>
      <c r="D2849" s="4"/>
      <c r="E2849" s="4"/>
      <c r="G2849" s="8"/>
      <c r="H2849" s="8"/>
      <c r="I2849" s="8"/>
      <c r="J2849" s="21"/>
      <c r="K2849" s="8"/>
      <c r="L2849" s="8"/>
      <c r="M2849" s="8"/>
      <c r="N2849" s="8"/>
      <c r="O2849" s="8"/>
      <c r="P2849" s="8"/>
      <c r="Q2849" s="8"/>
      <c r="R2849" s="8"/>
    </row>
    <row r="2850">
      <c r="A2850" s="427"/>
      <c r="D2850" s="4"/>
      <c r="E2850" s="4"/>
      <c r="G2850" s="8"/>
      <c r="H2850" s="8"/>
      <c r="I2850" s="8"/>
      <c r="J2850" s="21"/>
      <c r="K2850" s="8"/>
      <c r="L2850" s="8"/>
      <c r="M2850" s="8"/>
      <c r="N2850" s="8"/>
      <c r="O2850" s="8"/>
      <c r="P2850" s="8"/>
      <c r="Q2850" s="8"/>
      <c r="R2850" s="8"/>
    </row>
    <row r="2851">
      <c r="A2851" s="427"/>
      <c r="D2851" s="4"/>
      <c r="E2851" s="4"/>
      <c r="G2851" s="8"/>
      <c r="H2851" s="8"/>
      <c r="I2851" s="8"/>
      <c r="J2851" s="21"/>
      <c r="K2851" s="8"/>
      <c r="L2851" s="8"/>
      <c r="M2851" s="8"/>
      <c r="N2851" s="8"/>
      <c r="O2851" s="8"/>
      <c r="P2851" s="8"/>
      <c r="Q2851" s="8"/>
      <c r="R2851" s="8"/>
    </row>
    <row r="2852">
      <c r="A2852" s="427"/>
      <c r="D2852" s="4"/>
      <c r="E2852" s="4"/>
      <c r="G2852" s="8"/>
      <c r="H2852" s="8"/>
      <c r="I2852" s="8"/>
      <c r="J2852" s="21"/>
      <c r="K2852" s="8"/>
      <c r="L2852" s="8"/>
      <c r="M2852" s="8"/>
      <c r="N2852" s="8"/>
      <c r="O2852" s="8"/>
      <c r="P2852" s="8"/>
      <c r="Q2852" s="8"/>
      <c r="R2852" s="8"/>
    </row>
    <row r="2853">
      <c r="A2853" s="427"/>
      <c r="D2853" s="4"/>
      <c r="E2853" s="4"/>
      <c r="G2853" s="8"/>
      <c r="H2853" s="8"/>
      <c r="I2853" s="8"/>
      <c r="J2853" s="21"/>
      <c r="K2853" s="8"/>
      <c r="L2853" s="8"/>
      <c r="M2853" s="8"/>
      <c r="N2853" s="8"/>
      <c r="O2853" s="8"/>
      <c r="P2853" s="8"/>
      <c r="Q2853" s="8"/>
      <c r="R2853" s="8"/>
    </row>
    <row r="2854">
      <c r="A2854" s="427"/>
      <c r="D2854" s="4"/>
      <c r="E2854" s="4"/>
      <c r="G2854" s="8"/>
      <c r="H2854" s="8"/>
      <c r="I2854" s="8"/>
      <c r="J2854" s="21"/>
      <c r="K2854" s="8"/>
      <c r="L2854" s="8"/>
      <c r="M2854" s="8"/>
      <c r="N2854" s="8"/>
      <c r="O2854" s="8"/>
      <c r="P2854" s="8"/>
      <c r="Q2854" s="8"/>
      <c r="R2854" s="8"/>
    </row>
    <row r="2855">
      <c r="A2855" s="427"/>
      <c r="D2855" s="4"/>
      <c r="E2855" s="4"/>
      <c r="G2855" s="8"/>
      <c r="H2855" s="8"/>
      <c r="I2855" s="8"/>
      <c r="J2855" s="21"/>
      <c r="K2855" s="8"/>
      <c r="L2855" s="8"/>
      <c r="M2855" s="8"/>
      <c r="N2855" s="8"/>
      <c r="O2855" s="8"/>
      <c r="P2855" s="8"/>
      <c r="Q2855" s="8"/>
      <c r="R2855" s="8"/>
    </row>
    <row r="2856">
      <c r="A2856" s="427"/>
      <c r="D2856" s="4"/>
      <c r="E2856" s="4"/>
      <c r="G2856" s="8"/>
      <c r="H2856" s="8"/>
      <c r="I2856" s="8"/>
      <c r="J2856" s="21"/>
      <c r="K2856" s="8"/>
      <c r="L2856" s="8"/>
      <c r="M2856" s="8"/>
      <c r="N2856" s="8"/>
      <c r="O2856" s="8"/>
      <c r="P2856" s="8"/>
      <c r="Q2856" s="8"/>
      <c r="R2856" s="8"/>
    </row>
    <row r="2857">
      <c r="A2857" s="427"/>
      <c r="D2857" s="4"/>
      <c r="E2857" s="4"/>
      <c r="G2857" s="8"/>
      <c r="H2857" s="8"/>
      <c r="I2857" s="8"/>
      <c r="J2857" s="21"/>
      <c r="K2857" s="8"/>
      <c r="L2857" s="8"/>
      <c r="M2857" s="8"/>
      <c r="N2857" s="8"/>
      <c r="O2857" s="8"/>
      <c r="P2857" s="8"/>
      <c r="Q2857" s="8"/>
      <c r="R2857" s="8"/>
    </row>
    <row r="2858">
      <c r="A2858" s="427"/>
      <c r="D2858" s="4"/>
      <c r="E2858" s="4"/>
      <c r="G2858" s="8"/>
      <c r="H2858" s="8"/>
      <c r="I2858" s="8"/>
      <c r="J2858" s="21"/>
      <c r="K2858" s="8"/>
      <c r="L2858" s="8"/>
      <c r="M2858" s="8"/>
      <c r="N2858" s="8"/>
      <c r="O2858" s="8"/>
      <c r="P2858" s="8"/>
      <c r="Q2858" s="8"/>
      <c r="R2858" s="8"/>
    </row>
    <row r="2859">
      <c r="A2859" s="427"/>
      <c r="D2859" s="4"/>
      <c r="E2859" s="4"/>
      <c r="G2859" s="8"/>
      <c r="H2859" s="8"/>
      <c r="I2859" s="8"/>
      <c r="J2859" s="21"/>
      <c r="K2859" s="8"/>
      <c r="L2859" s="8"/>
      <c r="M2859" s="8"/>
      <c r="N2859" s="8"/>
      <c r="O2859" s="8"/>
      <c r="P2859" s="8"/>
      <c r="Q2859" s="8"/>
      <c r="R2859" s="8"/>
    </row>
    <row r="2860">
      <c r="A2860" s="427"/>
      <c r="D2860" s="4"/>
      <c r="E2860" s="4"/>
      <c r="G2860" s="8"/>
      <c r="H2860" s="8"/>
      <c r="I2860" s="8"/>
      <c r="J2860" s="21"/>
      <c r="K2860" s="8"/>
      <c r="L2860" s="8"/>
      <c r="M2860" s="8"/>
      <c r="N2860" s="8"/>
      <c r="O2860" s="8"/>
      <c r="P2860" s="8"/>
      <c r="Q2860" s="8"/>
      <c r="R2860" s="8"/>
    </row>
    <row r="2861">
      <c r="A2861" s="427"/>
      <c r="D2861" s="4"/>
      <c r="E2861" s="4"/>
      <c r="G2861" s="8"/>
      <c r="H2861" s="8"/>
      <c r="I2861" s="8"/>
      <c r="J2861" s="21"/>
      <c r="K2861" s="8"/>
      <c r="L2861" s="8"/>
      <c r="M2861" s="8"/>
      <c r="N2861" s="8"/>
      <c r="O2861" s="8"/>
      <c r="P2861" s="8"/>
      <c r="Q2861" s="8"/>
      <c r="R2861" s="8"/>
    </row>
    <row r="2862">
      <c r="A2862" s="427"/>
      <c r="D2862" s="4"/>
      <c r="E2862" s="4"/>
      <c r="G2862" s="8"/>
      <c r="H2862" s="8"/>
      <c r="I2862" s="8"/>
      <c r="J2862" s="21"/>
      <c r="K2862" s="8"/>
      <c r="L2862" s="8"/>
      <c r="M2862" s="8"/>
      <c r="N2862" s="8"/>
      <c r="O2862" s="8"/>
      <c r="P2862" s="8"/>
      <c r="Q2862" s="8"/>
      <c r="R2862" s="8"/>
    </row>
    <row r="2863">
      <c r="A2863" s="427"/>
      <c r="D2863" s="4"/>
      <c r="E2863" s="4"/>
      <c r="G2863" s="8"/>
      <c r="H2863" s="8"/>
      <c r="I2863" s="8"/>
      <c r="J2863" s="21"/>
      <c r="K2863" s="8"/>
      <c r="L2863" s="8"/>
      <c r="M2863" s="8"/>
      <c r="N2863" s="8"/>
      <c r="O2863" s="8"/>
      <c r="P2863" s="8"/>
      <c r="Q2863" s="8"/>
      <c r="R2863" s="8"/>
    </row>
    <row r="2864">
      <c r="A2864" s="427"/>
      <c r="D2864" s="4"/>
      <c r="E2864" s="4"/>
      <c r="G2864" s="8"/>
      <c r="H2864" s="8"/>
      <c r="I2864" s="8"/>
      <c r="J2864" s="21"/>
      <c r="K2864" s="8"/>
      <c r="L2864" s="8"/>
      <c r="M2864" s="8"/>
      <c r="N2864" s="8"/>
      <c r="O2864" s="8"/>
      <c r="P2864" s="8"/>
      <c r="Q2864" s="8"/>
      <c r="R2864" s="8"/>
    </row>
    <row r="2865">
      <c r="A2865" s="427"/>
      <c r="D2865" s="4"/>
      <c r="E2865" s="4"/>
      <c r="G2865" s="8"/>
      <c r="H2865" s="8"/>
      <c r="I2865" s="8"/>
      <c r="J2865" s="21"/>
      <c r="K2865" s="8"/>
      <c r="L2865" s="8"/>
      <c r="M2865" s="8"/>
      <c r="N2865" s="8"/>
      <c r="O2865" s="8"/>
      <c r="P2865" s="8"/>
      <c r="Q2865" s="8"/>
      <c r="R2865" s="8"/>
    </row>
    <row r="2866">
      <c r="A2866" s="427"/>
      <c r="D2866" s="4"/>
      <c r="E2866" s="4"/>
      <c r="G2866" s="8"/>
      <c r="H2866" s="8"/>
      <c r="I2866" s="8"/>
      <c r="J2866" s="21"/>
      <c r="K2866" s="8"/>
      <c r="L2866" s="8"/>
      <c r="M2866" s="8"/>
      <c r="N2866" s="8"/>
      <c r="O2866" s="8"/>
      <c r="P2866" s="8"/>
      <c r="Q2866" s="8"/>
      <c r="R2866" s="8"/>
    </row>
    <row r="2867">
      <c r="A2867" s="427"/>
      <c r="D2867" s="4"/>
      <c r="E2867" s="4"/>
      <c r="G2867" s="8"/>
      <c r="H2867" s="8"/>
      <c r="I2867" s="8"/>
      <c r="J2867" s="21"/>
      <c r="K2867" s="8"/>
      <c r="L2867" s="8"/>
      <c r="M2867" s="8"/>
      <c r="N2867" s="8"/>
      <c r="O2867" s="8"/>
      <c r="P2867" s="8"/>
      <c r="Q2867" s="8"/>
      <c r="R2867" s="8"/>
    </row>
    <row r="2868">
      <c r="A2868" s="427"/>
      <c r="D2868" s="4"/>
      <c r="E2868" s="4"/>
      <c r="G2868" s="8"/>
      <c r="H2868" s="8"/>
      <c r="I2868" s="8"/>
      <c r="J2868" s="21"/>
      <c r="K2868" s="8"/>
      <c r="L2868" s="8"/>
      <c r="M2868" s="8"/>
      <c r="N2868" s="8"/>
      <c r="O2868" s="8"/>
      <c r="P2868" s="8"/>
      <c r="Q2868" s="8"/>
      <c r="R2868" s="8"/>
    </row>
    <row r="2869">
      <c r="A2869" s="427"/>
      <c r="D2869" s="4"/>
      <c r="E2869" s="4"/>
      <c r="G2869" s="8"/>
      <c r="H2869" s="8"/>
      <c r="I2869" s="8"/>
      <c r="J2869" s="21"/>
      <c r="K2869" s="8"/>
      <c r="L2869" s="8"/>
      <c r="M2869" s="8"/>
      <c r="N2869" s="8"/>
      <c r="O2869" s="8"/>
      <c r="P2869" s="8"/>
      <c r="Q2869" s="8"/>
      <c r="R2869" s="8"/>
    </row>
    <row r="2870">
      <c r="A2870" s="427"/>
      <c r="D2870" s="4"/>
      <c r="E2870" s="4"/>
      <c r="G2870" s="8"/>
      <c r="H2870" s="8"/>
      <c r="I2870" s="8"/>
      <c r="J2870" s="21"/>
      <c r="K2870" s="8"/>
      <c r="L2870" s="8"/>
      <c r="M2870" s="8"/>
      <c r="N2870" s="8"/>
      <c r="O2870" s="8"/>
      <c r="P2870" s="8"/>
      <c r="Q2870" s="8"/>
      <c r="R2870" s="8"/>
    </row>
    <row r="2871">
      <c r="A2871" s="427"/>
      <c r="D2871" s="4"/>
      <c r="E2871" s="4"/>
      <c r="G2871" s="8"/>
      <c r="H2871" s="8"/>
      <c r="I2871" s="8"/>
      <c r="J2871" s="21"/>
      <c r="K2871" s="8"/>
      <c r="L2871" s="8"/>
      <c r="M2871" s="8"/>
      <c r="N2871" s="8"/>
      <c r="O2871" s="8"/>
      <c r="P2871" s="8"/>
      <c r="Q2871" s="8"/>
      <c r="R2871" s="8"/>
    </row>
    <row r="2872">
      <c r="A2872" s="427"/>
      <c r="D2872" s="4"/>
      <c r="E2872" s="4"/>
      <c r="G2872" s="8"/>
      <c r="H2872" s="8"/>
      <c r="I2872" s="8"/>
      <c r="J2872" s="21"/>
      <c r="K2872" s="8"/>
      <c r="L2872" s="8"/>
      <c r="M2872" s="8"/>
      <c r="N2872" s="8"/>
      <c r="O2872" s="8"/>
      <c r="P2872" s="8"/>
      <c r="Q2872" s="8"/>
      <c r="R2872" s="8"/>
    </row>
    <row r="2873">
      <c r="A2873" s="427"/>
      <c r="D2873" s="4"/>
      <c r="E2873" s="4"/>
      <c r="G2873" s="8"/>
      <c r="H2873" s="8"/>
      <c r="I2873" s="8"/>
      <c r="J2873" s="21"/>
      <c r="K2873" s="8"/>
      <c r="L2873" s="8"/>
      <c r="M2873" s="8"/>
      <c r="N2873" s="8"/>
      <c r="O2873" s="8"/>
      <c r="P2873" s="8"/>
      <c r="Q2873" s="8"/>
      <c r="R2873" s="8"/>
    </row>
    <row r="2874">
      <c r="A2874" s="427"/>
      <c r="D2874" s="4"/>
      <c r="E2874" s="4"/>
      <c r="G2874" s="8"/>
      <c r="H2874" s="8"/>
      <c r="I2874" s="8"/>
      <c r="J2874" s="21"/>
      <c r="K2874" s="8"/>
      <c r="L2874" s="8"/>
      <c r="M2874" s="8"/>
      <c r="N2874" s="8"/>
      <c r="O2874" s="8"/>
      <c r="P2874" s="8"/>
      <c r="Q2874" s="8"/>
      <c r="R2874" s="8"/>
    </row>
    <row r="2875">
      <c r="A2875" s="427"/>
      <c r="D2875" s="4"/>
      <c r="E2875" s="4"/>
      <c r="G2875" s="8"/>
      <c r="H2875" s="8"/>
      <c r="I2875" s="8"/>
      <c r="J2875" s="21"/>
      <c r="K2875" s="8"/>
      <c r="L2875" s="8"/>
      <c r="M2875" s="8"/>
      <c r="N2875" s="8"/>
      <c r="O2875" s="8"/>
      <c r="P2875" s="8"/>
      <c r="Q2875" s="8"/>
      <c r="R2875" s="8"/>
    </row>
    <row r="2876">
      <c r="A2876" s="427"/>
      <c r="D2876" s="4"/>
      <c r="E2876" s="4"/>
      <c r="G2876" s="8"/>
      <c r="H2876" s="8"/>
      <c r="I2876" s="8"/>
      <c r="J2876" s="21"/>
      <c r="K2876" s="8"/>
      <c r="L2876" s="8"/>
      <c r="M2876" s="8"/>
      <c r="N2876" s="8"/>
      <c r="O2876" s="8"/>
      <c r="P2876" s="8"/>
      <c r="Q2876" s="8"/>
      <c r="R2876" s="8"/>
    </row>
    <row r="2877">
      <c r="A2877" s="427"/>
      <c r="D2877" s="4"/>
      <c r="E2877" s="4"/>
      <c r="G2877" s="8"/>
      <c r="H2877" s="8"/>
      <c r="I2877" s="8"/>
      <c r="J2877" s="21"/>
      <c r="K2877" s="8"/>
      <c r="L2877" s="8"/>
      <c r="M2877" s="8"/>
      <c r="N2877" s="8"/>
      <c r="O2877" s="8"/>
      <c r="P2877" s="8"/>
      <c r="Q2877" s="8"/>
      <c r="R2877" s="8"/>
    </row>
    <row r="2878">
      <c r="A2878" s="427"/>
      <c r="D2878" s="4"/>
      <c r="E2878" s="4"/>
      <c r="G2878" s="8"/>
      <c r="H2878" s="8"/>
      <c r="I2878" s="8"/>
      <c r="J2878" s="21"/>
      <c r="K2878" s="8"/>
      <c r="L2878" s="8"/>
      <c r="M2878" s="8"/>
      <c r="N2878" s="8"/>
      <c r="O2878" s="8"/>
      <c r="P2878" s="8"/>
      <c r="Q2878" s="8"/>
      <c r="R2878" s="8"/>
    </row>
    <row r="2879">
      <c r="A2879" s="427"/>
      <c r="D2879" s="4"/>
      <c r="E2879" s="4"/>
      <c r="G2879" s="8"/>
      <c r="H2879" s="8"/>
      <c r="I2879" s="8"/>
      <c r="J2879" s="21"/>
      <c r="K2879" s="8"/>
      <c r="L2879" s="8"/>
      <c r="M2879" s="8"/>
      <c r="N2879" s="8"/>
      <c r="O2879" s="8"/>
      <c r="P2879" s="8"/>
      <c r="Q2879" s="8"/>
      <c r="R2879" s="8"/>
    </row>
    <row r="2880">
      <c r="A2880" s="427"/>
      <c r="D2880" s="4"/>
      <c r="E2880" s="4"/>
      <c r="G2880" s="8"/>
      <c r="H2880" s="8"/>
      <c r="I2880" s="8"/>
      <c r="J2880" s="21"/>
      <c r="K2880" s="8"/>
      <c r="L2880" s="8"/>
      <c r="M2880" s="8"/>
      <c r="N2880" s="8"/>
      <c r="O2880" s="8"/>
      <c r="P2880" s="8"/>
      <c r="Q2880" s="8"/>
      <c r="R2880" s="8"/>
    </row>
    <row r="2881">
      <c r="A2881" s="427"/>
      <c r="D2881" s="4"/>
      <c r="E2881" s="4"/>
      <c r="G2881" s="8"/>
      <c r="H2881" s="8"/>
      <c r="I2881" s="8"/>
      <c r="J2881" s="21"/>
      <c r="K2881" s="8"/>
      <c r="L2881" s="8"/>
      <c r="M2881" s="8"/>
      <c r="N2881" s="8"/>
      <c r="O2881" s="8"/>
      <c r="P2881" s="8"/>
      <c r="Q2881" s="8"/>
      <c r="R2881" s="8"/>
    </row>
    <row r="2882">
      <c r="A2882" s="427"/>
      <c r="D2882" s="4"/>
      <c r="E2882" s="4"/>
      <c r="G2882" s="8"/>
      <c r="H2882" s="8"/>
      <c r="I2882" s="8"/>
      <c r="J2882" s="21"/>
      <c r="K2882" s="8"/>
      <c r="L2882" s="8"/>
      <c r="M2882" s="8"/>
      <c r="N2882" s="8"/>
      <c r="O2882" s="8"/>
      <c r="P2882" s="8"/>
      <c r="Q2882" s="8"/>
      <c r="R2882" s="8"/>
    </row>
    <row r="2883">
      <c r="A2883" s="427"/>
      <c r="D2883" s="4"/>
      <c r="E2883" s="4"/>
      <c r="G2883" s="8"/>
      <c r="H2883" s="8"/>
      <c r="I2883" s="8"/>
      <c r="J2883" s="21"/>
      <c r="K2883" s="8"/>
      <c r="L2883" s="8"/>
      <c r="M2883" s="8"/>
      <c r="N2883" s="8"/>
      <c r="O2883" s="8"/>
      <c r="P2883" s="8"/>
      <c r="Q2883" s="8"/>
      <c r="R2883" s="8"/>
    </row>
    <row r="2884">
      <c r="A2884" s="427"/>
      <c r="D2884" s="4"/>
      <c r="E2884" s="4"/>
      <c r="G2884" s="8"/>
      <c r="H2884" s="8"/>
      <c r="I2884" s="8"/>
      <c r="J2884" s="21"/>
      <c r="K2884" s="8"/>
      <c r="L2884" s="8"/>
      <c r="M2884" s="8"/>
      <c r="N2884" s="8"/>
      <c r="O2884" s="8"/>
      <c r="P2884" s="8"/>
      <c r="Q2884" s="8"/>
      <c r="R2884" s="8"/>
    </row>
    <row r="2885">
      <c r="A2885" s="427"/>
      <c r="D2885" s="4"/>
      <c r="E2885" s="4"/>
      <c r="G2885" s="8"/>
      <c r="H2885" s="8"/>
      <c r="I2885" s="8"/>
      <c r="J2885" s="21"/>
      <c r="K2885" s="8"/>
      <c r="L2885" s="8"/>
      <c r="M2885" s="8"/>
      <c r="N2885" s="8"/>
      <c r="O2885" s="8"/>
      <c r="P2885" s="8"/>
      <c r="Q2885" s="8"/>
      <c r="R2885" s="8"/>
    </row>
    <row r="2886">
      <c r="A2886" s="427"/>
      <c r="D2886" s="4"/>
      <c r="E2886" s="4"/>
      <c r="G2886" s="8"/>
      <c r="H2886" s="8"/>
      <c r="I2886" s="8"/>
      <c r="J2886" s="21"/>
      <c r="K2886" s="8"/>
      <c r="L2886" s="8"/>
      <c r="M2886" s="8"/>
      <c r="N2886" s="8"/>
      <c r="O2886" s="8"/>
      <c r="P2886" s="8"/>
      <c r="Q2886" s="8"/>
      <c r="R2886" s="8"/>
    </row>
    <row r="2887">
      <c r="A2887" s="427"/>
      <c r="D2887" s="4"/>
      <c r="E2887" s="4"/>
      <c r="G2887" s="8"/>
      <c r="H2887" s="8"/>
      <c r="I2887" s="8"/>
      <c r="J2887" s="21"/>
      <c r="K2887" s="8"/>
      <c r="L2887" s="8"/>
      <c r="M2887" s="8"/>
      <c r="N2887" s="8"/>
      <c r="O2887" s="8"/>
      <c r="P2887" s="8"/>
      <c r="Q2887" s="8"/>
      <c r="R2887" s="8"/>
    </row>
    <row r="2888">
      <c r="A2888" s="427"/>
      <c r="D2888" s="4"/>
      <c r="E2888" s="4"/>
      <c r="G2888" s="8"/>
      <c r="H2888" s="8"/>
      <c r="I2888" s="8"/>
      <c r="J2888" s="21"/>
      <c r="K2888" s="8"/>
      <c r="L2888" s="8"/>
      <c r="M2888" s="8"/>
      <c r="N2888" s="8"/>
      <c r="O2888" s="8"/>
      <c r="P2888" s="8"/>
      <c r="Q2888" s="8"/>
      <c r="R2888" s="8"/>
    </row>
    <row r="2889">
      <c r="A2889" s="427"/>
      <c r="D2889" s="4"/>
      <c r="E2889" s="4"/>
      <c r="G2889" s="8"/>
      <c r="H2889" s="8"/>
      <c r="I2889" s="8"/>
      <c r="J2889" s="21"/>
      <c r="K2889" s="8"/>
      <c r="L2889" s="8"/>
      <c r="M2889" s="8"/>
      <c r="N2889" s="8"/>
      <c r="O2889" s="8"/>
      <c r="P2889" s="8"/>
      <c r="Q2889" s="8"/>
      <c r="R2889" s="8"/>
    </row>
    <row r="2890">
      <c r="A2890" s="427"/>
      <c r="D2890" s="4"/>
      <c r="E2890" s="4"/>
      <c r="G2890" s="8"/>
      <c r="H2890" s="8"/>
      <c r="I2890" s="8"/>
      <c r="J2890" s="21"/>
      <c r="K2890" s="8"/>
      <c r="L2890" s="8"/>
      <c r="M2890" s="8"/>
      <c r="N2890" s="8"/>
      <c r="O2890" s="8"/>
      <c r="P2890" s="8"/>
      <c r="Q2890" s="8"/>
      <c r="R2890" s="8"/>
    </row>
    <row r="2891">
      <c r="A2891" s="427"/>
      <c r="D2891" s="4"/>
      <c r="E2891" s="4"/>
      <c r="G2891" s="8"/>
      <c r="H2891" s="8"/>
      <c r="I2891" s="8"/>
      <c r="J2891" s="21"/>
      <c r="K2891" s="8"/>
      <c r="L2891" s="8"/>
      <c r="M2891" s="8"/>
      <c r="N2891" s="8"/>
      <c r="O2891" s="8"/>
      <c r="P2891" s="8"/>
      <c r="Q2891" s="8"/>
      <c r="R2891" s="8"/>
    </row>
    <row r="2892">
      <c r="A2892" s="427"/>
      <c r="D2892" s="4"/>
      <c r="E2892" s="4"/>
      <c r="G2892" s="8"/>
      <c r="H2892" s="8"/>
      <c r="I2892" s="8"/>
      <c r="J2892" s="21"/>
      <c r="K2892" s="8"/>
      <c r="L2892" s="8"/>
      <c r="M2892" s="8"/>
      <c r="N2892" s="8"/>
      <c r="O2892" s="8"/>
      <c r="P2892" s="8"/>
      <c r="Q2892" s="8"/>
      <c r="R2892" s="8"/>
    </row>
    <row r="2893">
      <c r="A2893" s="427"/>
      <c r="D2893" s="4"/>
      <c r="E2893" s="4"/>
      <c r="G2893" s="8"/>
      <c r="H2893" s="8"/>
      <c r="I2893" s="8"/>
      <c r="J2893" s="21"/>
      <c r="K2893" s="8"/>
      <c r="L2893" s="8"/>
      <c r="M2893" s="8"/>
      <c r="N2893" s="8"/>
      <c r="O2893" s="8"/>
      <c r="P2893" s="8"/>
      <c r="Q2893" s="8"/>
      <c r="R2893" s="8"/>
    </row>
    <row r="2894">
      <c r="A2894" s="427"/>
      <c r="D2894" s="4"/>
      <c r="E2894" s="4"/>
      <c r="G2894" s="8"/>
      <c r="H2894" s="8"/>
      <c r="I2894" s="8"/>
      <c r="J2894" s="21"/>
      <c r="K2894" s="8"/>
      <c r="L2894" s="8"/>
      <c r="M2894" s="8"/>
      <c r="N2894" s="8"/>
      <c r="O2894" s="8"/>
      <c r="P2894" s="8"/>
      <c r="Q2894" s="8"/>
      <c r="R2894" s="8"/>
    </row>
    <row r="2895">
      <c r="A2895" s="427"/>
      <c r="D2895" s="4"/>
      <c r="E2895" s="4"/>
      <c r="G2895" s="8"/>
      <c r="H2895" s="8"/>
      <c r="I2895" s="8"/>
      <c r="J2895" s="21"/>
      <c r="K2895" s="8"/>
      <c r="L2895" s="8"/>
      <c r="M2895" s="8"/>
      <c r="N2895" s="8"/>
      <c r="O2895" s="8"/>
      <c r="P2895" s="8"/>
      <c r="Q2895" s="8"/>
      <c r="R2895" s="8"/>
    </row>
    <row r="2896">
      <c r="A2896" s="427"/>
      <c r="D2896" s="4"/>
      <c r="E2896" s="4"/>
      <c r="G2896" s="8"/>
      <c r="H2896" s="8"/>
      <c r="I2896" s="8"/>
      <c r="J2896" s="21"/>
      <c r="K2896" s="8"/>
      <c r="L2896" s="8"/>
      <c r="M2896" s="8"/>
      <c r="N2896" s="8"/>
      <c r="O2896" s="8"/>
      <c r="P2896" s="8"/>
      <c r="Q2896" s="8"/>
      <c r="R2896" s="8"/>
    </row>
    <row r="2897">
      <c r="A2897" s="427"/>
      <c r="D2897" s="4"/>
      <c r="E2897" s="4"/>
      <c r="G2897" s="8"/>
      <c r="H2897" s="8"/>
      <c r="I2897" s="8"/>
      <c r="J2897" s="21"/>
      <c r="K2897" s="8"/>
      <c r="L2897" s="8"/>
      <c r="M2897" s="8"/>
      <c r="N2897" s="8"/>
      <c r="O2897" s="8"/>
      <c r="P2897" s="8"/>
      <c r="Q2897" s="8"/>
      <c r="R2897" s="8"/>
    </row>
    <row r="2898">
      <c r="A2898" s="427"/>
      <c r="D2898" s="4"/>
      <c r="E2898" s="4"/>
      <c r="G2898" s="8"/>
      <c r="H2898" s="8"/>
      <c r="I2898" s="8"/>
      <c r="J2898" s="21"/>
      <c r="K2898" s="8"/>
      <c r="L2898" s="8"/>
      <c r="M2898" s="8"/>
      <c r="N2898" s="8"/>
      <c r="O2898" s="8"/>
      <c r="P2898" s="8"/>
      <c r="Q2898" s="8"/>
      <c r="R2898" s="8"/>
    </row>
    <row r="2899">
      <c r="A2899" s="427"/>
      <c r="D2899" s="4"/>
      <c r="E2899" s="4"/>
      <c r="G2899" s="8"/>
      <c r="H2899" s="8"/>
      <c r="I2899" s="8"/>
      <c r="J2899" s="21"/>
      <c r="K2899" s="8"/>
      <c r="L2899" s="8"/>
      <c r="M2899" s="8"/>
      <c r="N2899" s="8"/>
      <c r="O2899" s="8"/>
      <c r="P2899" s="8"/>
      <c r="Q2899" s="8"/>
      <c r="R2899" s="8"/>
    </row>
    <row r="2900">
      <c r="A2900" s="427"/>
      <c r="D2900" s="4"/>
      <c r="E2900" s="4"/>
      <c r="G2900" s="8"/>
      <c r="H2900" s="8"/>
      <c r="I2900" s="8"/>
      <c r="J2900" s="21"/>
      <c r="K2900" s="8"/>
      <c r="L2900" s="8"/>
      <c r="M2900" s="8"/>
      <c r="N2900" s="8"/>
      <c r="O2900" s="8"/>
      <c r="P2900" s="8"/>
      <c r="Q2900" s="8"/>
      <c r="R2900" s="8"/>
    </row>
    <row r="2901">
      <c r="A2901" s="427"/>
      <c r="D2901" s="4"/>
      <c r="E2901" s="4"/>
      <c r="G2901" s="8"/>
      <c r="H2901" s="8"/>
      <c r="I2901" s="8"/>
      <c r="J2901" s="21"/>
      <c r="K2901" s="8"/>
      <c r="L2901" s="8"/>
      <c r="M2901" s="8"/>
      <c r="N2901" s="8"/>
      <c r="O2901" s="8"/>
      <c r="P2901" s="8"/>
      <c r="Q2901" s="8"/>
      <c r="R2901" s="8"/>
    </row>
    <row r="2902">
      <c r="A2902" s="427"/>
      <c r="D2902" s="4"/>
      <c r="E2902" s="4"/>
      <c r="G2902" s="8"/>
      <c r="H2902" s="8"/>
      <c r="I2902" s="8"/>
      <c r="J2902" s="21"/>
      <c r="K2902" s="8"/>
      <c r="L2902" s="8"/>
      <c r="M2902" s="8"/>
      <c r="N2902" s="8"/>
      <c r="O2902" s="8"/>
      <c r="P2902" s="8"/>
      <c r="Q2902" s="8"/>
      <c r="R2902" s="8"/>
    </row>
    <row r="2903">
      <c r="A2903" s="427"/>
      <c r="D2903" s="4"/>
      <c r="E2903" s="4"/>
      <c r="G2903" s="8"/>
      <c r="H2903" s="8"/>
      <c r="I2903" s="8"/>
      <c r="J2903" s="21"/>
      <c r="K2903" s="8"/>
      <c r="L2903" s="8"/>
      <c r="M2903" s="8"/>
      <c r="N2903" s="8"/>
      <c r="O2903" s="8"/>
      <c r="P2903" s="8"/>
      <c r="Q2903" s="8"/>
      <c r="R2903" s="8"/>
    </row>
    <row r="2904">
      <c r="A2904" s="427"/>
      <c r="D2904" s="4"/>
      <c r="E2904" s="4"/>
      <c r="G2904" s="8"/>
      <c r="H2904" s="8"/>
      <c r="I2904" s="8"/>
      <c r="J2904" s="21"/>
      <c r="K2904" s="8"/>
      <c r="L2904" s="8"/>
      <c r="M2904" s="8"/>
      <c r="N2904" s="8"/>
      <c r="O2904" s="8"/>
      <c r="P2904" s="8"/>
      <c r="Q2904" s="8"/>
      <c r="R2904" s="8"/>
    </row>
    <row r="2905">
      <c r="A2905" s="427"/>
      <c r="D2905" s="4"/>
      <c r="E2905" s="4"/>
      <c r="G2905" s="8"/>
      <c r="H2905" s="8"/>
      <c r="I2905" s="8"/>
      <c r="J2905" s="21"/>
      <c r="K2905" s="8"/>
      <c r="L2905" s="8"/>
      <c r="M2905" s="8"/>
      <c r="N2905" s="8"/>
      <c r="O2905" s="8"/>
      <c r="P2905" s="8"/>
      <c r="Q2905" s="8"/>
      <c r="R2905" s="8"/>
    </row>
    <row r="2906">
      <c r="A2906" s="427"/>
      <c r="D2906" s="4"/>
      <c r="E2906" s="4"/>
      <c r="G2906" s="8"/>
      <c r="H2906" s="8"/>
      <c r="I2906" s="8"/>
      <c r="J2906" s="21"/>
      <c r="K2906" s="8"/>
      <c r="L2906" s="8"/>
      <c r="M2906" s="8"/>
      <c r="N2906" s="8"/>
      <c r="O2906" s="8"/>
      <c r="P2906" s="8"/>
      <c r="Q2906" s="8"/>
      <c r="R2906" s="8"/>
    </row>
    <row r="2907">
      <c r="A2907" s="427"/>
      <c r="D2907" s="4"/>
      <c r="E2907" s="4"/>
      <c r="G2907" s="8"/>
      <c r="H2907" s="8"/>
      <c r="I2907" s="8"/>
      <c r="J2907" s="21"/>
      <c r="K2907" s="8"/>
      <c r="L2907" s="8"/>
      <c r="M2907" s="8"/>
      <c r="N2907" s="8"/>
      <c r="O2907" s="8"/>
      <c r="P2907" s="8"/>
      <c r="Q2907" s="8"/>
      <c r="R2907" s="8"/>
    </row>
    <row r="2908">
      <c r="A2908" s="427"/>
      <c r="D2908" s="4"/>
      <c r="E2908" s="4"/>
      <c r="G2908" s="8"/>
      <c r="H2908" s="8"/>
      <c r="I2908" s="8"/>
      <c r="J2908" s="21"/>
      <c r="K2908" s="8"/>
      <c r="L2908" s="8"/>
      <c r="M2908" s="8"/>
      <c r="N2908" s="8"/>
      <c r="O2908" s="8"/>
      <c r="P2908" s="8"/>
      <c r="Q2908" s="8"/>
      <c r="R2908" s="8"/>
    </row>
    <row r="2909">
      <c r="A2909" s="427"/>
      <c r="D2909" s="4"/>
      <c r="E2909" s="4"/>
      <c r="G2909" s="8"/>
      <c r="H2909" s="8"/>
      <c r="I2909" s="8"/>
      <c r="J2909" s="21"/>
      <c r="K2909" s="8"/>
      <c r="L2909" s="8"/>
      <c r="M2909" s="8"/>
      <c r="N2909" s="8"/>
      <c r="O2909" s="8"/>
      <c r="P2909" s="8"/>
      <c r="Q2909" s="8"/>
      <c r="R2909" s="8"/>
    </row>
    <row r="2910">
      <c r="A2910" s="427"/>
      <c r="D2910" s="4"/>
      <c r="E2910" s="4"/>
      <c r="G2910" s="8"/>
      <c r="H2910" s="8"/>
      <c r="I2910" s="8"/>
      <c r="J2910" s="21"/>
      <c r="K2910" s="8"/>
      <c r="L2910" s="8"/>
      <c r="M2910" s="8"/>
      <c r="N2910" s="8"/>
      <c r="O2910" s="8"/>
      <c r="P2910" s="8"/>
      <c r="Q2910" s="8"/>
      <c r="R2910" s="8"/>
    </row>
    <row r="2911">
      <c r="A2911" s="427"/>
      <c r="D2911" s="4"/>
      <c r="E2911" s="4"/>
      <c r="G2911" s="8"/>
      <c r="H2911" s="8"/>
      <c r="I2911" s="8"/>
      <c r="J2911" s="21"/>
      <c r="K2911" s="8"/>
      <c r="L2911" s="8"/>
      <c r="M2911" s="8"/>
      <c r="N2911" s="8"/>
      <c r="O2911" s="8"/>
      <c r="P2911" s="8"/>
      <c r="Q2911" s="8"/>
      <c r="R2911" s="8"/>
    </row>
    <row r="2912">
      <c r="A2912" s="427"/>
      <c r="D2912" s="4"/>
      <c r="E2912" s="4"/>
      <c r="G2912" s="8"/>
      <c r="H2912" s="8"/>
      <c r="I2912" s="8"/>
      <c r="J2912" s="21"/>
      <c r="K2912" s="8"/>
      <c r="L2912" s="8"/>
      <c r="M2912" s="8"/>
      <c r="N2912" s="8"/>
      <c r="O2912" s="8"/>
      <c r="P2912" s="8"/>
      <c r="Q2912" s="8"/>
      <c r="R2912" s="8"/>
    </row>
    <row r="2913">
      <c r="A2913" s="427"/>
      <c r="D2913" s="4"/>
      <c r="E2913" s="4"/>
      <c r="G2913" s="8"/>
      <c r="H2913" s="8"/>
      <c r="I2913" s="8"/>
      <c r="J2913" s="21"/>
      <c r="K2913" s="8"/>
      <c r="L2913" s="8"/>
      <c r="M2913" s="8"/>
      <c r="N2913" s="8"/>
      <c r="O2913" s="8"/>
      <c r="P2913" s="8"/>
      <c r="Q2913" s="8"/>
      <c r="R2913" s="8"/>
    </row>
    <row r="2914">
      <c r="A2914" s="427"/>
      <c r="D2914" s="4"/>
      <c r="E2914" s="4"/>
      <c r="G2914" s="8"/>
      <c r="H2914" s="8"/>
      <c r="I2914" s="8"/>
      <c r="J2914" s="21"/>
      <c r="K2914" s="8"/>
      <c r="L2914" s="8"/>
      <c r="M2914" s="8"/>
      <c r="N2914" s="8"/>
      <c r="O2914" s="8"/>
      <c r="P2914" s="8"/>
      <c r="Q2914" s="8"/>
      <c r="R2914" s="8"/>
    </row>
    <row r="2915">
      <c r="A2915" s="427"/>
      <c r="D2915" s="4"/>
      <c r="E2915" s="4"/>
      <c r="G2915" s="8"/>
      <c r="H2915" s="8"/>
      <c r="I2915" s="8"/>
      <c r="J2915" s="21"/>
      <c r="K2915" s="8"/>
      <c r="L2915" s="8"/>
      <c r="M2915" s="8"/>
      <c r="N2915" s="8"/>
      <c r="O2915" s="8"/>
      <c r="P2915" s="8"/>
      <c r="Q2915" s="8"/>
      <c r="R2915" s="8"/>
    </row>
    <row r="2916">
      <c r="A2916" s="427"/>
      <c r="D2916" s="4"/>
      <c r="E2916" s="4"/>
      <c r="G2916" s="8"/>
      <c r="H2916" s="8"/>
      <c r="I2916" s="8"/>
      <c r="J2916" s="21"/>
      <c r="K2916" s="8"/>
      <c r="L2916" s="8"/>
      <c r="M2916" s="8"/>
      <c r="N2916" s="8"/>
      <c r="O2916" s="8"/>
      <c r="P2916" s="8"/>
      <c r="Q2916" s="8"/>
      <c r="R2916" s="8"/>
    </row>
    <row r="2917">
      <c r="A2917" s="427"/>
      <c r="D2917" s="4"/>
      <c r="E2917" s="4"/>
      <c r="G2917" s="8"/>
      <c r="H2917" s="8"/>
      <c r="I2917" s="8"/>
      <c r="J2917" s="21"/>
      <c r="K2917" s="8"/>
      <c r="L2917" s="8"/>
      <c r="M2917" s="8"/>
      <c r="N2917" s="8"/>
      <c r="O2917" s="8"/>
      <c r="P2917" s="8"/>
      <c r="Q2917" s="8"/>
      <c r="R2917" s="8"/>
    </row>
    <row r="2918">
      <c r="A2918" s="427"/>
      <c r="D2918" s="4"/>
      <c r="E2918" s="4"/>
      <c r="G2918" s="8"/>
      <c r="H2918" s="8"/>
      <c r="I2918" s="8"/>
      <c r="J2918" s="21"/>
      <c r="K2918" s="8"/>
      <c r="L2918" s="8"/>
      <c r="M2918" s="8"/>
      <c r="N2918" s="8"/>
      <c r="O2918" s="8"/>
      <c r="P2918" s="8"/>
      <c r="Q2918" s="8"/>
      <c r="R2918" s="8"/>
    </row>
    <row r="2919">
      <c r="A2919" s="427"/>
      <c r="D2919" s="4"/>
      <c r="E2919" s="4"/>
      <c r="G2919" s="8"/>
      <c r="H2919" s="8"/>
      <c r="I2919" s="8"/>
      <c r="J2919" s="21"/>
      <c r="K2919" s="8"/>
      <c r="L2919" s="8"/>
      <c r="M2919" s="8"/>
      <c r="N2919" s="8"/>
      <c r="O2919" s="8"/>
      <c r="P2919" s="8"/>
      <c r="Q2919" s="8"/>
      <c r="R2919" s="8"/>
    </row>
    <row r="2920">
      <c r="A2920" s="427"/>
      <c r="D2920" s="4"/>
      <c r="E2920" s="4"/>
      <c r="G2920" s="8"/>
      <c r="H2920" s="8"/>
      <c r="I2920" s="8"/>
      <c r="J2920" s="21"/>
      <c r="K2920" s="8"/>
      <c r="L2920" s="8"/>
      <c r="M2920" s="8"/>
      <c r="N2920" s="8"/>
      <c r="O2920" s="8"/>
      <c r="P2920" s="8"/>
      <c r="Q2920" s="8"/>
      <c r="R2920" s="8"/>
    </row>
    <row r="2921">
      <c r="A2921" s="427"/>
      <c r="D2921" s="4"/>
      <c r="E2921" s="4"/>
      <c r="G2921" s="8"/>
      <c r="H2921" s="8"/>
      <c r="I2921" s="8"/>
      <c r="J2921" s="21"/>
      <c r="K2921" s="8"/>
      <c r="L2921" s="8"/>
      <c r="M2921" s="8"/>
      <c r="N2921" s="8"/>
      <c r="O2921" s="8"/>
      <c r="P2921" s="8"/>
      <c r="Q2921" s="8"/>
      <c r="R2921" s="8"/>
    </row>
    <row r="2922">
      <c r="A2922" s="427"/>
      <c r="D2922" s="4"/>
      <c r="E2922" s="4"/>
      <c r="G2922" s="8"/>
      <c r="H2922" s="8"/>
      <c r="I2922" s="8"/>
      <c r="J2922" s="21"/>
      <c r="K2922" s="8"/>
      <c r="L2922" s="8"/>
      <c r="M2922" s="8"/>
      <c r="N2922" s="8"/>
      <c r="O2922" s="8"/>
      <c r="P2922" s="8"/>
      <c r="Q2922" s="8"/>
      <c r="R2922" s="8"/>
    </row>
    <row r="2923">
      <c r="A2923" s="427"/>
      <c r="D2923" s="4"/>
      <c r="E2923" s="4"/>
      <c r="G2923" s="8"/>
      <c r="H2923" s="8"/>
      <c r="I2923" s="8"/>
      <c r="J2923" s="21"/>
      <c r="K2923" s="8"/>
      <c r="L2923" s="8"/>
      <c r="M2923" s="8"/>
      <c r="N2923" s="8"/>
      <c r="O2923" s="8"/>
      <c r="P2923" s="8"/>
      <c r="Q2923" s="8"/>
      <c r="R2923" s="8"/>
    </row>
    <row r="2924">
      <c r="A2924" s="427"/>
      <c r="D2924" s="4"/>
      <c r="E2924" s="4"/>
      <c r="G2924" s="8"/>
      <c r="H2924" s="8"/>
      <c r="I2924" s="8"/>
      <c r="J2924" s="21"/>
      <c r="K2924" s="8"/>
      <c r="L2924" s="8"/>
      <c r="M2924" s="8"/>
      <c r="N2924" s="8"/>
      <c r="O2924" s="8"/>
      <c r="P2924" s="8"/>
      <c r="Q2924" s="8"/>
      <c r="R2924" s="8"/>
    </row>
    <row r="2925">
      <c r="A2925" s="427"/>
      <c r="D2925" s="4"/>
      <c r="E2925" s="4"/>
      <c r="G2925" s="8"/>
      <c r="H2925" s="8"/>
      <c r="I2925" s="8"/>
      <c r="J2925" s="21"/>
      <c r="K2925" s="8"/>
      <c r="L2925" s="8"/>
      <c r="M2925" s="8"/>
      <c r="N2925" s="8"/>
      <c r="O2925" s="8"/>
      <c r="P2925" s="8"/>
      <c r="Q2925" s="8"/>
      <c r="R2925" s="8"/>
    </row>
    <row r="2926">
      <c r="A2926" s="427"/>
      <c r="D2926" s="4"/>
      <c r="E2926" s="4"/>
      <c r="G2926" s="8"/>
      <c r="H2926" s="8"/>
      <c r="I2926" s="8"/>
      <c r="J2926" s="21"/>
      <c r="K2926" s="8"/>
      <c r="L2926" s="8"/>
      <c r="M2926" s="8"/>
      <c r="N2926" s="8"/>
      <c r="O2926" s="8"/>
      <c r="P2926" s="8"/>
      <c r="Q2926" s="8"/>
      <c r="R2926" s="8"/>
    </row>
    <row r="2927">
      <c r="A2927" s="427"/>
      <c r="D2927" s="4"/>
      <c r="E2927" s="4"/>
      <c r="G2927" s="8"/>
      <c r="H2927" s="8"/>
      <c r="I2927" s="8"/>
      <c r="J2927" s="21"/>
      <c r="K2927" s="8"/>
      <c r="L2927" s="8"/>
      <c r="M2927" s="8"/>
      <c r="N2927" s="8"/>
      <c r="O2927" s="8"/>
      <c r="P2927" s="8"/>
      <c r="Q2927" s="8"/>
      <c r="R2927" s="8"/>
    </row>
    <row r="2928">
      <c r="A2928" s="427"/>
      <c r="D2928" s="4"/>
      <c r="E2928" s="4"/>
      <c r="G2928" s="8"/>
      <c r="H2928" s="8"/>
      <c r="I2928" s="8"/>
      <c r="J2928" s="21"/>
      <c r="K2928" s="8"/>
      <c r="L2928" s="8"/>
      <c r="M2928" s="8"/>
      <c r="N2928" s="8"/>
      <c r="O2928" s="8"/>
      <c r="P2928" s="8"/>
      <c r="Q2928" s="8"/>
      <c r="R2928" s="8"/>
    </row>
    <row r="2929">
      <c r="A2929" s="427"/>
      <c r="D2929" s="4"/>
      <c r="E2929" s="4"/>
      <c r="G2929" s="8"/>
      <c r="H2929" s="8"/>
      <c r="I2929" s="8"/>
      <c r="J2929" s="21"/>
      <c r="K2929" s="8"/>
      <c r="L2929" s="8"/>
      <c r="M2929" s="8"/>
      <c r="N2929" s="8"/>
      <c r="O2929" s="8"/>
      <c r="P2929" s="8"/>
      <c r="Q2929" s="8"/>
      <c r="R2929" s="8"/>
    </row>
    <row r="2930">
      <c r="A2930" s="427"/>
      <c r="D2930" s="4"/>
      <c r="E2930" s="4"/>
      <c r="G2930" s="8"/>
      <c r="H2930" s="8"/>
      <c r="I2930" s="8"/>
      <c r="J2930" s="21"/>
      <c r="K2930" s="8"/>
      <c r="L2930" s="8"/>
      <c r="M2930" s="8"/>
      <c r="N2930" s="8"/>
      <c r="O2930" s="8"/>
      <c r="P2930" s="8"/>
      <c r="Q2930" s="8"/>
      <c r="R2930" s="8"/>
    </row>
    <row r="2931">
      <c r="A2931" s="427"/>
      <c r="D2931" s="4"/>
      <c r="E2931" s="4"/>
      <c r="G2931" s="8"/>
      <c r="H2931" s="8"/>
      <c r="I2931" s="8"/>
      <c r="J2931" s="21"/>
      <c r="K2931" s="8"/>
      <c r="L2931" s="8"/>
      <c r="M2931" s="8"/>
      <c r="N2931" s="8"/>
      <c r="O2931" s="8"/>
      <c r="P2931" s="8"/>
      <c r="Q2931" s="8"/>
      <c r="R2931" s="8"/>
    </row>
    <row r="2932">
      <c r="A2932" s="427"/>
      <c r="D2932" s="4"/>
      <c r="E2932" s="4"/>
      <c r="G2932" s="8"/>
      <c r="H2932" s="8"/>
      <c r="I2932" s="8"/>
      <c r="J2932" s="21"/>
      <c r="K2932" s="8"/>
      <c r="L2932" s="8"/>
      <c r="M2932" s="8"/>
      <c r="N2932" s="8"/>
      <c r="O2932" s="8"/>
      <c r="P2932" s="8"/>
      <c r="Q2932" s="8"/>
      <c r="R2932" s="8"/>
    </row>
    <row r="2933">
      <c r="A2933" s="427"/>
      <c r="D2933" s="4"/>
      <c r="E2933" s="4"/>
      <c r="G2933" s="8"/>
      <c r="H2933" s="8"/>
      <c r="I2933" s="8"/>
      <c r="J2933" s="21"/>
      <c r="K2933" s="8"/>
      <c r="L2933" s="8"/>
      <c r="M2933" s="8"/>
      <c r="N2933" s="8"/>
      <c r="O2933" s="8"/>
      <c r="P2933" s="8"/>
      <c r="Q2933" s="8"/>
      <c r="R2933" s="8"/>
    </row>
    <row r="2934">
      <c r="A2934" s="427"/>
      <c r="D2934" s="4"/>
      <c r="E2934" s="4"/>
      <c r="G2934" s="8"/>
      <c r="H2934" s="8"/>
      <c r="I2934" s="8"/>
      <c r="J2934" s="21"/>
      <c r="K2934" s="8"/>
      <c r="L2934" s="8"/>
      <c r="M2934" s="8"/>
      <c r="N2934" s="8"/>
      <c r="O2934" s="8"/>
      <c r="P2934" s="8"/>
      <c r="Q2934" s="8"/>
      <c r="R2934" s="8"/>
    </row>
    <row r="2935">
      <c r="A2935" s="427"/>
      <c r="D2935" s="4"/>
      <c r="E2935" s="4"/>
      <c r="G2935" s="8"/>
      <c r="H2935" s="8"/>
      <c r="I2935" s="8"/>
      <c r="J2935" s="21"/>
      <c r="K2935" s="8"/>
      <c r="L2935" s="8"/>
      <c r="M2935" s="8"/>
      <c r="N2935" s="8"/>
      <c r="O2935" s="8"/>
      <c r="P2935" s="8"/>
      <c r="Q2935" s="8"/>
      <c r="R2935" s="8"/>
    </row>
    <row r="2936">
      <c r="A2936" s="427"/>
      <c r="D2936" s="4"/>
      <c r="E2936" s="4"/>
      <c r="G2936" s="8"/>
      <c r="H2936" s="8"/>
      <c r="I2936" s="8"/>
      <c r="J2936" s="21"/>
      <c r="K2936" s="8"/>
      <c r="L2936" s="8"/>
      <c r="M2936" s="8"/>
      <c r="N2936" s="8"/>
      <c r="O2936" s="8"/>
      <c r="P2936" s="8"/>
      <c r="Q2936" s="8"/>
      <c r="R2936" s="8"/>
    </row>
    <row r="2937">
      <c r="A2937" s="427"/>
      <c r="D2937" s="4"/>
      <c r="E2937" s="4"/>
      <c r="G2937" s="8"/>
      <c r="H2937" s="8"/>
      <c r="I2937" s="8"/>
      <c r="J2937" s="21"/>
      <c r="K2937" s="8"/>
      <c r="L2937" s="8"/>
      <c r="M2937" s="8"/>
      <c r="N2937" s="8"/>
      <c r="O2937" s="8"/>
      <c r="P2937" s="8"/>
      <c r="Q2937" s="8"/>
      <c r="R2937" s="8"/>
    </row>
    <row r="2938">
      <c r="A2938" s="427"/>
      <c r="D2938" s="4"/>
      <c r="E2938" s="4"/>
      <c r="G2938" s="8"/>
      <c r="H2938" s="8"/>
      <c r="I2938" s="8"/>
      <c r="J2938" s="21"/>
      <c r="K2938" s="8"/>
      <c r="L2938" s="8"/>
      <c r="M2938" s="8"/>
      <c r="N2938" s="8"/>
      <c r="O2938" s="8"/>
      <c r="P2938" s="8"/>
      <c r="Q2938" s="8"/>
      <c r="R2938" s="8"/>
    </row>
    <row r="2939">
      <c r="A2939" s="427"/>
      <c r="D2939" s="4"/>
      <c r="E2939" s="4"/>
      <c r="G2939" s="8"/>
      <c r="H2939" s="8"/>
      <c r="I2939" s="8"/>
      <c r="J2939" s="21"/>
      <c r="K2939" s="8"/>
      <c r="L2939" s="8"/>
      <c r="M2939" s="8"/>
      <c r="N2939" s="8"/>
      <c r="O2939" s="8"/>
      <c r="P2939" s="8"/>
      <c r="Q2939" s="8"/>
      <c r="R2939" s="8"/>
    </row>
    <row r="2940">
      <c r="A2940" s="427"/>
      <c r="D2940" s="4"/>
      <c r="E2940" s="4"/>
      <c r="G2940" s="8"/>
      <c r="H2940" s="8"/>
      <c r="I2940" s="8"/>
      <c r="J2940" s="21"/>
      <c r="K2940" s="8"/>
      <c r="L2940" s="8"/>
      <c r="M2940" s="8"/>
      <c r="N2940" s="8"/>
      <c r="O2940" s="8"/>
      <c r="P2940" s="8"/>
      <c r="Q2940" s="8"/>
      <c r="R2940" s="8"/>
    </row>
    <row r="2941">
      <c r="A2941" s="427"/>
      <c r="D2941" s="4"/>
      <c r="E2941" s="4"/>
      <c r="G2941" s="8"/>
      <c r="H2941" s="8"/>
      <c r="I2941" s="8"/>
      <c r="J2941" s="21"/>
      <c r="K2941" s="8"/>
      <c r="L2941" s="8"/>
      <c r="M2941" s="8"/>
      <c r="N2941" s="8"/>
      <c r="O2941" s="8"/>
      <c r="P2941" s="8"/>
      <c r="Q2941" s="8"/>
      <c r="R2941" s="8"/>
    </row>
    <row r="2942">
      <c r="A2942" s="427"/>
      <c r="D2942" s="4"/>
      <c r="E2942" s="4"/>
      <c r="G2942" s="8"/>
      <c r="H2942" s="8"/>
      <c r="I2942" s="8"/>
      <c r="J2942" s="21"/>
      <c r="K2942" s="8"/>
      <c r="L2942" s="8"/>
      <c r="M2942" s="8"/>
      <c r="N2942" s="8"/>
      <c r="O2942" s="8"/>
      <c r="P2942" s="8"/>
      <c r="Q2942" s="8"/>
      <c r="R2942" s="8"/>
    </row>
    <row r="2943">
      <c r="A2943" s="427"/>
      <c r="D2943" s="4"/>
      <c r="E2943" s="4"/>
      <c r="G2943" s="8"/>
      <c r="H2943" s="8"/>
      <c r="I2943" s="8"/>
      <c r="J2943" s="21"/>
      <c r="K2943" s="8"/>
      <c r="L2943" s="8"/>
      <c r="M2943" s="8"/>
      <c r="N2943" s="8"/>
      <c r="O2943" s="8"/>
      <c r="P2943" s="8"/>
      <c r="Q2943" s="8"/>
      <c r="R2943" s="8"/>
    </row>
    <row r="2944">
      <c r="A2944" s="427"/>
      <c r="D2944" s="4"/>
      <c r="E2944" s="4"/>
      <c r="G2944" s="8"/>
      <c r="H2944" s="8"/>
      <c r="I2944" s="8"/>
      <c r="J2944" s="21"/>
      <c r="K2944" s="8"/>
      <c r="L2944" s="8"/>
      <c r="M2944" s="8"/>
      <c r="N2944" s="8"/>
      <c r="O2944" s="8"/>
      <c r="P2944" s="8"/>
      <c r="Q2944" s="8"/>
      <c r="R2944" s="8"/>
    </row>
    <row r="2945">
      <c r="A2945" s="427"/>
      <c r="D2945" s="4"/>
      <c r="E2945" s="4"/>
      <c r="G2945" s="8"/>
      <c r="H2945" s="8"/>
      <c r="I2945" s="8"/>
      <c r="J2945" s="21"/>
      <c r="K2945" s="8"/>
      <c r="L2945" s="8"/>
      <c r="M2945" s="8"/>
      <c r="N2945" s="8"/>
      <c r="O2945" s="8"/>
      <c r="P2945" s="8"/>
      <c r="Q2945" s="8"/>
      <c r="R2945" s="8"/>
    </row>
    <row r="2946">
      <c r="A2946" s="427"/>
      <c r="D2946" s="4"/>
      <c r="E2946" s="4"/>
      <c r="G2946" s="8"/>
      <c r="H2946" s="8"/>
      <c r="I2946" s="8"/>
      <c r="J2946" s="21"/>
      <c r="K2946" s="8"/>
      <c r="L2946" s="8"/>
      <c r="M2946" s="8"/>
      <c r="N2946" s="8"/>
      <c r="O2946" s="8"/>
      <c r="P2946" s="8"/>
      <c r="Q2946" s="8"/>
      <c r="R2946" s="8"/>
    </row>
    <row r="2947">
      <c r="A2947" s="427"/>
      <c r="D2947" s="4"/>
      <c r="E2947" s="4"/>
      <c r="G2947" s="8"/>
      <c r="H2947" s="8"/>
      <c r="I2947" s="8"/>
      <c r="J2947" s="21"/>
      <c r="K2947" s="8"/>
      <c r="L2947" s="8"/>
      <c r="M2947" s="8"/>
      <c r="N2947" s="8"/>
      <c r="O2947" s="8"/>
      <c r="P2947" s="8"/>
      <c r="Q2947" s="8"/>
      <c r="R2947" s="8"/>
    </row>
    <row r="2948">
      <c r="A2948" s="427"/>
      <c r="D2948" s="4"/>
      <c r="E2948" s="4"/>
      <c r="G2948" s="8"/>
      <c r="H2948" s="8"/>
      <c r="I2948" s="8"/>
      <c r="J2948" s="21"/>
      <c r="K2948" s="8"/>
      <c r="L2948" s="8"/>
      <c r="M2948" s="8"/>
      <c r="N2948" s="8"/>
      <c r="O2948" s="8"/>
      <c r="P2948" s="8"/>
      <c r="Q2948" s="8"/>
      <c r="R2948" s="8"/>
    </row>
    <row r="2949">
      <c r="A2949" s="427"/>
      <c r="D2949" s="4"/>
      <c r="E2949" s="4"/>
      <c r="G2949" s="8"/>
      <c r="H2949" s="8"/>
      <c r="I2949" s="8"/>
      <c r="J2949" s="21"/>
      <c r="K2949" s="8"/>
      <c r="L2949" s="8"/>
      <c r="M2949" s="8"/>
      <c r="N2949" s="8"/>
      <c r="O2949" s="8"/>
      <c r="P2949" s="8"/>
      <c r="Q2949" s="8"/>
      <c r="R2949" s="8"/>
    </row>
    <row r="2950">
      <c r="A2950" s="427"/>
      <c r="D2950" s="4"/>
      <c r="E2950" s="4"/>
      <c r="G2950" s="8"/>
      <c r="H2950" s="8"/>
      <c r="I2950" s="8"/>
      <c r="J2950" s="21"/>
      <c r="K2950" s="8"/>
      <c r="L2950" s="8"/>
      <c r="M2950" s="8"/>
      <c r="N2950" s="8"/>
      <c r="O2950" s="8"/>
      <c r="P2950" s="8"/>
      <c r="Q2950" s="8"/>
      <c r="R2950" s="8"/>
    </row>
    <row r="2951">
      <c r="A2951" s="427"/>
      <c r="D2951" s="4"/>
      <c r="E2951" s="4"/>
      <c r="G2951" s="8"/>
      <c r="H2951" s="8"/>
      <c r="I2951" s="8"/>
      <c r="J2951" s="21"/>
      <c r="K2951" s="8"/>
      <c r="L2951" s="8"/>
      <c r="M2951" s="8"/>
      <c r="N2951" s="8"/>
      <c r="O2951" s="8"/>
      <c r="P2951" s="8"/>
      <c r="Q2951" s="8"/>
      <c r="R2951" s="8"/>
    </row>
    <row r="2952">
      <c r="A2952" s="427"/>
      <c r="D2952" s="4"/>
      <c r="E2952" s="4"/>
      <c r="G2952" s="8"/>
      <c r="H2952" s="8"/>
      <c r="I2952" s="8"/>
      <c r="J2952" s="21"/>
      <c r="K2952" s="8"/>
      <c r="L2952" s="8"/>
      <c r="M2952" s="8"/>
      <c r="N2952" s="8"/>
      <c r="O2952" s="8"/>
      <c r="P2952" s="8"/>
      <c r="Q2952" s="8"/>
      <c r="R2952" s="8"/>
    </row>
    <row r="2953">
      <c r="A2953" s="427"/>
      <c r="D2953" s="4"/>
      <c r="E2953" s="4"/>
      <c r="G2953" s="8"/>
      <c r="H2953" s="8"/>
      <c r="I2953" s="8"/>
      <c r="J2953" s="21"/>
      <c r="K2953" s="8"/>
      <c r="L2953" s="8"/>
      <c r="M2953" s="8"/>
      <c r="N2953" s="8"/>
      <c r="O2953" s="8"/>
      <c r="P2953" s="8"/>
      <c r="Q2953" s="8"/>
      <c r="R2953" s="8"/>
    </row>
    <row r="2954">
      <c r="A2954" s="427"/>
      <c r="D2954" s="4"/>
      <c r="E2954" s="4"/>
      <c r="G2954" s="8"/>
      <c r="H2954" s="8"/>
      <c r="I2954" s="8"/>
      <c r="J2954" s="21"/>
      <c r="K2954" s="8"/>
      <c r="L2954" s="8"/>
      <c r="M2954" s="8"/>
      <c r="N2954" s="8"/>
      <c r="O2954" s="8"/>
      <c r="P2954" s="8"/>
      <c r="Q2954" s="8"/>
      <c r="R2954" s="8"/>
    </row>
    <row r="2955">
      <c r="A2955" s="427"/>
      <c r="D2955" s="4"/>
      <c r="E2955" s="4"/>
      <c r="G2955" s="8"/>
      <c r="H2955" s="8"/>
      <c r="I2955" s="8"/>
      <c r="J2955" s="21"/>
      <c r="K2955" s="8"/>
      <c r="L2955" s="8"/>
      <c r="M2955" s="8"/>
      <c r="N2955" s="8"/>
      <c r="O2955" s="8"/>
      <c r="P2955" s="8"/>
      <c r="Q2955" s="8"/>
      <c r="R2955" s="8"/>
    </row>
    <row r="2956">
      <c r="A2956" s="427"/>
      <c r="D2956" s="4"/>
      <c r="E2956" s="4"/>
      <c r="G2956" s="8"/>
      <c r="H2956" s="8"/>
      <c r="I2956" s="8"/>
      <c r="J2956" s="21"/>
      <c r="K2956" s="8"/>
      <c r="L2956" s="8"/>
      <c r="M2956" s="8"/>
      <c r="N2956" s="8"/>
      <c r="O2956" s="8"/>
      <c r="P2956" s="8"/>
      <c r="Q2956" s="8"/>
      <c r="R2956" s="8"/>
    </row>
    <row r="2957">
      <c r="A2957" s="427"/>
      <c r="D2957" s="4"/>
      <c r="E2957" s="4"/>
      <c r="G2957" s="8"/>
      <c r="H2957" s="8"/>
      <c r="I2957" s="8"/>
      <c r="J2957" s="21"/>
      <c r="K2957" s="8"/>
      <c r="L2957" s="8"/>
      <c r="M2957" s="8"/>
      <c r="N2957" s="8"/>
      <c r="O2957" s="8"/>
      <c r="P2957" s="8"/>
      <c r="Q2957" s="8"/>
      <c r="R2957" s="8"/>
    </row>
    <row r="2958">
      <c r="A2958" s="427"/>
      <c r="D2958" s="4"/>
      <c r="E2958" s="4"/>
      <c r="G2958" s="8"/>
      <c r="H2958" s="8"/>
      <c r="I2958" s="8"/>
      <c r="J2958" s="21"/>
      <c r="K2958" s="8"/>
      <c r="L2958" s="8"/>
      <c r="M2958" s="8"/>
      <c r="N2958" s="8"/>
      <c r="O2958" s="8"/>
      <c r="P2958" s="8"/>
      <c r="Q2958" s="8"/>
      <c r="R2958" s="8"/>
    </row>
    <row r="2959">
      <c r="A2959" s="427"/>
      <c r="D2959" s="4"/>
      <c r="E2959" s="4"/>
      <c r="G2959" s="8"/>
      <c r="H2959" s="8"/>
      <c r="I2959" s="8"/>
      <c r="J2959" s="21"/>
      <c r="K2959" s="8"/>
      <c r="L2959" s="8"/>
      <c r="M2959" s="8"/>
      <c r="N2959" s="8"/>
      <c r="O2959" s="8"/>
      <c r="P2959" s="8"/>
      <c r="Q2959" s="8"/>
      <c r="R2959" s="8"/>
    </row>
    <row r="2960">
      <c r="A2960" s="427"/>
      <c r="D2960" s="4"/>
      <c r="E2960" s="4"/>
      <c r="G2960" s="8"/>
      <c r="H2960" s="8"/>
      <c r="I2960" s="8"/>
      <c r="J2960" s="21"/>
      <c r="K2960" s="8"/>
      <c r="L2960" s="8"/>
      <c r="M2960" s="8"/>
      <c r="N2960" s="8"/>
      <c r="O2960" s="8"/>
      <c r="P2960" s="8"/>
      <c r="Q2960" s="8"/>
      <c r="R2960" s="8"/>
    </row>
    <row r="2961">
      <c r="A2961" s="427"/>
      <c r="D2961" s="4"/>
      <c r="E2961" s="4"/>
      <c r="G2961" s="8"/>
      <c r="H2961" s="8"/>
      <c r="I2961" s="8"/>
      <c r="J2961" s="21"/>
      <c r="K2961" s="8"/>
      <c r="L2961" s="8"/>
      <c r="M2961" s="8"/>
      <c r="N2961" s="8"/>
      <c r="O2961" s="8"/>
      <c r="P2961" s="8"/>
      <c r="Q2961" s="8"/>
      <c r="R2961" s="8"/>
    </row>
    <row r="2962">
      <c r="A2962" s="427"/>
      <c r="D2962" s="4"/>
      <c r="E2962" s="4"/>
      <c r="G2962" s="8"/>
      <c r="H2962" s="8"/>
      <c r="I2962" s="8"/>
      <c r="J2962" s="21"/>
      <c r="K2962" s="8"/>
      <c r="L2962" s="8"/>
      <c r="M2962" s="8"/>
      <c r="N2962" s="8"/>
      <c r="O2962" s="8"/>
      <c r="P2962" s="8"/>
      <c r="Q2962" s="8"/>
      <c r="R2962" s="8"/>
    </row>
    <row r="2963">
      <c r="A2963" s="427"/>
      <c r="D2963" s="4"/>
      <c r="E2963" s="4"/>
      <c r="G2963" s="8"/>
      <c r="H2963" s="8"/>
      <c r="I2963" s="8"/>
      <c r="J2963" s="21"/>
      <c r="K2963" s="8"/>
      <c r="L2963" s="8"/>
      <c r="M2963" s="8"/>
      <c r="N2963" s="8"/>
      <c r="O2963" s="8"/>
      <c r="P2963" s="8"/>
      <c r="Q2963" s="8"/>
      <c r="R2963" s="8"/>
    </row>
    <row r="2964">
      <c r="A2964" s="427"/>
      <c r="D2964" s="4"/>
      <c r="E2964" s="4"/>
      <c r="G2964" s="8"/>
      <c r="H2964" s="8"/>
      <c r="I2964" s="8"/>
      <c r="J2964" s="21"/>
      <c r="K2964" s="8"/>
      <c r="L2964" s="8"/>
      <c r="M2964" s="8"/>
      <c r="N2964" s="8"/>
      <c r="O2964" s="8"/>
      <c r="P2964" s="8"/>
      <c r="Q2964" s="8"/>
      <c r="R2964" s="8"/>
    </row>
    <row r="2965">
      <c r="A2965" s="427"/>
      <c r="D2965" s="4"/>
      <c r="E2965" s="4"/>
      <c r="G2965" s="8"/>
      <c r="H2965" s="8"/>
      <c r="I2965" s="8"/>
      <c r="J2965" s="21"/>
      <c r="K2965" s="8"/>
      <c r="L2965" s="8"/>
      <c r="M2965" s="8"/>
      <c r="N2965" s="8"/>
      <c r="O2965" s="8"/>
      <c r="P2965" s="8"/>
      <c r="Q2965" s="8"/>
      <c r="R2965" s="8"/>
    </row>
    <row r="2966">
      <c r="A2966" s="427"/>
      <c r="D2966" s="4"/>
      <c r="E2966" s="4"/>
      <c r="G2966" s="8"/>
      <c r="H2966" s="8"/>
      <c r="I2966" s="8"/>
      <c r="J2966" s="21"/>
      <c r="K2966" s="8"/>
      <c r="L2966" s="8"/>
      <c r="M2966" s="8"/>
      <c r="N2966" s="8"/>
      <c r="O2966" s="8"/>
      <c r="P2966" s="8"/>
      <c r="Q2966" s="8"/>
      <c r="R2966" s="8"/>
    </row>
    <row r="2967">
      <c r="A2967" s="427"/>
      <c r="D2967" s="4"/>
      <c r="E2967" s="4"/>
      <c r="G2967" s="8"/>
      <c r="H2967" s="8"/>
      <c r="I2967" s="8"/>
      <c r="J2967" s="21"/>
      <c r="K2967" s="8"/>
      <c r="L2967" s="8"/>
      <c r="M2967" s="8"/>
      <c r="N2967" s="8"/>
      <c r="O2967" s="8"/>
      <c r="P2967" s="8"/>
      <c r="Q2967" s="8"/>
      <c r="R2967" s="8"/>
    </row>
    <row r="2968">
      <c r="A2968" s="427"/>
      <c r="D2968" s="4"/>
      <c r="E2968" s="4"/>
      <c r="G2968" s="8"/>
      <c r="H2968" s="8"/>
      <c r="I2968" s="8"/>
      <c r="J2968" s="21"/>
      <c r="K2968" s="8"/>
      <c r="L2968" s="8"/>
      <c r="M2968" s="8"/>
      <c r="N2968" s="8"/>
      <c r="O2968" s="8"/>
      <c r="P2968" s="8"/>
      <c r="Q2968" s="8"/>
      <c r="R2968" s="8"/>
    </row>
    <row r="2969">
      <c r="A2969" s="427"/>
      <c r="D2969" s="4"/>
      <c r="E2969" s="4"/>
      <c r="G2969" s="8"/>
      <c r="H2969" s="8"/>
      <c r="I2969" s="8"/>
      <c r="J2969" s="21"/>
      <c r="K2969" s="8"/>
      <c r="L2969" s="8"/>
      <c r="M2969" s="8"/>
      <c r="N2969" s="8"/>
      <c r="O2969" s="8"/>
      <c r="P2969" s="8"/>
      <c r="Q2969" s="8"/>
      <c r="R2969" s="8"/>
    </row>
    <row r="2970">
      <c r="A2970" s="427"/>
      <c r="D2970" s="4"/>
      <c r="E2970" s="4"/>
      <c r="G2970" s="8"/>
      <c r="H2970" s="8"/>
      <c r="I2970" s="8"/>
      <c r="J2970" s="21"/>
      <c r="K2970" s="8"/>
      <c r="L2970" s="8"/>
      <c r="M2970" s="8"/>
      <c r="N2970" s="8"/>
      <c r="O2970" s="8"/>
      <c r="P2970" s="8"/>
      <c r="Q2970" s="8"/>
      <c r="R2970" s="8"/>
    </row>
    <row r="2971">
      <c r="A2971" s="427"/>
      <c r="D2971" s="4"/>
      <c r="E2971" s="4"/>
      <c r="G2971" s="8"/>
      <c r="H2971" s="8"/>
      <c r="I2971" s="8"/>
      <c r="J2971" s="21"/>
      <c r="K2971" s="8"/>
      <c r="L2971" s="8"/>
      <c r="M2971" s="8"/>
      <c r="N2971" s="8"/>
      <c r="O2971" s="8"/>
      <c r="P2971" s="8"/>
      <c r="Q2971" s="8"/>
      <c r="R2971" s="8"/>
    </row>
    <row r="2972">
      <c r="A2972" s="427"/>
      <c r="D2972" s="4"/>
      <c r="E2972" s="4"/>
      <c r="G2972" s="8"/>
      <c r="H2972" s="8"/>
      <c r="I2972" s="8"/>
      <c r="J2972" s="21"/>
      <c r="K2972" s="8"/>
      <c r="L2972" s="8"/>
      <c r="M2972" s="8"/>
      <c r="N2972" s="8"/>
      <c r="O2972" s="8"/>
      <c r="P2972" s="8"/>
      <c r="Q2972" s="8"/>
      <c r="R2972" s="8"/>
    </row>
    <row r="2973">
      <c r="A2973" s="427"/>
      <c r="D2973" s="4"/>
      <c r="E2973" s="4"/>
      <c r="G2973" s="8"/>
      <c r="H2973" s="8"/>
      <c r="I2973" s="8"/>
      <c r="J2973" s="21"/>
      <c r="K2973" s="8"/>
      <c r="L2973" s="8"/>
      <c r="M2973" s="8"/>
      <c r="N2973" s="8"/>
      <c r="O2973" s="8"/>
      <c r="P2973" s="8"/>
      <c r="Q2973" s="8"/>
      <c r="R2973" s="8"/>
    </row>
    <row r="2974">
      <c r="A2974" s="427"/>
      <c r="D2974" s="4"/>
      <c r="E2974" s="4"/>
      <c r="G2974" s="8"/>
      <c r="H2974" s="8"/>
      <c r="I2974" s="8"/>
      <c r="J2974" s="21"/>
      <c r="K2974" s="8"/>
      <c r="L2974" s="8"/>
      <c r="M2974" s="8"/>
      <c r="N2974" s="8"/>
      <c r="O2974" s="8"/>
      <c r="P2974" s="8"/>
      <c r="Q2974" s="8"/>
      <c r="R2974" s="8"/>
    </row>
    <row r="2975">
      <c r="A2975" s="427"/>
      <c r="D2975" s="4"/>
      <c r="E2975" s="4"/>
      <c r="G2975" s="8"/>
      <c r="H2975" s="8"/>
      <c r="I2975" s="8"/>
      <c r="J2975" s="21"/>
      <c r="K2975" s="8"/>
      <c r="L2975" s="8"/>
      <c r="M2975" s="8"/>
      <c r="N2975" s="8"/>
      <c r="O2975" s="8"/>
      <c r="P2975" s="8"/>
      <c r="Q2975" s="8"/>
      <c r="R2975" s="8"/>
    </row>
    <row r="2976">
      <c r="A2976" s="427"/>
      <c r="D2976" s="4"/>
      <c r="E2976" s="4"/>
      <c r="G2976" s="8"/>
      <c r="H2976" s="8"/>
      <c r="I2976" s="8"/>
      <c r="J2976" s="21"/>
      <c r="K2976" s="8"/>
      <c r="L2976" s="8"/>
      <c r="M2976" s="8"/>
      <c r="N2976" s="8"/>
      <c r="O2976" s="8"/>
      <c r="P2976" s="8"/>
      <c r="Q2976" s="8"/>
      <c r="R2976" s="8"/>
    </row>
    <row r="2977">
      <c r="A2977" s="427"/>
      <c r="D2977" s="4"/>
      <c r="E2977" s="4"/>
      <c r="G2977" s="8"/>
      <c r="H2977" s="8"/>
      <c r="I2977" s="8"/>
      <c r="J2977" s="21"/>
      <c r="K2977" s="8"/>
      <c r="L2977" s="8"/>
      <c r="M2977" s="8"/>
      <c r="N2977" s="8"/>
      <c r="O2977" s="8"/>
      <c r="P2977" s="8"/>
      <c r="Q2977" s="8"/>
      <c r="R2977" s="8"/>
    </row>
    <row r="2978">
      <c r="A2978" s="427"/>
      <c r="D2978" s="4"/>
      <c r="E2978" s="4"/>
      <c r="G2978" s="8"/>
      <c r="H2978" s="8"/>
      <c r="I2978" s="8"/>
      <c r="J2978" s="21"/>
      <c r="K2978" s="8"/>
      <c r="L2978" s="8"/>
      <c r="M2978" s="8"/>
      <c r="N2978" s="8"/>
      <c r="O2978" s="8"/>
      <c r="P2978" s="8"/>
      <c r="Q2978" s="8"/>
      <c r="R2978" s="8"/>
    </row>
    <row r="2979">
      <c r="A2979" s="427"/>
      <c r="D2979" s="4"/>
      <c r="E2979" s="4"/>
      <c r="G2979" s="8"/>
      <c r="H2979" s="8"/>
      <c r="I2979" s="8"/>
      <c r="J2979" s="21"/>
      <c r="K2979" s="8"/>
      <c r="L2979" s="8"/>
      <c r="M2979" s="8"/>
      <c r="N2979" s="8"/>
      <c r="O2979" s="8"/>
      <c r="P2979" s="8"/>
      <c r="Q2979" s="8"/>
      <c r="R2979" s="8"/>
    </row>
    <row r="2980">
      <c r="A2980" s="427"/>
      <c r="D2980" s="4"/>
      <c r="E2980" s="4"/>
      <c r="G2980" s="8"/>
      <c r="H2980" s="8"/>
      <c r="I2980" s="8"/>
      <c r="J2980" s="21"/>
      <c r="K2980" s="8"/>
      <c r="L2980" s="8"/>
      <c r="M2980" s="8"/>
      <c r="N2980" s="8"/>
      <c r="O2980" s="8"/>
      <c r="P2980" s="8"/>
      <c r="Q2980" s="8"/>
      <c r="R2980" s="8"/>
    </row>
    <row r="2981">
      <c r="A2981" s="427"/>
      <c r="D2981" s="4"/>
      <c r="E2981" s="4"/>
      <c r="G2981" s="8"/>
      <c r="H2981" s="8"/>
      <c r="I2981" s="8"/>
      <c r="J2981" s="21"/>
      <c r="K2981" s="8"/>
      <c r="L2981" s="8"/>
      <c r="M2981" s="8"/>
      <c r="N2981" s="8"/>
      <c r="O2981" s="8"/>
      <c r="P2981" s="8"/>
      <c r="Q2981" s="8"/>
      <c r="R2981" s="8"/>
    </row>
    <row r="2982">
      <c r="A2982" s="427"/>
      <c r="D2982" s="4"/>
      <c r="E2982" s="4"/>
      <c r="G2982" s="8"/>
      <c r="H2982" s="8"/>
      <c r="I2982" s="8"/>
      <c r="J2982" s="21"/>
      <c r="K2982" s="8"/>
      <c r="L2982" s="8"/>
      <c r="M2982" s="8"/>
      <c r="N2982" s="8"/>
      <c r="O2982" s="8"/>
      <c r="P2982" s="8"/>
      <c r="Q2982" s="8"/>
      <c r="R2982" s="8"/>
    </row>
    <row r="2983">
      <c r="A2983" s="427"/>
      <c r="D2983" s="4"/>
      <c r="E2983" s="4"/>
      <c r="G2983" s="8"/>
      <c r="H2983" s="8"/>
      <c r="I2983" s="8"/>
      <c r="J2983" s="21"/>
      <c r="K2983" s="8"/>
      <c r="L2983" s="8"/>
      <c r="M2983" s="8"/>
      <c r="N2983" s="8"/>
      <c r="O2983" s="8"/>
      <c r="P2983" s="8"/>
      <c r="Q2983" s="8"/>
      <c r="R2983" s="8"/>
    </row>
    <row r="2984">
      <c r="A2984" s="427"/>
      <c r="D2984" s="4"/>
      <c r="E2984" s="4"/>
      <c r="G2984" s="8"/>
      <c r="H2984" s="8"/>
      <c r="I2984" s="8"/>
      <c r="J2984" s="21"/>
      <c r="K2984" s="8"/>
      <c r="L2984" s="8"/>
      <c r="M2984" s="8"/>
      <c r="N2984" s="8"/>
      <c r="O2984" s="8"/>
      <c r="P2984" s="8"/>
      <c r="Q2984" s="8"/>
      <c r="R2984" s="8"/>
    </row>
    <row r="2985">
      <c r="A2985" s="427"/>
      <c r="D2985" s="4"/>
      <c r="E2985" s="4"/>
      <c r="G2985" s="8"/>
      <c r="H2985" s="8"/>
      <c r="I2985" s="8"/>
      <c r="J2985" s="21"/>
      <c r="K2985" s="8"/>
      <c r="L2985" s="8"/>
      <c r="M2985" s="8"/>
      <c r="N2985" s="8"/>
      <c r="O2985" s="8"/>
      <c r="P2985" s="8"/>
      <c r="Q2985" s="8"/>
      <c r="R2985" s="8"/>
    </row>
    <row r="2986">
      <c r="A2986" s="427"/>
      <c r="D2986" s="4"/>
      <c r="E2986" s="4"/>
      <c r="G2986" s="8"/>
      <c r="H2986" s="8"/>
      <c r="I2986" s="8"/>
      <c r="J2986" s="21"/>
      <c r="K2986" s="8"/>
      <c r="L2986" s="8"/>
      <c r="M2986" s="8"/>
      <c r="N2986" s="8"/>
      <c r="O2986" s="8"/>
      <c r="P2986" s="8"/>
      <c r="Q2986" s="8"/>
      <c r="R2986" s="8"/>
    </row>
    <row r="2987">
      <c r="A2987" s="427"/>
      <c r="D2987" s="4"/>
      <c r="E2987" s="4"/>
      <c r="G2987" s="8"/>
      <c r="H2987" s="8"/>
      <c r="I2987" s="8"/>
      <c r="J2987" s="21"/>
      <c r="K2987" s="8"/>
      <c r="L2987" s="8"/>
      <c r="M2987" s="8"/>
      <c r="N2987" s="8"/>
      <c r="O2987" s="8"/>
      <c r="P2987" s="8"/>
      <c r="Q2987" s="8"/>
      <c r="R2987" s="8"/>
    </row>
    <row r="2988">
      <c r="A2988" s="427"/>
      <c r="D2988" s="4"/>
      <c r="E2988" s="4"/>
      <c r="G2988" s="8"/>
      <c r="H2988" s="8"/>
      <c r="I2988" s="8"/>
      <c r="J2988" s="21"/>
      <c r="K2988" s="8"/>
      <c r="L2988" s="8"/>
      <c r="M2988" s="8"/>
      <c r="N2988" s="8"/>
      <c r="O2988" s="8"/>
      <c r="P2988" s="8"/>
      <c r="Q2988" s="8"/>
      <c r="R2988" s="8"/>
    </row>
    <row r="2989">
      <c r="A2989" s="427"/>
      <c r="D2989" s="4"/>
      <c r="E2989" s="4"/>
      <c r="G2989" s="8"/>
      <c r="H2989" s="8"/>
      <c r="I2989" s="8"/>
      <c r="J2989" s="21"/>
      <c r="K2989" s="8"/>
      <c r="L2989" s="8"/>
      <c r="M2989" s="8"/>
      <c r="N2989" s="8"/>
      <c r="O2989" s="8"/>
      <c r="P2989" s="8"/>
      <c r="Q2989" s="8"/>
      <c r="R2989" s="8"/>
    </row>
    <row r="2990">
      <c r="A2990" s="427"/>
      <c r="D2990" s="4"/>
      <c r="E2990" s="4"/>
      <c r="G2990" s="8"/>
      <c r="H2990" s="8"/>
      <c r="I2990" s="8"/>
      <c r="J2990" s="21"/>
      <c r="K2990" s="8"/>
      <c r="L2990" s="8"/>
      <c r="M2990" s="8"/>
      <c r="N2990" s="8"/>
      <c r="O2990" s="8"/>
      <c r="P2990" s="8"/>
      <c r="Q2990" s="8"/>
      <c r="R2990" s="8"/>
    </row>
    <row r="2991">
      <c r="A2991" s="427"/>
      <c r="D2991" s="4"/>
      <c r="E2991" s="4"/>
      <c r="G2991" s="8"/>
      <c r="H2991" s="8"/>
      <c r="I2991" s="8"/>
      <c r="J2991" s="21"/>
      <c r="K2991" s="8"/>
      <c r="L2991" s="8"/>
      <c r="M2991" s="8"/>
      <c r="N2991" s="8"/>
      <c r="O2991" s="8"/>
      <c r="P2991" s="8"/>
      <c r="Q2991" s="8"/>
      <c r="R2991" s="8"/>
    </row>
    <row r="2992">
      <c r="A2992" s="427"/>
      <c r="D2992" s="4"/>
      <c r="E2992" s="4"/>
      <c r="G2992" s="8"/>
      <c r="H2992" s="8"/>
      <c r="I2992" s="8"/>
      <c r="J2992" s="21"/>
      <c r="K2992" s="8"/>
      <c r="L2992" s="8"/>
      <c r="M2992" s="8"/>
      <c r="N2992" s="8"/>
      <c r="O2992" s="8"/>
      <c r="P2992" s="8"/>
      <c r="Q2992" s="8"/>
      <c r="R2992" s="8"/>
    </row>
    <row r="2993">
      <c r="A2993" s="427"/>
      <c r="D2993" s="4"/>
      <c r="E2993" s="4"/>
      <c r="G2993" s="8"/>
      <c r="H2993" s="8"/>
      <c r="I2993" s="8"/>
      <c r="J2993" s="21"/>
      <c r="K2993" s="8"/>
      <c r="L2993" s="8"/>
      <c r="M2993" s="8"/>
      <c r="N2993" s="8"/>
      <c r="O2993" s="8"/>
      <c r="P2993" s="8"/>
      <c r="Q2993" s="8"/>
      <c r="R2993" s="8"/>
    </row>
    <row r="2994">
      <c r="A2994" s="427"/>
      <c r="D2994" s="4"/>
      <c r="E2994" s="4"/>
      <c r="G2994" s="8"/>
      <c r="H2994" s="8"/>
      <c r="I2994" s="8"/>
      <c r="J2994" s="21"/>
      <c r="K2994" s="8"/>
      <c r="L2994" s="8"/>
      <c r="M2994" s="8"/>
      <c r="N2994" s="8"/>
      <c r="O2994" s="8"/>
      <c r="P2994" s="8"/>
      <c r="Q2994" s="8"/>
      <c r="R2994" s="8"/>
    </row>
    <row r="2995">
      <c r="A2995" s="427"/>
      <c r="D2995" s="4"/>
      <c r="E2995" s="4"/>
      <c r="G2995" s="8"/>
      <c r="H2995" s="8"/>
      <c r="I2995" s="8"/>
      <c r="J2995" s="21"/>
      <c r="K2995" s="8"/>
      <c r="L2995" s="8"/>
      <c r="M2995" s="8"/>
      <c r="N2995" s="8"/>
      <c r="O2995" s="8"/>
      <c r="P2995" s="8"/>
      <c r="Q2995" s="8"/>
      <c r="R2995" s="8"/>
    </row>
    <row r="2996">
      <c r="A2996" s="427"/>
      <c r="D2996" s="4"/>
      <c r="E2996" s="4"/>
      <c r="G2996" s="8"/>
      <c r="H2996" s="8"/>
      <c r="I2996" s="8"/>
      <c r="J2996" s="21"/>
      <c r="K2996" s="8"/>
      <c r="L2996" s="8"/>
      <c r="M2996" s="8"/>
      <c r="N2996" s="8"/>
      <c r="O2996" s="8"/>
      <c r="P2996" s="8"/>
      <c r="Q2996" s="8"/>
      <c r="R2996" s="8"/>
    </row>
    <row r="2997">
      <c r="A2997" s="427"/>
      <c r="D2997" s="4"/>
      <c r="E2997" s="4"/>
      <c r="G2997" s="8"/>
      <c r="H2997" s="8"/>
      <c r="I2997" s="8"/>
      <c r="J2997" s="21"/>
      <c r="K2997" s="8"/>
      <c r="L2997" s="8"/>
      <c r="M2997" s="8"/>
      <c r="N2997" s="8"/>
      <c r="O2997" s="8"/>
      <c r="P2997" s="8"/>
      <c r="Q2997" s="8"/>
      <c r="R2997" s="8"/>
    </row>
    <row r="2998">
      <c r="A2998" s="427"/>
      <c r="D2998" s="4"/>
      <c r="E2998" s="4"/>
      <c r="G2998" s="8"/>
      <c r="H2998" s="8"/>
      <c r="I2998" s="8"/>
      <c r="J2998" s="21"/>
      <c r="K2998" s="8"/>
      <c r="L2998" s="8"/>
      <c r="M2998" s="8"/>
      <c r="N2998" s="8"/>
      <c r="O2998" s="8"/>
      <c r="P2998" s="8"/>
      <c r="Q2998" s="8"/>
      <c r="R2998" s="8"/>
    </row>
    <row r="2999">
      <c r="A2999" s="427"/>
      <c r="D2999" s="4"/>
      <c r="E2999" s="4"/>
      <c r="G2999" s="8"/>
      <c r="H2999" s="8"/>
      <c r="I2999" s="8"/>
      <c r="J2999" s="21"/>
      <c r="K2999" s="8"/>
      <c r="L2999" s="8"/>
      <c r="M2999" s="8"/>
      <c r="N2999" s="8"/>
      <c r="O2999" s="8"/>
      <c r="P2999" s="8"/>
      <c r="Q2999" s="8"/>
      <c r="R2999" s="8"/>
    </row>
    <row r="3000">
      <c r="A3000" s="427"/>
      <c r="D3000" s="4"/>
      <c r="E3000" s="4"/>
      <c r="G3000" s="8"/>
      <c r="H3000" s="8"/>
      <c r="I3000" s="8"/>
      <c r="J3000" s="21"/>
      <c r="K3000" s="8"/>
      <c r="L3000" s="8"/>
      <c r="M3000" s="8"/>
      <c r="N3000" s="8"/>
      <c r="O3000" s="8"/>
      <c r="P3000" s="8"/>
      <c r="Q3000" s="8"/>
      <c r="R3000" s="8"/>
    </row>
    <row r="3001">
      <c r="A3001" s="427"/>
      <c r="D3001" s="4"/>
      <c r="E3001" s="4"/>
      <c r="G3001" s="8"/>
      <c r="H3001" s="8"/>
      <c r="I3001" s="8"/>
      <c r="J3001" s="21"/>
      <c r="K3001" s="8"/>
      <c r="L3001" s="8"/>
      <c r="M3001" s="8"/>
      <c r="N3001" s="8"/>
      <c r="O3001" s="8"/>
      <c r="P3001" s="8"/>
      <c r="Q3001" s="8"/>
      <c r="R3001" s="8"/>
    </row>
    <row r="3002">
      <c r="A3002" s="427"/>
      <c r="D3002" s="4"/>
      <c r="E3002" s="4"/>
      <c r="G3002" s="8"/>
      <c r="H3002" s="8"/>
      <c r="I3002" s="8"/>
      <c r="J3002" s="21"/>
      <c r="K3002" s="8"/>
      <c r="L3002" s="8"/>
      <c r="M3002" s="8"/>
      <c r="N3002" s="8"/>
      <c r="O3002" s="8"/>
      <c r="P3002" s="8"/>
      <c r="Q3002" s="8"/>
      <c r="R3002" s="8"/>
    </row>
    <row r="3003">
      <c r="A3003" s="427"/>
      <c r="D3003" s="4"/>
      <c r="E3003" s="4"/>
      <c r="G3003" s="8"/>
      <c r="H3003" s="8"/>
      <c r="I3003" s="8"/>
      <c r="J3003" s="21"/>
      <c r="K3003" s="8"/>
      <c r="L3003" s="8"/>
      <c r="M3003" s="8"/>
      <c r="N3003" s="8"/>
      <c r="O3003" s="8"/>
      <c r="P3003" s="8"/>
      <c r="Q3003" s="8"/>
      <c r="R3003" s="8"/>
    </row>
    <row r="3004">
      <c r="A3004" s="427"/>
      <c r="D3004" s="4"/>
      <c r="E3004" s="4"/>
      <c r="G3004" s="8"/>
      <c r="H3004" s="8"/>
      <c r="I3004" s="8"/>
      <c r="J3004" s="21"/>
      <c r="K3004" s="8"/>
      <c r="L3004" s="8"/>
      <c r="M3004" s="8"/>
      <c r="N3004" s="8"/>
      <c r="O3004" s="8"/>
      <c r="P3004" s="8"/>
      <c r="Q3004" s="8"/>
      <c r="R3004" s="8"/>
    </row>
    <row r="3005">
      <c r="A3005" s="427"/>
      <c r="D3005" s="4"/>
      <c r="E3005" s="4"/>
      <c r="G3005" s="8"/>
      <c r="H3005" s="8"/>
      <c r="I3005" s="8"/>
      <c r="J3005" s="21"/>
      <c r="K3005" s="8"/>
      <c r="L3005" s="8"/>
      <c r="M3005" s="8"/>
      <c r="N3005" s="8"/>
      <c r="O3005" s="8"/>
      <c r="P3005" s="8"/>
      <c r="Q3005" s="8"/>
      <c r="R3005" s="8"/>
    </row>
    <row r="3006">
      <c r="A3006" s="427"/>
      <c r="D3006" s="4"/>
      <c r="E3006" s="4"/>
      <c r="G3006" s="8"/>
      <c r="H3006" s="8"/>
      <c r="I3006" s="8"/>
      <c r="J3006" s="21"/>
      <c r="K3006" s="8"/>
      <c r="L3006" s="8"/>
      <c r="M3006" s="8"/>
      <c r="N3006" s="8"/>
      <c r="O3006" s="8"/>
      <c r="P3006" s="8"/>
      <c r="Q3006" s="8"/>
      <c r="R3006" s="8"/>
    </row>
    <row r="3007">
      <c r="A3007" s="427"/>
      <c r="D3007" s="4"/>
      <c r="E3007" s="4"/>
      <c r="G3007" s="8"/>
      <c r="H3007" s="8"/>
      <c r="I3007" s="8"/>
      <c r="J3007" s="21"/>
      <c r="K3007" s="8"/>
      <c r="L3007" s="8"/>
      <c r="M3007" s="8"/>
      <c r="N3007" s="8"/>
      <c r="O3007" s="8"/>
      <c r="P3007" s="8"/>
      <c r="Q3007" s="8"/>
      <c r="R3007" s="8"/>
    </row>
    <row r="3008">
      <c r="A3008" s="427"/>
      <c r="D3008" s="4"/>
      <c r="E3008" s="4"/>
      <c r="G3008" s="8"/>
      <c r="H3008" s="8"/>
      <c r="I3008" s="8"/>
      <c r="J3008" s="21"/>
      <c r="K3008" s="8"/>
      <c r="L3008" s="8"/>
      <c r="M3008" s="8"/>
      <c r="N3008" s="8"/>
      <c r="O3008" s="8"/>
      <c r="P3008" s="8"/>
      <c r="Q3008" s="8"/>
      <c r="R3008" s="8"/>
    </row>
    <row r="3009">
      <c r="A3009" s="427"/>
      <c r="D3009" s="4"/>
      <c r="E3009" s="4"/>
      <c r="G3009" s="8"/>
      <c r="H3009" s="8"/>
      <c r="I3009" s="8"/>
      <c r="J3009" s="21"/>
      <c r="K3009" s="8"/>
      <c r="L3009" s="8"/>
      <c r="M3009" s="8"/>
      <c r="N3009" s="8"/>
      <c r="O3009" s="8"/>
      <c r="P3009" s="8"/>
      <c r="Q3009" s="8"/>
      <c r="R3009" s="8"/>
    </row>
    <row r="3010">
      <c r="A3010" s="427"/>
      <c r="D3010" s="4"/>
      <c r="E3010" s="4"/>
      <c r="G3010" s="8"/>
      <c r="H3010" s="8"/>
      <c r="I3010" s="8"/>
      <c r="J3010" s="21"/>
      <c r="K3010" s="8"/>
      <c r="L3010" s="8"/>
      <c r="M3010" s="8"/>
      <c r="N3010" s="8"/>
      <c r="O3010" s="8"/>
      <c r="P3010" s="8"/>
      <c r="Q3010" s="8"/>
      <c r="R3010" s="8"/>
    </row>
    <row r="3011">
      <c r="A3011" s="427"/>
      <c r="D3011" s="4"/>
      <c r="E3011" s="4"/>
      <c r="G3011" s="8"/>
      <c r="H3011" s="8"/>
      <c r="I3011" s="8"/>
      <c r="J3011" s="21"/>
      <c r="K3011" s="8"/>
      <c r="L3011" s="8"/>
      <c r="M3011" s="8"/>
      <c r="N3011" s="8"/>
      <c r="O3011" s="8"/>
      <c r="P3011" s="8"/>
      <c r="Q3011" s="8"/>
      <c r="R3011" s="8"/>
    </row>
    <row r="3012">
      <c r="A3012" s="427"/>
      <c r="D3012" s="4"/>
      <c r="E3012" s="4"/>
      <c r="G3012" s="8"/>
      <c r="H3012" s="8"/>
      <c r="I3012" s="8"/>
      <c r="J3012" s="21"/>
      <c r="K3012" s="8"/>
      <c r="L3012" s="8"/>
      <c r="M3012" s="8"/>
      <c r="N3012" s="8"/>
      <c r="O3012" s="8"/>
      <c r="P3012" s="8"/>
      <c r="Q3012" s="8"/>
      <c r="R3012" s="8"/>
    </row>
    <row r="3013">
      <c r="A3013" s="427"/>
      <c r="D3013" s="4"/>
      <c r="E3013" s="4"/>
      <c r="G3013" s="8"/>
      <c r="H3013" s="8"/>
      <c r="I3013" s="8"/>
      <c r="J3013" s="21"/>
      <c r="K3013" s="8"/>
      <c r="L3013" s="8"/>
      <c r="M3013" s="8"/>
      <c r="N3013" s="8"/>
      <c r="O3013" s="8"/>
      <c r="P3013" s="8"/>
      <c r="Q3013" s="8"/>
      <c r="R3013" s="8"/>
    </row>
    <row r="3014">
      <c r="A3014" s="427"/>
      <c r="D3014" s="4"/>
      <c r="E3014" s="4"/>
      <c r="G3014" s="8"/>
      <c r="H3014" s="8"/>
      <c r="I3014" s="8"/>
      <c r="J3014" s="21"/>
      <c r="K3014" s="8"/>
      <c r="L3014" s="8"/>
      <c r="M3014" s="8"/>
      <c r="N3014" s="8"/>
      <c r="O3014" s="8"/>
      <c r="P3014" s="8"/>
      <c r="Q3014" s="8"/>
      <c r="R3014" s="8"/>
    </row>
    <row r="3015">
      <c r="A3015" s="427"/>
      <c r="D3015" s="4"/>
      <c r="E3015" s="4"/>
      <c r="G3015" s="8"/>
      <c r="H3015" s="8"/>
      <c r="I3015" s="8"/>
      <c r="J3015" s="21"/>
      <c r="K3015" s="8"/>
      <c r="L3015" s="8"/>
      <c r="M3015" s="8"/>
      <c r="N3015" s="8"/>
      <c r="O3015" s="8"/>
      <c r="P3015" s="8"/>
      <c r="Q3015" s="8"/>
      <c r="R3015" s="8"/>
    </row>
    <row r="3016">
      <c r="A3016" s="427"/>
      <c r="D3016" s="4"/>
      <c r="E3016" s="4"/>
      <c r="G3016" s="8"/>
      <c r="H3016" s="8"/>
      <c r="I3016" s="8"/>
      <c r="J3016" s="21"/>
      <c r="K3016" s="8"/>
      <c r="L3016" s="8"/>
      <c r="M3016" s="8"/>
      <c r="N3016" s="8"/>
      <c r="O3016" s="8"/>
      <c r="P3016" s="8"/>
      <c r="Q3016" s="8"/>
      <c r="R3016" s="8"/>
    </row>
    <row r="3017">
      <c r="A3017" s="427"/>
      <c r="D3017" s="4"/>
      <c r="E3017" s="4"/>
      <c r="G3017" s="8"/>
      <c r="H3017" s="8"/>
      <c r="I3017" s="8"/>
      <c r="J3017" s="21"/>
      <c r="K3017" s="8"/>
      <c r="L3017" s="8"/>
      <c r="M3017" s="8"/>
      <c r="N3017" s="8"/>
      <c r="O3017" s="8"/>
      <c r="P3017" s="8"/>
      <c r="Q3017" s="8"/>
      <c r="R3017" s="8"/>
    </row>
    <row r="3018">
      <c r="A3018" s="427"/>
      <c r="D3018" s="4"/>
      <c r="E3018" s="4"/>
      <c r="G3018" s="8"/>
      <c r="H3018" s="8"/>
      <c r="I3018" s="8"/>
      <c r="J3018" s="21"/>
      <c r="K3018" s="8"/>
      <c r="L3018" s="8"/>
      <c r="M3018" s="8"/>
      <c r="N3018" s="8"/>
      <c r="O3018" s="8"/>
      <c r="P3018" s="8"/>
      <c r="Q3018" s="8"/>
      <c r="R3018" s="8"/>
    </row>
    <row r="3019">
      <c r="A3019" s="427"/>
      <c r="D3019" s="4"/>
      <c r="E3019" s="4"/>
      <c r="G3019" s="8"/>
      <c r="H3019" s="8"/>
      <c r="I3019" s="8"/>
      <c r="J3019" s="21"/>
      <c r="K3019" s="8"/>
      <c r="L3019" s="8"/>
      <c r="M3019" s="8"/>
      <c r="N3019" s="8"/>
      <c r="O3019" s="8"/>
      <c r="P3019" s="8"/>
      <c r="Q3019" s="8"/>
      <c r="R3019" s="8"/>
    </row>
    <row r="3020">
      <c r="A3020" s="427"/>
      <c r="D3020" s="4"/>
      <c r="E3020" s="4"/>
      <c r="G3020" s="8"/>
      <c r="H3020" s="8"/>
      <c r="I3020" s="8"/>
      <c r="J3020" s="21"/>
      <c r="K3020" s="8"/>
      <c r="L3020" s="8"/>
      <c r="M3020" s="8"/>
      <c r="N3020" s="8"/>
      <c r="O3020" s="8"/>
      <c r="P3020" s="8"/>
      <c r="Q3020" s="8"/>
      <c r="R3020" s="8"/>
    </row>
    <row r="3021">
      <c r="A3021" s="427"/>
      <c r="D3021" s="4"/>
      <c r="E3021" s="4"/>
      <c r="G3021" s="8"/>
      <c r="H3021" s="8"/>
      <c r="I3021" s="8"/>
      <c r="J3021" s="21"/>
      <c r="K3021" s="8"/>
      <c r="L3021" s="8"/>
      <c r="M3021" s="8"/>
      <c r="N3021" s="8"/>
      <c r="O3021" s="8"/>
      <c r="P3021" s="8"/>
      <c r="Q3021" s="8"/>
      <c r="R3021" s="8"/>
    </row>
    <row r="3022">
      <c r="A3022" s="427"/>
      <c r="D3022" s="4"/>
      <c r="E3022" s="4"/>
      <c r="G3022" s="8"/>
      <c r="H3022" s="8"/>
      <c r="I3022" s="8"/>
      <c r="J3022" s="21"/>
      <c r="K3022" s="8"/>
      <c r="L3022" s="8"/>
      <c r="M3022" s="8"/>
      <c r="N3022" s="8"/>
      <c r="O3022" s="8"/>
      <c r="P3022" s="8"/>
      <c r="Q3022" s="8"/>
      <c r="R3022" s="8"/>
    </row>
    <row r="3023">
      <c r="A3023" s="427"/>
      <c r="D3023" s="4"/>
      <c r="E3023" s="4"/>
      <c r="G3023" s="8"/>
      <c r="H3023" s="8"/>
      <c r="I3023" s="8"/>
      <c r="J3023" s="21"/>
      <c r="K3023" s="8"/>
      <c r="L3023" s="8"/>
      <c r="M3023" s="8"/>
      <c r="N3023" s="8"/>
      <c r="O3023" s="8"/>
      <c r="P3023" s="8"/>
      <c r="Q3023" s="8"/>
      <c r="R3023" s="8"/>
    </row>
    <row r="3024">
      <c r="A3024" s="427"/>
      <c r="D3024" s="4"/>
      <c r="E3024" s="4"/>
      <c r="G3024" s="8"/>
      <c r="H3024" s="8"/>
      <c r="I3024" s="8"/>
      <c r="J3024" s="21"/>
      <c r="K3024" s="8"/>
      <c r="L3024" s="8"/>
      <c r="M3024" s="8"/>
      <c r="N3024" s="8"/>
      <c r="O3024" s="8"/>
      <c r="P3024" s="8"/>
      <c r="Q3024" s="8"/>
      <c r="R3024" s="8"/>
    </row>
    <row r="3025">
      <c r="A3025" s="427"/>
      <c r="D3025" s="4"/>
      <c r="E3025" s="4"/>
      <c r="G3025" s="8"/>
      <c r="H3025" s="8"/>
      <c r="I3025" s="8"/>
      <c r="J3025" s="21"/>
      <c r="K3025" s="8"/>
      <c r="L3025" s="8"/>
      <c r="M3025" s="8"/>
      <c r="N3025" s="8"/>
      <c r="O3025" s="8"/>
      <c r="P3025" s="8"/>
      <c r="Q3025" s="8"/>
      <c r="R3025" s="8"/>
    </row>
    <row r="3026">
      <c r="A3026" s="427"/>
      <c r="D3026" s="4"/>
      <c r="E3026" s="4"/>
      <c r="G3026" s="8"/>
      <c r="H3026" s="8"/>
      <c r="I3026" s="8"/>
      <c r="J3026" s="21"/>
      <c r="K3026" s="8"/>
      <c r="L3026" s="8"/>
      <c r="M3026" s="8"/>
      <c r="N3026" s="8"/>
      <c r="O3026" s="8"/>
      <c r="P3026" s="8"/>
      <c r="Q3026" s="8"/>
      <c r="R3026" s="8"/>
    </row>
    <row r="3027">
      <c r="A3027" s="427"/>
      <c r="D3027" s="4"/>
      <c r="E3027" s="4"/>
      <c r="G3027" s="8"/>
      <c r="H3027" s="8"/>
      <c r="I3027" s="8"/>
      <c r="J3027" s="21"/>
      <c r="K3027" s="8"/>
      <c r="L3027" s="8"/>
      <c r="M3027" s="8"/>
      <c r="N3027" s="8"/>
      <c r="O3027" s="8"/>
      <c r="P3027" s="8"/>
      <c r="Q3027" s="8"/>
      <c r="R3027" s="8"/>
    </row>
    <row r="3028">
      <c r="A3028" s="427"/>
      <c r="D3028" s="4"/>
      <c r="E3028" s="4"/>
      <c r="G3028" s="8"/>
      <c r="H3028" s="8"/>
      <c r="I3028" s="8"/>
      <c r="J3028" s="21"/>
      <c r="K3028" s="8"/>
      <c r="L3028" s="8"/>
      <c r="M3028" s="8"/>
      <c r="N3028" s="8"/>
      <c r="O3028" s="8"/>
      <c r="P3028" s="8"/>
      <c r="Q3028" s="8"/>
      <c r="R3028" s="8"/>
    </row>
    <row r="3029">
      <c r="A3029" s="427"/>
      <c r="D3029" s="4"/>
      <c r="E3029" s="4"/>
      <c r="G3029" s="8"/>
      <c r="H3029" s="8"/>
      <c r="I3029" s="8"/>
      <c r="J3029" s="21"/>
      <c r="K3029" s="8"/>
      <c r="L3029" s="8"/>
      <c r="M3029" s="8"/>
      <c r="N3029" s="8"/>
      <c r="O3029" s="8"/>
      <c r="P3029" s="8"/>
      <c r="Q3029" s="8"/>
      <c r="R3029" s="8"/>
    </row>
    <row r="3030">
      <c r="A3030" s="427"/>
      <c r="D3030" s="4"/>
      <c r="E3030" s="4"/>
      <c r="G3030" s="8"/>
      <c r="H3030" s="8"/>
      <c r="I3030" s="8"/>
      <c r="J3030" s="21"/>
      <c r="K3030" s="8"/>
      <c r="L3030" s="8"/>
      <c r="M3030" s="8"/>
      <c r="N3030" s="8"/>
      <c r="O3030" s="8"/>
      <c r="P3030" s="8"/>
      <c r="Q3030" s="8"/>
      <c r="R3030" s="8"/>
    </row>
    <row r="3031">
      <c r="A3031" s="427"/>
      <c r="D3031" s="4"/>
      <c r="E3031" s="4"/>
      <c r="G3031" s="8"/>
      <c r="H3031" s="8"/>
      <c r="I3031" s="8"/>
      <c r="J3031" s="21"/>
      <c r="K3031" s="8"/>
      <c r="L3031" s="8"/>
      <c r="M3031" s="8"/>
      <c r="N3031" s="8"/>
      <c r="O3031" s="8"/>
      <c r="P3031" s="8"/>
      <c r="Q3031" s="8"/>
      <c r="R3031" s="8"/>
    </row>
    <row r="3032">
      <c r="A3032" s="427"/>
      <c r="D3032" s="4"/>
      <c r="E3032" s="4"/>
      <c r="G3032" s="8"/>
      <c r="H3032" s="8"/>
      <c r="I3032" s="8"/>
      <c r="J3032" s="21"/>
      <c r="K3032" s="8"/>
      <c r="L3032" s="8"/>
      <c r="M3032" s="8"/>
      <c r="N3032" s="8"/>
      <c r="O3032" s="8"/>
      <c r="P3032" s="8"/>
      <c r="Q3032" s="8"/>
      <c r="R3032" s="8"/>
    </row>
    <row r="3033">
      <c r="A3033" s="427"/>
      <c r="D3033" s="4"/>
      <c r="E3033" s="4"/>
      <c r="G3033" s="8"/>
      <c r="H3033" s="8"/>
      <c r="I3033" s="8"/>
      <c r="J3033" s="21"/>
      <c r="K3033" s="8"/>
      <c r="L3033" s="8"/>
      <c r="M3033" s="8"/>
      <c r="N3033" s="8"/>
      <c r="O3033" s="8"/>
      <c r="P3033" s="8"/>
      <c r="Q3033" s="8"/>
      <c r="R3033" s="8"/>
    </row>
    <row r="3034">
      <c r="A3034" s="427"/>
      <c r="D3034" s="4"/>
      <c r="E3034" s="4"/>
      <c r="G3034" s="8"/>
      <c r="H3034" s="8"/>
      <c r="I3034" s="8"/>
      <c r="J3034" s="21"/>
      <c r="K3034" s="8"/>
      <c r="L3034" s="8"/>
      <c r="M3034" s="8"/>
      <c r="N3034" s="8"/>
      <c r="O3034" s="8"/>
      <c r="P3034" s="8"/>
      <c r="Q3034" s="8"/>
      <c r="R3034" s="8"/>
    </row>
    <row r="3035">
      <c r="A3035" s="427"/>
      <c r="D3035" s="4"/>
      <c r="E3035" s="4"/>
      <c r="G3035" s="8"/>
      <c r="H3035" s="8"/>
      <c r="I3035" s="8"/>
      <c r="J3035" s="21"/>
      <c r="K3035" s="8"/>
      <c r="L3035" s="8"/>
      <c r="M3035" s="8"/>
      <c r="N3035" s="8"/>
      <c r="O3035" s="8"/>
      <c r="P3035" s="8"/>
      <c r="Q3035" s="8"/>
      <c r="R3035" s="8"/>
    </row>
    <row r="3036">
      <c r="A3036" s="427"/>
      <c r="D3036" s="4"/>
      <c r="E3036" s="4"/>
      <c r="G3036" s="8"/>
      <c r="H3036" s="8"/>
      <c r="I3036" s="8"/>
      <c r="J3036" s="21"/>
      <c r="K3036" s="8"/>
      <c r="L3036" s="8"/>
      <c r="M3036" s="8"/>
      <c r="N3036" s="8"/>
      <c r="O3036" s="8"/>
      <c r="P3036" s="8"/>
      <c r="Q3036" s="8"/>
      <c r="R3036" s="8"/>
    </row>
    <row r="3037">
      <c r="A3037" s="427"/>
      <c r="D3037" s="4"/>
      <c r="E3037" s="4"/>
      <c r="G3037" s="8"/>
      <c r="H3037" s="8"/>
      <c r="I3037" s="8"/>
      <c r="J3037" s="21"/>
      <c r="K3037" s="8"/>
      <c r="L3037" s="8"/>
      <c r="M3037" s="8"/>
      <c r="N3037" s="8"/>
      <c r="O3037" s="8"/>
      <c r="P3037" s="8"/>
      <c r="Q3037" s="8"/>
      <c r="R3037" s="8"/>
    </row>
    <row r="3038">
      <c r="A3038" s="427"/>
      <c r="D3038" s="4"/>
      <c r="E3038" s="4"/>
      <c r="G3038" s="8"/>
      <c r="H3038" s="8"/>
      <c r="I3038" s="8"/>
      <c r="J3038" s="21"/>
      <c r="K3038" s="8"/>
      <c r="L3038" s="8"/>
      <c r="M3038" s="8"/>
      <c r="N3038" s="8"/>
      <c r="O3038" s="8"/>
      <c r="P3038" s="8"/>
      <c r="Q3038" s="8"/>
      <c r="R3038" s="8"/>
    </row>
    <row r="3039">
      <c r="A3039" s="427"/>
      <c r="D3039" s="4"/>
      <c r="E3039" s="4"/>
      <c r="G3039" s="8"/>
      <c r="H3039" s="8"/>
      <c r="I3039" s="8"/>
      <c r="J3039" s="21"/>
      <c r="K3039" s="8"/>
      <c r="L3039" s="8"/>
      <c r="M3039" s="8"/>
      <c r="N3039" s="8"/>
      <c r="O3039" s="8"/>
      <c r="P3039" s="8"/>
      <c r="Q3039" s="8"/>
      <c r="R3039" s="8"/>
    </row>
    <row r="3040">
      <c r="A3040" s="427"/>
      <c r="D3040" s="4"/>
      <c r="E3040" s="4"/>
      <c r="G3040" s="8"/>
      <c r="H3040" s="8"/>
      <c r="I3040" s="8"/>
      <c r="J3040" s="21"/>
      <c r="K3040" s="8"/>
      <c r="L3040" s="8"/>
      <c r="M3040" s="8"/>
      <c r="N3040" s="8"/>
      <c r="O3040" s="8"/>
      <c r="P3040" s="8"/>
      <c r="Q3040" s="8"/>
      <c r="R3040" s="8"/>
    </row>
    <row r="3041">
      <c r="A3041" s="427"/>
      <c r="D3041" s="4"/>
      <c r="E3041" s="4"/>
      <c r="G3041" s="8"/>
      <c r="H3041" s="8"/>
      <c r="I3041" s="8"/>
      <c r="J3041" s="21"/>
      <c r="K3041" s="8"/>
      <c r="L3041" s="8"/>
      <c r="M3041" s="8"/>
      <c r="N3041" s="8"/>
      <c r="O3041" s="8"/>
      <c r="P3041" s="8"/>
      <c r="Q3041" s="8"/>
      <c r="R3041" s="8"/>
    </row>
    <row r="3042">
      <c r="A3042" s="427"/>
      <c r="D3042" s="4"/>
      <c r="E3042" s="4"/>
      <c r="G3042" s="8"/>
      <c r="H3042" s="8"/>
      <c r="I3042" s="8"/>
      <c r="J3042" s="21"/>
      <c r="K3042" s="8"/>
      <c r="L3042" s="8"/>
      <c r="M3042" s="8"/>
      <c r="N3042" s="8"/>
      <c r="O3042" s="8"/>
      <c r="P3042" s="8"/>
      <c r="Q3042" s="8"/>
      <c r="R3042" s="8"/>
    </row>
    <row r="3043">
      <c r="A3043" s="427"/>
      <c r="D3043" s="4"/>
      <c r="E3043" s="4"/>
      <c r="G3043" s="8"/>
      <c r="H3043" s="8"/>
      <c r="I3043" s="8"/>
      <c r="J3043" s="21"/>
      <c r="K3043" s="8"/>
      <c r="L3043" s="8"/>
      <c r="M3043" s="8"/>
      <c r="N3043" s="8"/>
      <c r="O3043" s="8"/>
      <c r="P3043" s="8"/>
      <c r="Q3043" s="8"/>
      <c r="R3043" s="8"/>
    </row>
    <row r="3044">
      <c r="A3044" s="427"/>
      <c r="D3044" s="4"/>
      <c r="E3044" s="4"/>
      <c r="G3044" s="8"/>
      <c r="H3044" s="8"/>
      <c r="I3044" s="8"/>
      <c r="J3044" s="21"/>
      <c r="K3044" s="8"/>
      <c r="L3044" s="8"/>
      <c r="M3044" s="8"/>
      <c r="N3044" s="8"/>
      <c r="O3044" s="8"/>
      <c r="P3044" s="8"/>
      <c r="Q3044" s="8"/>
      <c r="R3044" s="8"/>
    </row>
    <row r="3045">
      <c r="A3045" s="427"/>
      <c r="D3045" s="4"/>
      <c r="E3045" s="4"/>
      <c r="G3045" s="8"/>
      <c r="H3045" s="8"/>
      <c r="I3045" s="8"/>
      <c r="J3045" s="21"/>
      <c r="K3045" s="8"/>
      <c r="L3045" s="8"/>
      <c r="M3045" s="8"/>
      <c r="N3045" s="8"/>
      <c r="O3045" s="8"/>
      <c r="P3045" s="8"/>
      <c r="Q3045" s="8"/>
      <c r="R3045" s="8"/>
    </row>
    <row r="3046">
      <c r="A3046" s="427"/>
      <c r="D3046" s="4"/>
      <c r="E3046" s="4"/>
      <c r="G3046" s="8"/>
      <c r="H3046" s="8"/>
      <c r="I3046" s="8"/>
      <c r="J3046" s="21"/>
      <c r="K3046" s="8"/>
      <c r="L3046" s="8"/>
      <c r="M3046" s="8"/>
      <c r="N3046" s="8"/>
      <c r="O3046" s="8"/>
      <c r="P3046" s="8"/>
      <c r="Q3046" s="8"/>
      <c r="R3046" s="8"/>
    </row>
    <row r="3047">
      <c r="A3047" s="427"/>
      <c r="D3047" s="4"/>
      <c r="E3047" s="4"/>
      <c r="G3047" s="8"/>
      <c r="H3047" s="8"/>
      <c r="I3047" s="8"/>
      <c r="J3047" s="21"/>
      <c r="K3047" s="8"/>
      <c r="L3047" s="8"/>
      <c r="M3047" s="8"/>
      <c r="N3047" s="8"/>
      <c r="O3047" s="8"/>
      <c r="P3047" s="8"/>
      <c r="Q3047" s="8"/>
      <c r="R3047" s="8"/>
    </row>
    <row r="3048">
      <c r="A3048" s="427"/>
      <c r="D3048" s="4"/>
      <c r="E3048" s="4"/>
      <c r="G3048" s="8"/>
      <c r="H3048" s="8"/>
      <c r="I3048" s="8"/>
      <c r="J3048" s="21"/>
      <c r="K3048" s="8"/>
      <c r="L3048" s="8"/>
      <c r="M3048" s="8"/>
      <c r="N3048" s="8"/>
      <c r="O3048" s="8"/>
      <c r="P3048" s="8"/>
      <c r="Q3048" s="8"/>
      <c r="R3048" s="8"/>
    </row>
    <row r="3049">
      <c r="A3049" s="427"/>
      <c r="D3049" s="4"/>
      <c r="E3049" s="4"/>
      <c r="G3049" s="8"/>
      <c r="H3049" s="8"/>
      <c r="I3049" s="8"/>
      <c r="J3049" s="21"/>
      <c r="K3049" s="8"/>
      <c r="L3049" s="8"/>
      <c r="M3049" s="8"/>
      <c r="N3049" s="8"/>
      <c r="O3049" s="8"/>
      <c r="P3049" s="8"/>
      <c r="Q3049" s="8"/>
      <c r="R3049" s="8"/>
    </row>
    <row r="3050">
      <c r="A3050" s="427"/>
      <c r="D3050" s="4"/>
      <c r="E3050" s="4"/>
      <c r="G3050" s="8"/>
      <c r="H3050" s="8"/>
      <c r="I3050" s="8"/>
      <c r="J3050" s="21"/>
      <c r="K3050" s="8"/>
      <c r="L3050" s="8"/>
      <c r="M3050" s="8"/>
      <c r="N3050" s="8"/>
      <c r="O3050" s="8"/>
      <c r="P3050" s="8"/>
      <c r="Q3050" s="8"/>
      <c r="R3050" s="8"/>
    </row>
    <row r="3051">
      <c r="A3051" s="427"/>
      <c r="D3051" s="4"/>
      <c r="E3051" s="4"/>
      <c r="G3051" s="8"/>
      <c r="H3051" s="8"/>
      <c r="I3051" s="8"/>
      <c r="J3051" s="21"/>
      <c r="K3051" s="8"/>
      <c r="L3051" s="8"/>
      <c r="M3051" s="8"/>
      <c r="N3051" s="8"/>
      <c r="O3051" s="8"/>
      <c r="P3051" s="8"/>
      <c r="Q3051" s="8"/>
      <c r="R3051" s="8"/>
    </row>
    <row r="3052">
      <c r="A3052" s="427"/>
      <c r="D3052" s="4"/>
      <c r="E3052" s="4"/>
      <c r="G3052" s="8"/>
      <c r="H3052" s="8"/>
      <c r="I3052" s="8"/>
      <c r="J3052" s="21"/>
      <c r="K3052" s="8"/>
      <c r="L3052" s="8"/>
      <c r="M3052" s="8"/>
      <c r="N3052" s="8"/>
      <c r="O3052" s="8"/>
      <c r="P3052" s="8"/>
      <c r="Q3052" s="8"/>
      <c r="R3052" s="8"/>
    </row>
    <row r="3053">
      <c r="A3053" s="427"/>
      <c r="D3053" s="4"/>
      <c r="E3053" s="4"/>
      <c r="G3053" s="8"/>
      <c r="H3053" s="8"/>
      <c r="I3053" s="8"/>
      <c r="J3053" s="21"/>
      <c r="K3053" s="8"/>
      <c r="L3053" s="8"/>
      <c r="M3053" s="8"/>
      <c r="N3053" s="8"/>
      <c r="O3053" s="8"/>
      <c r="P3053" s="8"/>
      <c r="Q3053" s="8"/>
      <c r="R3053" s="8"/>
    </row>
    <row r="3054">
      <c r="A3054" s="427"/>
      <c r="D3054" s="4"/>
      <c r="E3054" s="4"/>
      <c r="G3054" s="8"/>
      <c r="H3054" s="8"/>
      <c r="I3054" s="8"/>
      <c r="J3054" s="21"/>
      <c r="K3054" s="8"/>
      <c r="L3054" s="8"/>
      <c r="M3054" s="8"/>
      <c r="N3054" s="8"/>
      <c r="O3054" s="8"/>
      <c r="P3054" s="8"/>
      <c r="Q3054" s="8"/>
      <c r="R3054" s="8"/>
    </row>
    <row r="3055">
      <c r="A3055" s="427"/>
      <c r="D3055" s="4"/>
      <c r="E3055" s="4"/>
      <c r="G3055" s="8"/>
      <c r="H3055" s="8"/>
      <c r="I3055" s="8"/>
      <c r="J3055" s="21"/>
      <c r="K3055" s="8"/>
      <c r="L3055" s="8"/>
      <c r="M3055" s="8"/>
      <c r="N3055" s="8"/>
      <c r="O3055" s="8"/>
      <c r="P3055" s="8"/>
      <c r="Q3055" s="8"/>
      <c r="R3055" s="8"/>
    </row>
    <row r="3056">
      <c r="A3056" s="427"/>
      <c r="D3056" s="4"/>
      <c r="E3056" s="4"/>
      <c r="G3056" s="8"/>
      <c r="H3056" s="8"/>
      <c r="I3056" s="8"/>
      <c r="J3056" s="21"/>
      <c r="K3056" s="8"/>
      <c r="L3056" s="8"/>
      <c r="M3056" s="8"/>
      <c r="N3056" s="8"/>
      <c r="O3056" s="8"/>
      <c r="P3056" s="8"/>
      <c r="Q3056" s="8"/>
      <c r="R3056" s="8"/>
    </row>
    <row r="3057">
      <c r="A3057" s="427"/>
      <c r="D3057" s="4"/>
      <c r="E3057" s="4"/>
      <c r="G3057" s="8"/>
      <c r="H3057" s="8"/>
      <c r="I3057" s="8"/>
      <c r="J3057" s="21"/>
      <c r="K3057" s="8"/>
      <c r="L3057" s="8"/>
      <c r="M3057" s="8"/>
      <c r="N3057" s="8"/>
      <c r="O3057" s="8"/>
      <c r="P3057" s="8"/>
      <c r="Q3057" s="8"/>
      <c r="R3057" s="8"/>
    </row>
    <row r="3058">
      <c r="A3058" s="427"/>
      <c r="D3058" s="4"/>
      <c r="E3058" s="4"/>
      <c r="G3058" s="8"/>
      <c r="H3058" s="8"/>
      <c r="I3058" s="8"/>
      <c r="J3058" s="21"/>
      <c r="K3058" s="8"/>
      <c r="L3058" s="8"/>
      <c r="M3058" s="8"/>
      <c r="N3058" s="8"/>
      <c r="O3058" s="8"/>
      <c r="P3058" s="8"/>
      <c r="Q3058" s="8"/>
      <c r="R3058" s="8"/>
    </row>
    <row r="3059">
      <c r="A3059" s="427"/>
      <c r="D3059" s="4"/>
      <c r="E3059" s="4"/>
      <c r="G3059" s="8"/>
      <c r="H3059" s="8"/>
      <c r="I3059" s="8"/>
      <c r="J3059" s="21"/>
      <c r="K3059" s="8"/>
      <c r="L3059" s="8"/>
      <c r="M3059" s="8"/>
      <c r="N3059" s="8"/>
      <c r="O3059" s="8"/>
      <c r="P3059" s="8"/>
      <c r="Q3059" s="8"/>
      <c r="R3059" s="8"/>
    </row>
    <row r="3060">
      <c r="A3060" s="427"/>
      <c r="D3060" s="4"/>
      <c r="E3060" s="4"/>
      <c r="G3060" s="8"/>
      <c r="H3060" s="8"/>
      <c r="I3060" s="8"/>
      <c r="J3060" s="21"/>
      <c r="K3060" s="8"/>
      <c r="L3060" s="8"/>
      <c r="M3060" s="8"/>
      <c r="N3060" s="8"/>
      <c r="O3060" s="8"/>
      <c r="P3060" s="8"/>
      <c r="Q3060" s="8"/>
      <c r="R3060" s="8"/>
    </row>
    <row r="3061">
      <c r="A3061" s="427"/>
      <c r="D3061" s="4"/>
      <c r="E3061" s="4"/>
      <c r="G3061" s="8"/>
      <c r="H3061" s="8"/>
      <c r="I3061" s="8"/>
      <c r="J3061" s="21"/>
      <c r="K3061" s="8"/>
      <c r="L3061" s="8"/>
      <c r="M3061" s="8"/>
      <c r="N3061" s="8"/>
      <c r="O3061" s="8"/>
      <c r="P3061" s="8"/>
      <c r="Q3061" s="8"/>
      <c r="R3061" s="8"/>
    </row>
    <row r="3062">
      <c r="A3062" s="427"/>
      <c r="D3062" s="4"/>
      <c r="E3062" s="4"/>
      <c r="G3062" s="8"/>
      <c r="H3062" s="8"/>
      <c r="I3062" s="8"/>
      <c r="J3062" s="21"/>
      <c r="K3062" s="8"/>
      <c r="L3062" s="8"/>
      <c r="M3062" s="8"/>
      <c r="N3062" s="8"/>
      <c r="O3062" s="8"/>
      <c r="P3062" s="8"/>
      <c r="Q3062" s="8"/>
      <c r="R3062" s="8"/>
    </row>
    <row r="3063">
      <c r="A3063" s="427"/>
      <c r="D3063" s="4"/>
      <c r="E3063" s="4"/>
      <c r="G3063" s="8"/>
      <c r="H3063" s="8"/>
      <c r="I3063" s="8"/>
      <c r="J3063" s="21"/>
      <c r="K3063" s="8"/>
      <c r="L3063" s="8"/>
      <c r="M3063" s="8"/>
      <c r="N3063" s="8"/>
      <c r="O3063" s="8"/>
      <c r="P3063" s="8"/>
      <c r="Q3063" s="8"/>
      <c r="R3063" s="8"/>
    </row>
    <row r="3064">
      <c r="A3064" s="427"/>
      <c r="D3064" s="4"/>
      <c r="E3064" s="4"/>
      <c r="G3064" s="8"/>
      <c r="H3064" s="8"/>
      <c r="I3064" s="8"/>
      <c r="J3064" s="21"/>
      <c r="K3064" s="8"/>
      <c r="L3064" s="8"/>
      <c r="M3064" s="8"/>
      <c r="N3064" s="8"/>
      <c r="O3064" s="8"/>
      <c r="P3064" s="8"/>
      <c r="Q3064" s="8"/>
      <c r="R3064" s="8"/>
    </row>
    <row r="3065">
      <c r="A3065" s="427"/>
      <c r="D3065" s="4"/>
      <c r="E3065" s="4"/>
      <c r="G3065" s="8"/>
      <c r="H3065" s="8"/>
      <c r="I3065" s="8"/>
      <c r="J3065" s="21"/>
      <c r="K3065" s="8"/>
      <c r="L3065" s="8"/>
      <c r="M3065" s="8"/>
      <c r="N3065" s="8"/>
      <c r="O3065" s="8"/>
      <c r="P3065" s="8"/>
      <c r="Q3065" s="8"/>
      <c r="R3065" s="8"/>
    </row>
    <row r="3066">
      <c r="A3066" s="427"/>
      <c r="D3066" s="4"/>
      <c r="E3066" s="4"/>
      <c r="G3066" s="8"/>
      <c r="H3066" s="8"/>
      <c r="I3066" s="8"/>
      <c r="J3066" s="21"/>
      <c r="K3066" s="8"/>
      <c r="L3066" s="8"/>
      <c r="M3066" s="8"/>
      <c r="N3066" s="8"/>
      <c r="O3066" s="8"/>
      <c r="P3066" s="8"/>
      <c r="Q3066" s="8"/>
      <c r="R3066" s="8"/>
    </row>
    <row r="3067">
      <c r="A3067" s="427"/>
      <c r="D3067" s="4"/>
      <c r="E3067" s="4"/>
      <c r="G3067" s="8"/>
      <c r="H3067" s="8"/>
      <c r="I3067" s="8"/>
      <c r="J3067" s="21"/>
      <c r="K3067" s="8"/>
      <c r="L3067" s="8"/>
      <c r="M3067" s="8"/>
      <c r="N3067" s="8"/>
      <c r="O3067" s="8"/>
      <c r="P3067" s="8"/>
      <c r="Q3067" s="8"/>
      <c r="R3067" s="8"/>
    </row>
    <row r="3068">
      <c r="A3068" s="427"/>
      <c r="D3068" s="4"/>
      <c r="E3068" s="4"/>
      <c r="G3068" s="8"/>
      <c r="H3068" s="8"/>
      <c r="I3068" s="8"/>
      <c r="J3068" s="21"/>
      <c r="K3068" s="8"/>
      <c r="L3068" s="8"/>
      <c r="M3068" s="8"/>
      <c r="N3068" s="8"/>
      <c r="O3068" s="8"/>
      <c r="P3068" s="8"/>
      <c r="Q3068" s="8"/>
      <c r="R3068" s="8"/>
    </row>
    <row r="3069">
      <c r="A3069" s="427"/>
      <c r="D3069" s="4"/>
      <c r="E3069" s="4"/>
      <c r="G3069" s="8"/>
      <c r="H3069" s="8"/>
      <c r="I3069" s="8"/>
      <c r="J3069" s="21"/>
      <c r="K3069" s="8"/>
      <c r="L3069" s="8"/>
      <c r="M3069" s="8"/>
      <c r="N3069" s="8"/>
      <c r="O3069" s="8"/>
      <c r="P3069" s="8"/>
      <c r="Q3069" s="8"/>
      <c r="R3069" s="8"/>
    </row>
    <row r="3070">
      <c r="A3070" s="427"/>
      <c r="D3070" s="4"/>
      <c r="E3070" s="4"/>
      <c r="G3070" s="8"/>
      <c r="H3070" s="8"/>
      <c r="I3070" s="8"/>
      <c r="J3070" s="21"/>
      <c r="K3070" s="8"/>
      <c r="L3070" s="8"/>
      <c r="M3070" s="8"/>
      <c r="N3070" s="8"/>
      <c r="O3070" s="8"/>
      <c r="P3070" s="8"/>
      <c r="Q3070" s="8"/>
      <c r="R3070" s="8"/>
    </row>
    <row r="3071">
      <c r="A3071" s="427"/>
      <c r="D3071" s="4"/>
      <c r="E3071" s="4"/>
      <c r="G3071" s="8"/>
      <c r="H3071" s="8"/>
      <c r="I3071" s="8"/>
      <c r="J3071" s="21"/>
      <c r="K3071" s="8"/>
      <c r="L3071" s="8"/>
      <c r="M3071" s="8"/>
      <c r="N3071" s="8"/>
      <c r="O3071" s="8"/>
      <c r="P3071" s="8"/>
      <c r="Q3071" s="8"/>
      <c r="R3071" s="8"/>
    </row>
    <row r="3072">
      <c r="A3072" s="427"/>
      <c r="D3072" s="4"/>
      <c r="E3072" s="4"/>
      <c r="G3072" s="8"/>
      <c r="H3072" s="8"/>
      <c r="I3072" s="8"/>
      <c r="J3072" s="21"/>
      <c r="K3072" s="8"/>
      <c r="L3072" s="8"/>
      <c r="M3072" s="8"/>
      <c r="N3072" s="8"/>
      <c r="O3072" s="8"/>
      <c r="P3072" s="8"/>
      <c r="Q3072" s="8"/>
      <c r="R3072" s="8"/>
    </row>
    <row r="3073">
      <c r="A3073" s="427"/>
      <c r="D3073" s="4"/>
      <c r="E3073" s="4"/>
      <c r="G3073" s="8"/>
      <c r="H3073" s="8"/>
      <c r="I3073" s="8"/>
      <c r="J3073" s="21"/>
      <c r="K3073" s="8"/>
      <c r="L3073" s="8"/>
      <c r="M3073" s="8"/>
      <c r="N3073" s="8"/>
      <c r="O3073" s="8"/>
      <c r="P3073" s="8"/>
      <c r="Q3073" s="8"/>
      <c r="R3073" s="8"/>
    </row>
    <row r="3074">
      <c r="A3074" s="427"/>
      <c r="D3074" s="4"/>
      <c r="E3074" s="4"/>
      <c r="G3074" s="8"/>
      <c r="H3074" s="8"/>
      <c r="I3074" s="8"/>
      <c r="J3074" s="21"/>
      <c r="K3074" s="8"/>
      <c r="L3074" s="8"/>
      <c r="M3074" s="8"/>
      <c r="N3074" s="8"/>
      <c r="O3074" s="8"/>
      <c r="P3074" s="8"/>
      <c r="Q3074" s="8"/>
      <c r="R3074" s="8"/>
    </row>
    <row r="3075">
      <c r="A3075" s="427"/>
      <c r="D3075" s="4"/>
      <c r="E3075" s="4"/>
      <c r="G3075" s="8"/>
      <c r="H3075" s="8"/>
      <c r="I3075" s="8"/>
      <c r="J3075" s="21"/>
      <c r="K3075" s="8"/>
      <c r="L3075" s="8"/>
      <c r="M3075" s="8"/>
      <c r="N3075" s="8"/>
      <c r="O3075" s="8"/>
      <c r="P3075" s="8"/>
      <c r="Q3075" s="8"/>
      <c r="R3075" s="8"/>
    </row>
    <row r="3076">
      <c r="A3076" s="427"/>
      <c r="D3076" s="4"/>
      <c r="E3076" s="4"/>
      <c r="G3076" s="8"/>
      <c r="H3076" s="8"/>
      <c r="I3076" s="8"/>
      <c r="J3076" s="21"/>
      <c r="K3076" s="8"/>
      <c r="L3076" s="8"/>
      <c r="M3076" s="8"/>
      <c r="N3076" s="8"/>
      <c r="O3076" s="8"/>
      <c r="P3076" s="8"/>
      <c r="Q3076" s="8"/>
      <c r="R3076" s="8"/>
    </row>
    <row r="3077">
      <c r="A3077" s="427"/>
      <c r="D3077" s="4"/>
      <c r="E3077" s="4"/>
      <c r="G3077" s="8"/>
      <c r="H3077" s="8"/>
      <c r="I3077" s="8"/>
      <c r="J3077" s="21"/>
      <c r="K3077" s="8"/>
      <c r="L3077" s="8"/>
      <c r="M3077" s="8"/>
      <c r="N3077" s="8"/>
      <c r="O3077" s="8"/>
      <c r="P3077" s="8"/>
      <c r="Q3077" s="8"/>
      <c r="R3077" s="8"/>
    </row>
    <row r="3078">
      <c r="A3078" s="427"/>
      <c r="D3078" s="4"/>
      <c r="E3078" s="4"/>
      <c r="G3078" s="8"/>
      <c r="H3078" s="8"/>
      <c r="I3078" s="8"/>
      <c r="J3078" s="21"/>
      <c r="K3078" s="8"/>
      <c r="L3078" s="8"/>
      <c r="M3078" s="8"/>
      <c r="N3078" s="8"/>
      <c r="O3078" s="8"/>
      <c r="P3078" s="8"/>
      <c r="Q3078" s="8"/>
      <c r="R3078" s="8"/>
    </row>
    <row r="3079">
      <c r="A3079" s="427"/>
      <c r="D3079" s="4"/>
      <c r="E3079" s="4"/>
      <c r="G3079" s="8"/>
      <c r="H3079" s="8"/>
      <c r="I3079" s="8"/>
      <c r="J3079" s="21"/>
      <c r="K3079" s="8"/>
      <c r="L3079" s="8"/>
      <c r="M3079" s="8"/>
      <c r="N3079" s="8"/>
      <c r="O3079" s="8"/>
      <c r="P3079" s="8"/>
      <c r="Q3079" s="8"/>
      <c r="R3079" s="8"/>
    </row>
    <row r="3080">
      <c r="A3080" s="427"/>
      <c r="D3080" s="4"/>
      <c r="E3080" s="4"/>
      <c r="G3080" s="8"/>
      <c r="H3080" s="8"/>
      <c r="I3080" s="8"/>
      <c r="J3080" s="21"/>
      <c r="K3080" s="8"/>
      <c r="L3080" s="8"/>
      <c r="M3080" s="8"/>
      <c r="N3080" s="8"/>
      <c r="O3080" s="8"/>
      <c r="P3080" s="8"/>
      <c r="Q3080" s="8"/>
      <c r="R3080" s="8"/>
    </row>
    <row r="3081">
      <c r="A3081" s="427"/>
      <c r="D3081" s="4"/>
      <c r="E3081" s="4"/>
      <c r="G3081" s="8"/>
      <c r="H3081" s="8"/>
      <c r="I3081" s="8"/>
      <c r="J3081" s="21"/>
      <c r="K3081" s="8"/>
      <c r="L3081" s="8"/>
      <c r="M3081" s="8"/>
      <c r="N3081" s="8"/>
      <c r="O3081" s="8"/>
      <c r="P3081" s="8"/>
      <c r="Q3081" s="8"/>
      <c r="R3081" s="8"/>
    </row>
    <row r="3082">
      <c r="A3082" s="427"/>
      <c r="D3082" s="4"/>
      <c r="E3082" s="4"/>
      <c r="G3082" s="8"/>
      <c r="H3082" s="8"/>
      <c r="I3082" s="8"/>
      <c r="J3082" s="21"/>
      <c r="K3082" s="8"/>
      <c r="L3082" s="8"/>
      <c r="M3082" s="8"/>
      <c r="N3082" s="8"/>
      <c r="O3082" s="8"/>
      <c r="P3082" s="8"/>
      <c r="Q3082" s="8"/>
      <c r="R3082" s="8"/>
    </row>
    <row r="3083">
      <c r="A3083" s="427"/>
      <c r="D3083" s="4"/>
      <c r="E3083" s="4"/>
      <c r="G3083" s="8"/>
      <c r="H3083" s="8"/>
      <c r="I3083" s="8"/>
      <c r="J3083" s="21"/>
      <c r="K3083" s="8"/>
      <c r="L3083" s="8"/>
      <c r="M3083" s="8"/>
      <c r="N3083" s="8"/>
      <c r="O3083" s="8"/>
      <c r="P3083" s="8"/>
      <c r="Q3083" s="8"/>
      <c r="R3083" s="8"/>
    </row>
    <row r="3084">
      <c r="A3084" s="427"/>
      <c r="D3084" s="4"/>
      <c r="E3084" s="4"/>
      <c r="G3084" s="8"/>
      <c r="H3084" s="8"/>
      <c r="I3084" s="8"/>
      <c r="J3084" s="21"/>
      <c r="K3084" s="8"/>
      <c r="L3084" s="8"/>
      <c r="M3084" s="8"/>
      <c r="N3084" s="8"/>
      <c r="O3084" s="8"/>
      <c r="P3084" s="8"/>
      <c r="Q3084" s="8"/>
      <c r="R3084" s="8"/>
    </row>
    <row r="3085">
      <c r="A3085" s="427"/>
      <c r="D3085" s="4"/>
      <c r="E3085" s="4"/>
      <c r="G3085" s="8"/>
      <c r="H3085" s="8"/>
      <c r="I3085" s="8"/>
      <c r="J3085" s="21"/>
      <c r="K3085" s="8"/>
      <c r="L3085" s="8"/>
      <c r="M3085" s="8"/>
      <c r="N3085" s="8"/>
      <c r="O3085" s="8"/>
      <c r="P3085" s="8"/>
      <c r="Q3085" s="8"/>
      <c r="R3085" s="8"/>
    </row>
    <row r="3086">
      <c r="A3086" s="427"/>
      <c r="D3086" s="4"/>
      <c r="E3086" s="4"/>
      <c r="G3086" s="8"/>
      <c r="H3086" s="8"/>
      <c r="I3086" s="8"/>
      <c r="J3086" s="21"/>
      <c r="K3086" s="8"/>
      <c r="L3086" s="8"/>
      <c r="M3086" s="8"/>
      <c r="N3086" s="8"/>
      <c r="O3086" s="8"/>
      <c r="P3086" s="8"/>
      <c r="Q3086" s="8"/>
      <c r="R3086" s="8"/>
    </row>
    <row r="3087">
      <c r="A3087" s="427"/>
      <c r="D3087" s="4"/>
      <c r="E3087" s="4"/>
      <c r="G3087" s="8"/>
      <c r="H3087" s="8"/>
      <c r="I3087" s="8"/>
      <c r="J3087" s="21"/>
      <c r="K3087" s="8"/>
      <c r="L3087" s="8"/>
      <c r="M3087" s="8"/>
      <c r="N3087" s="8"/>
      <c r="O3087" s="8"/>
      <c r="P3087" s="8"/>
      <c r="Q3087" s="8"/>
      <c r="R3087" s="8"/>
    </row>
    <row r="3088">
      <c r="A3088" s="427"/>
      <c r="D3088" s="4"/>
      <c r="E3088" s="4"/>
      <c r="G3088" s="8"/>
      <c r="H3088" s="8"/>
      <c r="I3088" s="8"/>
      <c r="J3088" s="21"/>
      <c r="K3088" s="8"/>
      <c r="L3088" s="8"/>
      <c r="M3088" s="8"/>
      <c r="N3088" s="8"/>
      <c r="O3088" s="8"/>
      <c r="P3088" s="8"/>
      <c r="Q3088" s="8"/>
      <c r="R3088" s="8"/>
    </row>
    <row r="3089">
      <c r="A3089" s="427"/>
      <c r="D3089" s="4"/>
      <c r="E3089" s="4"/>
      <c r="G3089" s="8"/>
      <c r="H3089" s="8"/>
      <c r="I3089" s="8"/>
      <c r="J3089" s="21"/>
      <c r="K3089" s="8"/>
      <c r="L3089" s="8"/>
      <c r="M3089" s="8"/>
      <c r="N3089" s="8"/>
      <c r="O3089" s="8"/>
      <c r="P3089" s="8"/>
      <c r="Q3089" s="8"/>
      <c r="R3089" s="8"/>
    </row>
    <row r="3090">
      <c r="A3090" s="427"/>
      <c r="D3090" s="4"/>
      <c r="E3090" s="4"/>
      <c r="G3090" s="8"/>
      <c r="H3090" s="8"/>
      <c r="I3090" s="8"/>
      <c r="J3090" s="21"/>
      <c r="K3090" s="8"/>
      <c r="L3090" s="8"/>
      <c r="M3090" s="8"/>
      <c r="N3090" s="8"/>
      <c r="O3090" s="8"/>
      <c r="P3090" s="8"/>
      <c r="Q3090" s="8"/>
      <c r="R3090" s="8"/>
    </row>
    <row r="3091">
      <c r="A3091" s="427"/>
      <c r="D3091" s="4"/>
      <c r="E3091" s="4"/>
      <c r="G3091" s="8"/>
      <c r="H3091" s="8"/>
      <c r="I3091" s="8"/>
      <c r="J3091" s="21"/>
      <c r="K3091" s="8"/>
      <c r="L3091" s="8"/>
      <c r="M3091" s="8"/>
      <c r="N3091" s="8"/>
      <c r="O3091" s="8"/>
      <c r="P3091" s="8"/>
      <c r="Q3091" s="8"/>
      <c r="R3091" s="8"/>
    </row>
    <row r="3092">
      <c r="A3092" s="427"/>
      <c r="D3092" s="4"/>
      <c r="E3092" s="4"/>
      <c r="G3092" s="8"/>
      <c r="H3092" s="8"/>
      <c r="I3092" s="8"/>
      <c r="J3092" s="21"/>
      <c r="K3092" s="8"/>
      <c r="L3092" s="8"/>
      <c r="M3092" s="8"/>
      <c r="N3092" s="8"/>
      <c r="O3092" s="8"/>
      <c r="P3092" s="8"/>
      <c r="Q3092" s="8"/>
      <c r="R3092" s="8"/>
    </row>
    <row r="3093">
      <c r="A3093" s="427"/>
      <c r="D3093" s="4"/>
      <c r="E3093" s="4"/>
      <c r="G3093" s="8"/>
      <c r="H3093" s="8"/>
      <c r="I3093" s="8"/>
      <c r="J3093" s="21"/>
      <c r="K3093" s="8"/>
      <c r="L3093" s="8"/>
      <c r="M3093" s="8"/>
      <c r="N3093" s="8"/>
      <c r="O3093" s="8"/>
      <c r="P3093" s="8"/>
      <c r="Q3093" s="8"/>
      <c r="R3093" s="8"/>
    </row>
    <row r="3094">
      <c r="A3094" s="427"/>
      <c r="D3094" s="4"/>
      <c r="E3094" s="4"/>
      <c r="G3094" s="8"/>
      <c r="H3094" s="8"/>
      <c r="I3094" s="8"/>
      <c r="J3094" s="21"/>
      <c r="K3094" s="8"/>
      <c r="L3094" s="8"/>
      <c r="M3094" s="8"/>
      <c r="N3094" s="8"/>
      <c r="O3094" s="8"/>
      <c r="P3094" s="8"/>
      <c r="Q3094" s="8"/>
      <c r="R3094" s="8"/>
    </row>
    <row r="3095">
      <c r="A3095" s="427"/>
      <c r="D3095" s="4"/>
      <c r="E3095" s="4"/>
      <c r="G3095" s="8"/>
      <c r="H3095" s="8"/>
      <c r="I3095" s="8"/>
      <c r="J3095" s="21"/>
      <c r="K3095" s="8"/>
      <c r="L3095" s="8"/>
      <c r="M3095" s="8"/>
      <c r="N3095" s="8"/>
      <c r="O3095" s="8"/>
      <c r="P3095" s="8"/>
      <c r="Q3095" s="8"/>
      <c r="R3095" s="8"/>
    </row>
    <row r="3096">
      <c r="A3096" s="427"/>
      <c r="D3096" s="4"/>
      <c r="E3096" s="4"/>
      <c r="G3096" s="8"/>
      <c r="H3096" s="8"/>
      <c r="I3096" s="8"/>
      <c r="J3096" s="21"/>
      <c r="K3096" s="8"/>
      <c r="L3096" s="8"/>
      <c r="M3096" s="8"/>
      <c r="N3096" s="8"/>
      <c r="O3096" s="8"/>
      <c r="P3096" s="8"/>
      <c r="Q3096" s="8"/>
      <c r="R3096" s="8"/>
    </row>
    <row r="3097">
      <c r="A3097" s="427"/>
      <c r="D3097" s="4"/>
      <c r="E3097" s="4"/>
      <c r="G3097" s="8"/>
      <c r="H3097" s="8"/>
      <c r="I3097" s="8"/>
      <c r="J3097" s="21"/>
      <c r="K3097" s="8"/>
      <c r="L3097" s="8"/>
      <c r="M3097" s="8"/>
      <c r="N3097" s="8"/>
      <c r="O3097" s="8"/>
      <c r="P3097" s="8"/>
      <c r="Q3097" s="8"/>
      <c r="R3097" s="8"/>
    </row>
    <row r="3098">
      <c r="A3098" s="427"/>
      <c r="D3098" s="4"/>
      <c r="E3098" s="4"/>
      <c r="G3098" s="8"/>
      <c r="H3098" s="8"/>
      <c r="I3098" s="8"/>
      <c r="J3098" s="21"/>
      <c r="K3098" s="8"/>
      <c r="L3098" s="8"/>
      <c r="M3098" s="8"/>
      <c r="N3098" s="8"/>
      <c r="O3098" s="8"/>
      <c r="P3098" s="8"/>
      <c r="Q3098" s="8"/>
      <c r="R3098" s="8"/>
    </row>
    <row r="3099">
      <c r="A3099" s="427"/>
      <c r="D3099" s="4"/>
      <c r="E3099" s="4"/>
      <c r="G3099" s="8"/>
      <c r="H3099" s="8"/>
      <c r="I3099" s="8"/>
      <c r="J3099" s="21"/>
      <c r="K3099" s="8"/>
      <c r="L3099" s="8"/>
      <c r="M3099" s="8"/>
      <c r="N3099" s="8"/>
      <c r="O3099" s="8"/>
      <c r="P3099" s="8"/>
      <c r="Q3099" s="8"/>
      <c r="R3099" s="8"/>
    </row>
    <row r="3100">
      <c r="A3100" s="427"/>
      <c r="D3100" s="4"/>
      <c r="E3100" s="4"/>
      <c r="G3100" s="8"/>
      <c r="H3100" s="8"/>
      <c r="I3100" s="8"/>
      <c r="J3100" s="21"/>
      <c r="K3100" s="8"/>
      <c r="L3100" s="8"/>
      <c r="M3100" s="8"/>
      <c r="N3100" s="8"/>
      <c r="O3100" s="8"/>
      <c r="P3100" s="8"/>
      <c r="Q3100" s="8"/>
      <c r="R3100" s="8"/>
    </row>
    <row r="3101">
      <c r="A3101" s="427"/>
      <c r="D3101" s="4"/>
      <c r="E3101" s="4"/>
      <c r="G3101" s="8"/>
      <c r="H3101" s="8"/>
      <c r="I3101" s="8"/>
      <c r="J3101" s="21"/>
      <c r="K3101" s="8"/>
      <c r="L3101" s="8"/>
      <c r="M3101" s="8"/>
      <c r="N3101" s="8"/>
      <c r="O3101" s="8"/>
      <c r="P3101" s="8"/>
      <c r="Q3101" s="8"/>
      <c r="R3101" s="8"/>
    </row>
    <row r="3102">
      <c r="A3102" s="427"/>
      <c r="D3102" s="4"/>
      <c r="E3102" s="4"/>
      <c r="G3102" s="8"/>
      <c r="H3102" s="8"/>
      <c r="I3102" s="8"/>
      <c r="J3102" s="21"/>
      <c r="K3102" s="8"/>
      <c r="L3102" s="8"/>
      <c r="M3102" s="8"/>
      <c r="N3102" s="8"/>
      <c r="O3102" s="8"/>
      <c r="P3102" s="8"/>
      <c r="Q3102" s="8"/>
      <c r="R3102" s="8"/>
    </row>
    <row r="3103">
      <c r="A3103" s="427"/>
      <c r="D3103" s="4"/>
      <c r="E3103" s="4"/>
      <c r="G3103" s="8"/>
      <c r="H3103" s="8"/>
      <c r="I3103" s="8"/>
      <c r="J3103" s="21"/>
      <c r="K3103" s="8"/>
      <c r="L3103" s="8"/>
      <c r="M3103" s="8"/>
      <c r="N3103" s="8"/>
      <c r="O3103" s="8"/>
      <c r="P3103" s="8"/>
      <c r="Q3103" s="8"/>
      <c r="R3103" s="8"/>
    </row>
    <row r="3104">
      <c r="A3104" s="427"/>
      <c r="D3104" s="4"/>
      <c r="E3104" s="4"/>
      <c r="G3104" s="8"/>
      <c r="H3104" s="8"/>
      <c r="I3104" s="8"/>
      <c r="J3104" s="21"/>
      <c r="K3104" s="8"/>
      <c r="L3104" s="8"/>
      <c r="M3104" s="8"/>
      <c r="N3104" s="8"/>
      <c r="O3104" s="8"/>
      <c r="P3104" s="8"/>
      <c r="Q3104" s="8"/>
      <c r="R3104" s="8"/>
    </row>
    <row r="3105">
      <c r="A3105" s="427"/>
      <c r="D3105" s="4"/>
      <c r="E3105" s="4"/>
      <c r="G3105" s="8"/>
      <c r="H3105" s="8"/>
      <c r="I3105" s="8"/>
      <c r="J3105" s="21"/>
      <c r="K3105" s="8"/>
      <c r="L3105" s="8"/>
      <c r="M3105" s="8"/>
      <c r="N3105" s="8"/>
      <c r="O3105" s="8"/>
      <c r="P3105" s="8"/>
      <c r="Q3105" s="8"/>
      <c r="R3105" s="8"/>
    </row>
    <row r="3106">
      <c r="A3106" s="427"/>
      <c r="D3106" s="4"/>
      <c r="E3106" s="4"/>
      <c r="G3106" s="8"/>
      <c r="H3106" s="8"/>
      <c r="I3106" s="8"/>
      <c r="J3106" s="21"/>
      <c r="K3106" s="8"/>
      <c r="L3106" s="8"/>
      <c r="M3106" s="8"/>
      <c r="N3106" s="8"/>
      <c r="O3106" s="8"/>
      <c r="P3106" s="8"/>
      <c r="Q3106" s="8"/>
      <c r="R3106" s="8"/>
    </row>
    <row r="3107">
      <c r="A3107" s="427"/>
      <c r="D3107" s="4"/>
      <c r="E3107" s="4"/>
      <c r="G3107" s="8"/>
      <c r="H3107" s="8"/>
      <c r="I3107" s="8"/>
      <c r="J3107" s="21"/>
      <c r="K3107" s="8"/>
      <c r="L3107" s="8"/>
      <c r="M3107" s="8"/>
      <c r="N3107" s="8"/>
      <c r="O3107" s="8"/>
      <c r="P3107" s="8"/>
      <c r="Q3107" s="8"/>
      <c r="R3107" s="8"/>
    </row>
    <row r="3108">
      <c r="A3108" s="427"/>
      <c r="D3108" s="4"/>
      <c r="E3108" s="4"/>
      <c r="G3108" s="8"/>
      <c r="H3108" s="8"/>
      <c r="I3108" s="8"/>
      <c r="J3108" s="21"/>
      <c r="K3108" s="8"/>
      <c r="L3108" s="8"/>
      <c r="M3108" s="8"/>
      <c r="N3108" s="8"/>
      <c r="O3108" s="8"/>
      <c r="P3108" s="8"/>
      <c r="Q3108" s="8"/>
      <c r="R3108" s="8"/>
    </row>
    <row r="3109">
      <c r="A3109" s="427"/>
      <c r="D3109" s="4"/>
      <c r="E3109" s="4"/>
      <c r="G3109" s="8"/>
      <c r="H3109" s="8"/>
      <c r="I3109" s="8"/>
      <c r="J3109" s="21"/>
      <c r="K3109" s="8"/>
      <c r="L3109" s="8"/>
      <c r="M3109" s="8"/>
      <c r="N3109" s="8"/>
      <c r="O3109" s="8"/>
      <c r="P3109" s="8"/>
      <c r="Q3109" s="8"/>
      <c r="R3109" s="8"/>
    </row>
    <row r="3110">
      <c r="A3110" s="427"/>
      <c r="D3110" s="4"/>
      <c r="E3110" s="4"/>
      <c r="G3110" s="8"/>
      <c r="H3110" s="8"/>
      <c r="I3110" s="8"/>
      <c r="J3110" s="21"/>
      <c r="K3110" s="8"/>
      <c r="L3110" s="8"/>
      <c r="M3110" s="8"/>
      <c r="N3110" s="8"/>
      <c r="O3110" s="8"/>
      <c r="P3110" s="8"/>
      <c r="Q3110" s="8"/>
      <c r="R3110" s="8"/>
    </row>
    <row r="3111">
      <c r="A3111" s="427"/>
      <c r="D3111" s="4"/>
      <c r="E3111" s="4"/>
      <c r="G3111" s="8"/>
      <c r="H3111" s="8"/>
      <c r="I3111" s="8"/>
      <c r="J3111" s="21"/>
      <c r="K3111" s="8"/>
      <c r="L3111" s="8"/>
      <c r="M3111" s="8"/>
      <c r="N3111" s="8"/>
      <c r="O3111" s="8"/>
      <c r="P3111" s="8"/>
      <c r="Q3111" s="8"/>
      <c r="R3111" s="8"/>
    </row>
    <row r="3112">
      <c r="A3112" s="427"/>
      <c r="D3112" s="4"/>
      <c r="E3112" s="4"/>
      <c r="G3112" s="8"/>
      <c r="H3112" s="8"/>
      <c r="I3112" s="8"/>
      <c r="J3112" s="21"/>
      <c r="K3112" s="8"/>
      <c r="L3112" s="8"/>
      <c r="M3112" s="8"/>
      <c r="N3112" s="8"/>
      <c r="O3112" s="8"/>
      <c r="P3112" s="8"/>
      <c r="Q3112" s="8"/>
      <c r="R3112" s="8"/>
    </row>
    <row r="3113">
      <c r="A3113" s="427"/>
      <c r="D3113" s="4"/>
      <c r="E3113" s="4"/>
      <c r="G3113" s="8"/>
      <c r="H3113" s="8"/>
      <c r="I3113" s="8"/>
      <c r="J3113" s="21"/>
      <c r="K3113" s="8"/>
      <c r="L3113" s="8"/>
      <c r="M3113" s="8"/>
      <c r="N3113" s="8"/>
      <c r="O3113" s="8"/>
      <c r="P3113" s="8"/>
      <c r="Q3113" s="8"/>
      <c r="R3113" s="8"/>
    </row>
    <row r="3114">
      <c r="A3114" s="427"/>
      <c r="D3114" s="4"/>
      <c r="E3114" s="4"/>
      <c r="G3114" s="8"/>
      <c r="H3114" s="8"/>
      <c r="I3114" s="8"/>
      <c r="J3114" s="21"/>
      <c r="K3114" s="8"/>
      <c r="L3114" s="8"/>
      <c r="M3114" s="8"/>
      <c r="N3114" s="8"/>
      <c r="O3114" s="8"/>
      <c r="P3114" s="8"/>
      <c r="Q3114" s="8"/>
      <c r="R3114" s="8"/>
    </row>
    <row r="3115">
      <c r="A3115" s="427"/>
      <c r="D3115" s="4"/>
      <c r="E3115" s="4"/>
      <c r="G3115" s="8"/>
      <c r="H3115" s="8"/>
      <c r="I3115" s="8"/>
      <c r="J3115" s="21"/>
      <c r="K3115" s="8"/>
      <c r="L3115" s="8"/>
      <c r="M3115" s="8"/>
      <c r="N3115" s="8"/>
      <c r="O3115" s="8"/>
      <c r="P3115" s="8"/>
      <c r="Q3115" s="8"/>
      <c r="R3115" s="8"/>
    </row>
    <row r="3116">
      <c r="A3116" s="427"/>
      <c r="D3116" s="4"/>
      <c r="E3116" s="4"/>
      <c r="G3116" s="8"/>
      <c r="H3116" s="8"/>
      <c r="I3116" s="8"/>
      <c r="J3116" s="21"/>
      <c r="K3116" s="8"/>
      <c r="L3116" s="8"/>
      <c r="M3116" s="8"/>
      <c r="N3116" s="8"/>
      <c r="O3116" s="8"/>
      <c r="P3116" s="8"/>
      <c r="Q3116" s="8"/>
      <c r="R3116" s="8"/>
    </row>
    <row r="3117">
      <c r="A3117" s="427"/>
      <c r="D3117" s="4"/>
      <c r="E3117" s="4"/>
      <c r="G3117" s="8"/>
      <c r="H3117" s="8"/>
      <c r="I3117" s="8"/>
      <c r="J3117" s="21"/>
      <c r="K3117" s="8"/>
      <c r="L3117" s="8"/>
      <c r="M3117" s="8"/>
      <c r="N3117" s="8"/>
      <c r="O3117" s="8"/>
      <c r="P3117" s="8"/>
      <c r="Q3117" s="8"/>
      <c r="R3117" s="8"/>
    </row>
    <row r="3118">
      <c r="A3118" s="427"/>
      <c r="D3118" s="4"/>
      <c r="E3118" s="4"/>
      <c r="G3118" s="8"/>
      <c r="H3118" s="8"/>
      <c r="I3118" s="8"/>
      <c r="J3118" s="21"/>
      <c r="K3118" s="8"/>
      <c r="L3118" s="8"/>
      <c r="M3118" s="8"/>
      <c r="N3118" s="8"/>
      <c r="O3118" s="8"/>
      <c r="P3118" s="8"/>
      <c r="Q3118" s="8"/>
      <c r="R3118" s="8"/>
    </row>
    <row r="3119">
      <c r="A3119" s="427"/>
      <c r="D3119" s="4"/>
      <c r="E3119" s="4"/>
      <c r="G3119" s="8"/>
      <c r="H3119" s="8"/>
      <c r="I3119" s="8"/>
      <c r="J3119" s="21"/>
      <c r="K3119" s="8"/>
      <c r="L3119" s="8"/>
      <c r="M3119" s="8"/>
      <c r="N3119" s="8"/>
      <c r="O3119" s="8"/>
      <c r="P3119" s="8"/>
      <c r="Q3119" s="8"/>
      <c r="R3119" s="8"/>
    </row>
    <row r="3120">
      <c r="A3120" s="427"/>
      <c r="D3120" s="4"/>
      <c r="E3120" s="4"/>
      <c r="G3120" s="8"/>
      <c r="H3120" s="8"/>
      <c r="I3120" s="8"/>
      <c r="J3120" s="21"/>
      <c r="K3120" s="8"/>
      <c r="L3120" s="8"/>
      <c r="M3120" s="8"/>
      <c r="N3120" s="8"/>
      <c r="O3120" s="8"/>
      <c r="P3120" s="8"/>
      <c r="Q3120" s="8"/>
      <c r="R3120" s="8"/>
    </row>
    <row r="3121">
      <c r="A3121" s="427"/>
      <c r="D3121" s="4"/>
      <c r="E3121" s="4"/>
      <c r="G3121" s="8"/>
      <c r="H3121" s="8"/>
      <c r="I3121" s="8"/>
      <c r="J3121" s="21"/>
      <c r="K3121" s="8"/>
      <c r="L3121" s="8"/>
      <c r="M3121" s="8"/>
      <c r="N3121" s="8"/>
      <c r="O3121" s="8"/>
      <c r="P3121" s="8"/>
      <c r="Q3121" s="8"/>
      <c r="R3121" s="8"/>
    </row>
    <row r="3122">
      <c r="A3122" s="427"/>
      <c r="D3122" s="4"/>
      <c r="E3122" s="4"/>
      <c r="G3122" s="8"/>
      <c r="H3122" s="8"/>
      <c r="I3122" s="8"/>
      <c r="J3122" s="21"/>
      <c r="K3122" s="8"/>
      <c r="L3122" s="8"/>
      <c r="M3122" s="8"/>
      <c r="N3122" s="8"/>
      <c r="O3122" s="8"/>
      <c r="P3122" s="8"/>
      <c r="Q3122" s="8"/>
      <c r="R3122" s="8"/>
    </row>
    <row r="3123">
      <c r="A3123" s="427"/>
      <c r="D3123" s="4"/>
      <c r="E3123" s="4"/>
      <c r="G3123" s="8"/>
      <c r="H3123" s="8"/>
      <c r="I3123" s="8"/>
      <c r="J3123" s="21"/>
      <c r="K3123" s="8"/>
      <c r="L3123" s="8"/>
      <c r="M3123" s="8"/>
      <c r="N3123" s="8"/>
      <c r="O3123" s="8"/>
      <c r="P3123" s="8"/>
      <c r="Q3123" s="8"/>
      <c r="R3123" s="8"/>
    </row>
    <row r="3124">
      <c r="A3124" s="427"/>
      <c r="D3124" s="4"/>
      <c r="E3124" s="4"/>
      <c r="G3124" s="8"/>
      <c r="H3124" s="8"/>
      <c r="I3124" s="8"/>
      <c r="J3124" s="21"/>
      <c r="K3124" s="8"/>
      <c r="L3124" s="8"/>
      <c r="M3124" s="8"/>
      <c r="N3124" s="8"/>
      <c r="O3124" s="8"/>
      <c r="P3124" s="8"/>
      <c r="Q3124" s="8"/>
      <c r="R3124" s="8"/>
    </row>
    <row r="3125">
      <c r="A3125" s="427"/>
      <c r="D3125" s="4"/>
      <c r="E3125" s="4"/>
      <c r="G3125" s="8"/>
      <c r="H3125" s="8"/>
      <c r="I3125" s="8"/>
      <c r="J3125" s="21"/>
      <c r="K3125" s="8"/>
      <c r="L3125" s="8"/>
      <c r="M3125" s="8"/>
      <c r="N3125" s="8"/>
      <c r="O3125" s="8"/>
      <c r="P3125" s="8"/>
      <c r="Q3125" s="8"/>
      <c r="R3125" s="8"/>
    </row>
    <row r="3126">
      <c r="A3126" s="427"/>
      <c r="D3126" s="4"/>
      <c r="E3126" s="4"/>
      <c r="G3126" s="8"/>
      <c r="H3126" s="8"/>
      <c r="I3126" s="8"/>
      <c r="J3126" s="21"/>
      <c r="K3126" s="8"/>
      <c r="L3126" s="8"/>
      <c r="M3126" s="8"/>
      <c r="N3126" s="8"/>
      <c r="O3126" s="8"/>
      <c r="P3126" s="8"/>
      <c r="Q3126" s="8"/>
      <c r="R3126" s="8"/>
    </row>
    <row r="3127">
      <c r="A3127" s="427"/>
      <c r="D3127" s="4"/>
      <c r="E3127" s="4"/>
      <c r="G3127" s="8"/>
      <c r="H3127" s="8"/>
      <c r="I3127" s="8"/>
      <c r="J3127" s="21"/>
      <c r="K3127" s="8"/>
      <c r="L3127" s="8"/>
      <c r="M3127" s="8"/>
      <c r="N3127" s="8"/>
      <c r="O3127" s="8"/>
      <c r="P3127" s="8"/>
      <c r="Q3127" s="8"/>
      <c r="R3127" s="8"/>
    </row>
    <row r="3128">
      <c r="A3128" s="427"/>
      <c r="D3128" s="4"/>
      <c r="E3128" s="4"/>
      <c r="G3128" s="8"/>
      <c r="H3128" s="8"/>
      <c r="I3128" s="8"/>
      <c r="J3128" s="21"/>
      <c r="K3128" s="8"/>
      <c r="L3128" s="8"/>
      <c r="M3128" s="8"/>
      <c r="N3128" s="8"/>
      <c r="O3128" s="8"/>
      <c r="P3128" s="8"/>
      <c r="Q3128" s="8"/>
      <c r="R3128" s="8"/>
    </row>
    <row r="3129">
      <c r="A3129" s="427"/>
      <c r="D3129" s="4"/>
      <c r="E3129" s="4"/>
      <c r="G3129" s="8"/>
      <c r="H3129" s="8"/>
      <c r="I3129" s="8"/>
      <c r="J3129" s="21"/>
      <c r="K3129" s="8"/>
      <c r="L3129" s="8"/>
      <c r="M3129" s="8"/>
      <c r="N3129" s="8"/>
      <c r="O3129" s="8"/>
      <c r="P3129" s="8"/>
      <c r="Q3129" s="8"/>
      <c r="R3129" s="8"/>
    </row>
    <row r="3130">
      <c r="A3130" s="427"/>
      <c r="D3130" s="4"/>
      <c r="E3130" s="4"/>
      <c r="G3130" s="8"/>
      <c r="H3130" s="8"/>
      <c r="I3130" s="8"/>
      <c r="J3130" s="21"/>
      <c r="K3130" s="8"/>
      <c r="L3130" s="8"/>
      <c r="M3130" s="8"/>
      <c r="N3130" s="8"/>
      <c r="O3130" s="8"/>
      <c r="P3130" s="8"/>
      <c r="Q3130" s="8"/>
      <c r="R3130" s="8"/>
    </row>
    <row r="3131">
      <c r="A3131" s="427"/>
      <c r="D3131" s="4"/>
      <c r="E3131" s="4"/>
      <c r="G3131" s="8"/>
      <c r="H3131" s="8"/>
      <c r="I3131" s="8"/>
      <c r="J3131" s="21"/>
      <c r="K3131" s="8"/>
      <c r="L3131" s="8"/>
      <c r="M3131" s="8"/>
      <c r="N3131" s="8"/>
      <c r="O3131" s="8"/>
      <c r="P3131" s="8"/>
      <c r="Q3131" s="8"/>
      <c r="R3131" s="8"/>
    </row>
    <row r="3132">
      <c r="A3132" s="427"/>
      <c r="D3132" s="4"/>
      <c r="E3132" s="4"/>
      <c r="G3132" s="8"/>
      <c r="H3132" s="8"/>
      <c r="I3132" s="8"/>
      <c r="J3132" s="21"/>
      <c r="K3132" s="8"/>
      <c r="L3132" s="8"/>
      <c r="M3132" s="8"/>
      <c r="N3132" s="8"/>
      <c r="O3132" s="8"/>
      <c r="P3132" s="8"/>
      <c r="Q3132" s="8"/>
      <c r="R3132" s="8"/>
    </row>
    <row r="3133">
      <c r="A3133" s="427"/>
      <c r="D3133" s="4"/>
      <c r="E3133" s="4"/>
      <c r="G3133" s="8"/>
      <c r="H3133" s="8"/>
      <c r="I3133" s="8"/>
      <c r="J3133" s="21"/>
      <c r="K3133" s="8"/>
      <c r="L3133" s="8"/>
      <c r="M3133" s="8"/>
      <c r="N3133" s="8"/>
      <c r="O3133" s="8"/>
      <c r="P3133" s="8"/>
      <c r="Q3133" s="8"/>
      <c r="R3133" s="8"/>
    </row>
    <row r="3134">
      <c r="A3134" s="427"/>
      <c r="D3134" s="4"/>
      <c r="E3134" s="4"/>
      <c r="G3134" s="8"/>
      <c r="H3134" s="8"/>
      <c r="I3134" s="8"/>
      <c r="J3134" s="21"/>
      <c r="K3134" s="8"/>
      <c r="L3134" s="8"/>
      <c r="M3134" s="8"/>
      <c r="N3134" s="8"/>
      <c r="O3134" s="8"/>
      <c r="P3134" s="8"/>
      <c r="Q3134" s="8"/>
      <c r="R3134" s="8"/>
    </row>
    <row r="3135">
      <c r="A3135" s="427"/>
      <c r="D3135" s="4"/>
      <c r="E3135" s="4"/>
      <c r="G3135" s="8"/>
      <c r="H3135" s="8"/>
      <c r="I3135" s="8"/>
      <c r="J3135" s="21"/>
      <c r="K3135" s="8"/>
      <c r="L3135" s="8"/>
      <c r="M3135" s="8"/>
      <c r="N3135" s="8"/>
      <c r="O3135" s="8"/>
      <c r="P3135" s="8"/>
      <c r="Q3135" s="8"/>
      <c r="R3135" s="8"/>
    </row>
    <row r="3136">
      <c r="A3136" s="427"/>
      <c r="D3136" s="4"/>
      <c r="E3136" s="4"/>
      <c r="G3136" s="8"/>
      <c r="H3136" s="8"/>
      <c r="I3136" s="8"/>
      <c r="J3136" s="21"/>
      <c r="K3136" s="8"/>
      <c r="L3136" s="8"/>
      <c r="M3136" s="8"/>
      <c r="N3136" s="8"/>
      <c r="O3136" s="8"/>
      <c r="P3136" s="8"/>
      <c r="Q3136" s="8"/>
      <c r="R3136" s="8"/>
    </row>
    <row r="3137">
      <c r="A3137" s="427"/>
      <c r="D3137" s="4"/>
      <c r="E3137" s="4"/>
      <c r="G3137" s="8"/>
      <c r="H3137" s="8"/>
      <c r="I3137" s="8"/>
      <c r="J3137" s="21"/>
      <c r="K3137" s="8"/>
      <c r="L3137" s="8"/>
      <c r="M3137" s="8"/>
      <c r="N3137" s="8"/>
      <c r="O3137" s="8"/>
      <c r="P3137" s="8"/>
      <c r="Q3137" s="8"/>
      <c r="R3137" s="8"/>
    </row>
    <row r="3138">
      <c r="A3138" s="427"/>
      <c r="D3138" s="4"/>
      <c r="E3138" s="4"/>
      <c r="G3138" s="8"/>
      <c r="H3138" s="8"/>
      <c r="I3138" s="8"/>
      <c r="J3138" s="21"/>
      <c r="K3138" s="8"/>
      <c r="L3138" s="8"/>
      <c r="M3138" s="8"/>
      <c r="N3138" s="8"/>
      <c r="O3138" s="8"/>
      <c r="P3138" s="8"/>
      <c r="Q3138" s="8"/>
      <c r="R3138" s="8"/>
    </row>
    <row r="3139">
      <c r="A3139" s="427"/>
      <c r="D3139" s="4"/>
      <c r="E3139" s="4"/>
      <c r="G3139" s="8"/>
      <c r="H3139" s="8"/>
      <c r="I3139" s="8"/>
      <c r="J3139" s="21"/>
      <c r="K3139" s="8"/>
      <c r="L3139" s="8"/>
      <c r="M3139" s="8"/>
      <c r="N3139" s="8"/>
      <c r="O3139" s="8"/>
      <c r="P3139" s="8"/>
      <c r="Q3139" s="8"/>
      <c r="R3139" s="8"/>
    </row>
    <row r="3140">
      <c r="A3140" s="427"/>
      <c r="D3140" s="4"/>
      <c r="E3140" s="4"/>
      <c r="G3140" s="8"/>
      <c r="H3140" s="8"/>
      <c r="I3140" s="8"/>
      <c r="J3140" s="21"/>
      <c r="K3140" s="8"/>
      <c r="L3140" s="8"/>
      <c r="M3140" s="8"/>
      <c r="N3140" s="8"/>
      <c r="O3140" s="8"/>
      <c r="P3140" s="8"/>
      <c r="Q3140" s="8"/>
      <c r="R3140" s="8"/>
    </row>
    <row r="3141">
      <c r="A3141" s="427"/>
      <c r="D3141" s="4"/>
      <c r="E3141" s="4"/>
      <c r="G3141" s="8"/>
      <c r="H3141" s="8"/>
      <c r="I3141" s="8"/>
      <c r="J3141" s="21"/>
      <c r="K3141" s="8"/>
      <c r="L3141" s="8"/>
      <c r="M3141" s="8"/>
      <c r="N3141" s="8"/>
      <c r="O3141" s="8"/>
      <c r="P3141" s="8"/>
      <c r="Q3141" s="8"/>
      <c r="R3141" s="8"/>
    </row>
    <row r="3142">
      <c r="A3142" s="427"/>
      <c r="D3142" s="4"/>
      <c r="E3142" s="4"/>
      <c r="G3142" s="8"/>
      <c r="H3142" s="8"/>
      <c r="I3142" s="8"/>
      <c r="J3142" s="21"/>
      <c r="K3142" s="8"/>
      <c r="L3142" s="8"/>
      <c r="M3142" s="8"/>
      <c r="N3142" s="8"/>
      <c r="O3142" s="8"/>
      <c r="P3142" s="8"/>
      <c r="Q3142" s="8"/>
      <c r="R3142" s="8"/>
    </row>
    <row r="3143">
      <c r="A3143" s="427"/>
      <c r="D3143" s="4"/>
      <c r="E3143" s="4"/>
      <c r="G3143" s="8"/>
      <c r="H3143" s="8"/>
      <c r="I3143" s="8"/>
      <c r="J3143" s="21"/>
      <c r="K3143" s="8"/>
      <c r="L3143" s="8"/>
      <c r="M3143" s="8"/>
      <c r="N3143" s="8"/>
      <c r="O3143" s="8"/>
      <c r="P3143" s="8"/>
      <c r="Q3143" s="8"/>
      <c r="R3143" s="8"/>
    </row>
    <row r="3144">
      <c r="A3144" s="427"/>
      <c r="D3144" s="4"/>
      <c r="E3144" s="4"/>
      <c r="G3144" s="8"/>
      <c r="H3144" s="8"/>
      <c r="I3144" s="8"/>
      <c r="J3144" s="21"/>
      <c r="K3144" s="8"/>
      <c r="L3144" s="8"/>
      <c r="M3144" s="8"/>
      <c r="N3144" s="8"/>
      <c r="O3144" s="8"/>
      <c r="P3144" s="8"/>
      <c r="Q3144" s="8"/>
      <c r="R3144" s="8"/>
    </row>
    <row r="3145">
      <c r="A3145" s="427"/>
      <c r="D3145" s="4"/>
      <c r="E3145" s="4"/>
      <c r="G3145" s="8"/>
      <c r="H3145" s="8"/>
      <c r="I3145" s="8"/>
      <c r="J3145" s="21"/>
      <c r="K3145" s="8"/>
      <c r="L3145" s="8"/>
      <c r="M3145" s="8"/>
      <c r="N3145" s="8"/>
      <c r="O3145" s="8"/>
      <c r="P3145" s="8"/>
      <c r="Q3145" s="8"/>
      <c r="R3145" s="8"/>
    </row>
    <row r="3146">
      <c r="A3146" s="427"/>
      <c r="D3146" s="4"/>
      <c r="E3146" s="4"/>
      <c r="G3146" s="8"/>
      <c r="H3146" s="8"/>
      <c r="I3146" s="8"/>
      <c r="J3146" s="21"/>
      <c r="K3146" s="8"/>
      <c r="L3146" s="8"/>
      <c r="M3146" s="8"/>
      <c r="N3146" s="8"/>
      <c r="O3146" s="8"/>
      <c r="P3146" s="8"/>
      <c r="Q3146" s="8"/>
      <c r="R3146" s="8"/>
    </row>
    <row r="3147">
      <c r="A3147" s="427"/>
      <c r="D3147" s="4"/>
      <c r="E3147" s="4"/>
      <c r="G3147" s="8"/>
      <c r="H3147" s="8"/>
      <c r="I3147" s="8"/>
      <c r="J3147" s="21"/>
      <c r="K3147" s="8"/>
      <c r="L3147" s="8"/>
      <c r="M3147" s="8"/>
      <c r="N3147" s="8"/>
      <c r="O3147" s="8"/>
      <c r="P3147" s="8"/>
      <c r="Q3147" s="8"/>
      <c r="R3147" s="8"/>
    </row>
    <row r="3148">
      <c r="A3148" s="427"/>
      <c r="D3148" s="4"/>
      <c r="E3148" s="4"/>
      <c r="G3148" s="8"/>
      <c r="H3148" s="8"/>
      <c r="I3148" s="8"/>
      <c r="J3148" s="21"/>
      <c r="K3148" s="8"/>
      <c r="L3148" s="8"/>
      <c r="M3148" s="8"/>
      <c r="N3148" s="8"/>
      <c r="O3148" s="8"/>
      <c r="P3148" s="8"/>
      <c r="Q3148" s="8"/>
      <c r="R3148" s="8"/>
    </row>
    <row r="3149">
      <c r="A3149" s="427"/>
      <c r="D3149" s="4"/>
      <c r="E3149" s="4"/>
      <c r="G3149" s="8"/>
      <c r="H3149" s="8"/>
      <c r="I3149" s="8"/>
      <c r="J3149" s="21"/>
      <c r="K3149" s="8"/>
      <c r="L3149" s="8"/>
      <c r="M3149" s="8"/>
      <c r="N3149" s="8"/>
      <c r="O3149" s="8"/>
      <c r="P3149" s="8"/>
      <c r="Q3149" s="8"/>
      <c r="R3149" s="8"/>
    </row>
    <row r="3150">
      <c r="A3150" s="427"/>
      <c r="D3150" s="4"/>
      <c r="E3150" s="4"/>
      <c r="G3150" s="8"/>
      <c r="H3150" s="8"/>
      <c r="I3150" s="8"/>
      <c r="J3150" s="21"/>
      <c r="K3150" s="8"/>
      <c r="L3150" s="8"/>
      <c r="M3150" s="8"/>
      <c r="N3150" s="8"/>
      <c r="O3150" s="8"/>
      <c r="P3150" s="8"/>
      <c r="Q3150" s="8"/>
      <c r="R3150" s="8"/>
    </row>
    <row r="3151">
      <c r="A3151" s="427"/>
      <c r="D3151" s="4"/>
      <c r="E3151" s="4"/>
      <c r="G3151" s="8"/>
      <c r="H3151" s="8"/>
      <c r="I3151" s="8"/>
      <c r="J3151" s="21"/>
      <c r="K3151" s="8"/>
      <c r="L3151" s="8"/>
      <c r="M3151" s="8"/>
      <c r="N3151" s="8"/>
      <c r="O3151" s="8"/>
      <c r="P3151" s="8"/>
      <c r="Q3151" s="8"/>
      <c r="R3151" s="8"/>
    </row>
    <row r="3152">
      <c r="A3152" s="427"/>
      <c r="D3152" s="4"/>
      <c r="E3152" s="4"/>
      <c r="G3152" s="8"/>
      <c r="H3152" s="8"/>
      <c r="I3152" s="8"/>
      <c r="J3152" s="21"/>
      <c r="K3152" s="8"/>
      <c r="L3152" s="8"/>
      <c r="M3152" s="8"/>
      <c r="N3152" s="8"/>
      <c r="O3152" s="8"/>
      <c r="P3152" s="8"/>
      <c r="Q3152" s="8"/>
      <c r="R3152" s="8"/>
    </row>
    <row r="3153">
      <c r="A3153" s="427"/>
      <c r="D3153" s="4"/>
      <c r="E3153" s="4"/>
      <c r="G3153" s="8"/>
      <c r="H3153" s="8"/>
      <c r="I3153" s="8"/>
      <c r="J3153" s="21"/>
      <c r="K3153" s="8"/>
      <c r="L3153" s="8"/>
      <c r="M3153" s="8"/>
      <c r="N3153" s="8"/>
      <c r="O3153" s="8"/>
      <c r="P3153" s="8"/>
      <c r="Q3153" s="8"/>
      <c r="R3153" s="8"/>
    </row>
    <row r="3154">
      <c r="A3154" s="427"/>
      <c r="D3154" s="4"/>
      <c r="E3154" s="4"/>
      <c r="G3154" s="8"/>
      <c r="H3154" s="8"/>
      <c r="I3154" s="8"/>
      <c r="J3154" s="21"/>
      <c r="K3154" s="8"/>
      <c r="L3154" s="8"/>
      <c r="M3154" s="8"/>
      <c r="N3154" s="8"/>
      <c r="O3154" s="8"/>
      <c r="P3154" s="8"/>
      <c r="Q3154" s="8"/>
      <c r="R3154" s="8"/>
    </row>
    <row r="3155">
      <c r="A3155" s="427"/>
      <c r="D3155" s="4"/>
      <c r="E3155" s="4"/>
      <c r="G3155" s="8"/>
      <c r="H3155" s="8"/>
      <c r="I3155" s="8"/>
      <c r="J3155" s="21"/>
      <c r="K3155" s="8"/>
      <c r="L3155" s="8"/>
      <c r="M3155" s="8"/>
      <c r="N3155" s="8"/>
      <c r="O3155" s="8"/>
      <c r="P3155" s="8"/>
      <c r="Q3155" s="8"/>
      <c r="R3155" s="8"/>
    </row>
    <row r="3156">
      <c r="A3156" s="427"/>
      <c r="D3156" s="4"/>
      <c r="E3156" s="4"/>
      <c r="G3156" s="8"/>
      <c r="H3156" s="8"/>
      <c r="I3156" s="8"/>
      <c r="J3156" s="21"/>
      <c r="K3156" s="8"/>
      <c r="L3156" s="8"/>
      <c r="M3156" s="8"/>
      <c r="N3156" s="8"/>
      <c r="O3156" s="8"/>
      <c r="P3156" s="8"/>
      <c r="Q3156" s="8"/>
      <c r="R3156" s="8"/>
    </row>
    <row r="3157">
      <c r="A3157" s="427"/>
      <c r="D3157" s="4"/>
      <c r="E3157" s="4"/>
      <c r="G3157" s="8"/>
      <c r="H3157" s="8"/>
      <c r="I3157" s="8"/>
      <c r="J3157" s="21"/>
      <c r="K3157" s="8"/>
      <c r="L3157" s="8"/>
      <c r="M3157" s="8"/>
      <c r="N3157" s="8"/>
      <c r="O3157" s="8"/>
      <c r="P3157" s="8"/>
      <c r="Q3157" s="8"/>
      <c r="R3157" s="8"/>
    </row>
    <row r="3158">
      <c r="A3158" s="427"/>
      <c r="D3158" s="4"/>
      <c r="E3158" s="4"/>
      <c r="G3158" s="8"/>
      <c r="H3158" s="8"/>
      <c r="I3158" s="8"/>
      <c r="J3158" s="21"/>
      <c r="K3158" s="8"/>
      <c r="L3158" s="8"/>
      <c r="M3158" s="8"/>
      <c r="N3158" s="8"/>
      <c r="O3158" s="8"/>
      <c r="P3158" s="8"/>
      <c r="Q3158" s="8"/>
      <c r="R3158" s="8"/>
    </row>
    <row r="3159">
      <c r="A3159" s="427"/>
      <c r="D3159" s="4"/>
      <c r="E3159" s="4"/>
      <c r="G3159" s="8"/>
      <c r="H3159" s="8"/>
      <c r="I3159" s="8"/>
      <c r="J3159" s="21"/>
      <c r="K3159" s="8"/>
      <c r="L3159" s="8"/>
      <c r="M3159" s="8"/>
      <c r="N3159" s="8"/>
      <c r="O3159" s="8"/>
      <c r="P3159" s="8"/>
      <c r="Q3159" s="8"/>
      <c r="R3159" s="8"/>
    </row>
    <row r="3160">
      <c r="A3160" s="427"/>
      <c r="D3160" s="4"/>
      <c r="E3160" s="4"/>
      <c r="G3160" s="8"/>
      <c r="H3160" s="8"/>
      <c r="I3160" s="8"/>
      <c r="J3160" s="21"/>
      <c r="K3160" s="8"/>
      <c r="L3160" s="8"/>
      <c r="M3160" s="8"/>
      <c r="N3160" s="8"/>
      <c r="O3160" s="8"/>
      <c r="P3160" s="8"/>
      <c r="Q3160" s="8"/>
      <c r="R3160" s="8"/>
    </row>
    <row r="3161">
      <c r="A3161" s="427"/>
      <c r="D3161" s="4"/>
      <c r="E3161" s="4"/>
      <c r="G3161" s="8"/>
      <c r="H3161" s="8"/>
      <c r="I3161" s="8"/>
      <c r="J3161" s="21"/>
      <c r="K3161" s="8"/>
      <c r="L3161" s="8"/>
      <c r="M3161" s="8"/>
      <c r="N3161" s="8"/>
      <c r="O3161" s="8"/>
      <c r="P3161" s="8"/>
      <c r="Q3161" s="8"/>
      <c r="R3161" s="8"/>
    </row>
    <row r="3162">
      <c r="A3162" s="427"/>
      <c r="D3162" s="4"/>
      <c r="E3162" s="4"/>
      <c r="G3162" s="8"/>
      <c r="H3162" s="8"/>
      <c r="I3162" s="8"/>
      <c r="J3162" s="21"/>
      <c r="K3162" s="8"/>
      <c r="L3162" s="8"/>
      <c r="M3162" s="8"/>
      <c r="N3162" s="8"/>
      <c r="O3162" s="8"/>
      <c r="P3162" s="8"/>
      <c r="Q3162" s="8"/>
      <c r="R3162" s="8"/>
    </row>
    <row r="3163">
      <c r="A3163" s="427"/>
      <c r="D3163" s="4"/>
      <c r="E3163" s="4"/>
      <c r="G3163" s="8"/>
      <c r="H3163" s="8"/>
      <c r="I3163" s="8"/>
      <c r="J3163" s="21"/>
      <c r="K3163" s="8"/>
      <c r="L3163" s="8"/>
      <c r="M3163" s="8"/>
      <c r="N3163" s="8"/>
      <c r="O3163" s="8"/>
      <c r="P3163" s="8"/>
      <c r="Q3163" s="8"/>
      <c r="R3163" s="8"/>
    </row>
    <row r="3164">
      <c r="A3164" s="427"/>
      <c r="D3164" s="4"/>
      <c r="E3164" s="4"/>
      <c r="G3164" s="8"/>
      <c r="H3164" s="8"/>
      <c r="I3164" s="8"/>
      <c r="J3164" s="21"/>
      <c r="K3164" s="8"/>
      <c r="L3164" s="8"/>
      <c r="M3164" s="8"/>
      <c r="N3164" s="8"/>
      <c r="O3164" s="8"/>
      <c r="P3164" s="8"/>
      <c r="Q3164" s="8"/>
      <c r="R3164" s="8"/>
    </row>
    <row r="3165">
      <c r="A3165" s="427"/>
      <c r="D3165" s="4"/>
      <c r="E3165" s="4"/>
      <c r="G3165" s="8"/>
      <c r="H3165" s="8"/>
      <c r="I3165" s="8"/>
      <c r="J3165" s="21"/>
      <c r="K3165" s="8"/>
      <c r="L3165" s="8"/>
      <c r="M3165" s="8"/>
      <c r="N3165" s="8"/>
      <c r="O3165" s="8"/>
      <c r="P3165" s="8"/>
      <c r="Q3165" s="8"/>
      <c r="R3165" s="8"/>
    </row>
    <row r="3166">
      <c r="A3166" s="427"/>
      <c r="D3166" s="4"/>
      <c r="E3166" s="4"/>
      <c r="G3166" s="8"/>
      <c r="H3166" s="8"/>
      <c r="I3166" s="8"/>
      <c r="J3166" s="21"/>
      <c r="K3166" s="8"/>
      <c r="L3166" s="8"/>
      <c r="M3166" s="8"/>
      <c r="N3166" s="8"/>
      <c r="O3166" s="8"/>
      <c r="P3166" s="8"/>
      <c r="Q3166" s="8"/>
      <c r="R3166" s="8"/>
    </row>
    <row r="3167">
      <c r="A3167" s="427"/>
      <c r="D3167" s="4"/>
      <c r="E3167" s="4"/>
      <c r="G3167" s="8"/>
      <c r="H3167" s="8"/>
      <c r="I3167" s="8"/>
      <c r="J3167" s="21"/>
      <c r="K3167" s="8"/>
      <c r="L3167" s="8"/>
      <c r="M3167" s="8"/>
      <c r="N3167" s="8"/>
      <c r="O3167" s="8"/>
      <c r="P3167" s="8"/>
      <c r="Q3167" s="8"/>
      <c r="R3167" s="8"/>
    </row>
    <row r="3168">
      <c r="A3168" s="427"/>
      <c r="D3168" s="4"/>
      <c r="E3168" s="4"/>
      <c r="G3168" s="8"/>
      <c r="H3168" s="8"/>
      <c r="I3168" s="8"/>
      <c r="J3168" s="21"/>
      <c r="K3168" s="8"/>
      <c r="L3168" s="8"/>
      <c r="M3168" s="8"/>
      <c r="N3168" s="8"/>
      <c r="O3168" s="8"/>
      <c r="P3168" s="8"/>
      <c r="Q3168" s="8"/>
      <c r="R3168" s="8"/>
    </row>
    <row r="3169">
      <c r="A3169" s="427"/>
      <c r="D3169" s="4"/>
      <c r="E3169" s="4"/>
      <c r="G3169" s="8"/>
      <c r="H3169" s="8"/>
      <c r="I3169" s="8"/>
      <c r="J3169" s="21"/>
      <c r="K3169" s="8"/>
      <c r="L3169" s="8"/>
      <c r="M3169" s="8"/>
      <c r="N3169" s="8"/>
      <c r="O3169" s="8"/>
      <c r="P3169" s="8"/>
      <c r="Q3169" s="8"/>
      <c r="R3169" s="8"/>
    </row>
    <row r="3170">
      <c r="A3170" s="427"/>
      <c r="D3170" s="4"/>
      <c r="E3170" s="4"/>
      <c r="G3170" s="8"/>
      <c r="H3170" s="8"/>
      <c r="I3170" s="8"/>
      <c r="J3170" s="21"/>
      <c r="K3170" s="8"/>
      <c r="L3170" s="8"/>
      <c r="M3170" s="8"/>
      <c r="N3170" s="8"/>
      <c r="O3170" s="8"/>
      <c r="P3170" s="8"/>
      <c r="Q3170" s="8"/>
      <c r="R3170" s="8"/>
    </row>
    <row r="3171">
      <c r="A3171" s="427"/>
      <c r="D3171" s="4"/>
      <c r="E3171" s="4"/>
      <c r="G3171" s="8"/>
      <c r="H3171" s="8"/>
      <c r="I3171" s="8"/>
      <c r="J3171" s="21"/>
      <c r="K3171" s="8"/>
      <c r="L3171" s="8"/>
      <c r="M3171" s="8"/>
      <c r="N3171" s="8"/>
      <c r="O3171" s="8"/>
      <c r="P3171" s="8"/>
      <c r="Q3171" s="8"/>
      <c r="R3171" s="8"/>
    </row>
    <row r="3172">
      <c r="A3172" s="427"/>
      <c r="D3172" s="4"/>
      <c r="E3172" s="4"/>
      <c r="G3172" s="8"/>
      <c r="H3172" s="8"/>
      <c r="I3172" s="8"/>
      <c r="J3172" s="21"/>
      <c r="K3172" s="8"/>
      <c r="L3172" s="8"/>
      <c r="M3172" s="8"/>
      <c r="N3172" s="8"/>
      <c r="O3172" s="8"/>
      <c r="P3172" s="8"/>
      <c r="Q3172" s="8"/>
      <c r="R3172" s="8"/>
    </row>
    <row r="3173">
      <c r="A3173" s="427"/>
      <c r="D3173" s="4"/>
      <c r="E3173" s="4"/>
      <c r="G3173" s="8"/>
      <c r="H3173" s="8"/>
      <c r="I3173" s="8"/>
      <c r="J3173" s="21"/>
      <c r="K3173" s="8"/>
      <c r="L3173" s="8"/>
      <c r="M3173" s="8"/>
      <c r="N3173" s="8"/>
      <c r="O3173" s="8"/>
      <c r="P3173" s="8"/>
      <c r="Q3173" s="8"/>
      <c r="R3173" s="8"/>
    </row>
    <row r="3174">
      <c r="A3174" s="427"/>
      <c r="D3174" s="4"/>
      <c r="E3174" s="4"/>
      <c r="G3174" s="8"/>
      <c r="H3174" s="8"/>
      <c r="I3174" s="8"/>
      <c r="J3174" s="21"/>
      <c r="K3174" s="8"/>
      <c r="L3174" s="8"/>
      <c r="M3174" s="8"/>
      <c r="N3174" s="8"/>
      <c r="O3174" s="8"/>
      <c r="P3174" s="8"/>
      <c r="Q3174" s="8"/>
      <c r="R3174" s="8"/>
    </row>
    <row r="3175">
      <c r="A3175" s="427"/>
      <c r="D3175" s="4"/>
      <c r="E3175" s="4"/>
      <c r="G3175" s="8"/>
      <c r="H3175" s="8"/>
      <c r="I3175" s="8"/>
      <c r="J3175" s="21"/>
      <c r="K3175" s="8"/>
      <c r="L3175" s="8"/>
      <c r="M3175" s="8"/>
      <c r="N3175" s="8"/>
      <c r="O3175" s="8"/>
      <c r="P3175" s="8"/>
      <c r="Q3175" s="8"/>
      <c r="R3175" s="8"/>
    </row>
    <row r="3176">
      <c r="A3176" s="427"/>
      <c r="D3176" s="4"/>
      <c r="E3176" s="4"/>
      <c r="G3176" s="8"/>
      <c r="H3176" s="8"/>
      <c r="I3176" s="8"/>
      <c r="J3176" s="21"/>
      <c r="K3176" s="8"/>
      <c r="L3176" s="8"/>
      <c r="M3176" s="8"/>
      <c r="N3176" s="8"/>
      <c r="O3176" s="8"/>
      <c r="P3176" s="8"/>
      <c r="Q3176" s="8"/>
      <c r="R3176" s="8"/>
    </row>
    <row r="3177">
      <c r="A3177" s="427"/>
      <c r="D3177" s="4"/>
      <c r="E3177" s="4"/>
      <c r="G3177" s="8"/>
      <c r="H3177" s="8"/>
      <c r="I3177" s="8"/>
      <c r="J3177" s="21"/>
      <c r="K3177" s="8"/>
      <c r="L3177" s="8"/>
      <c r="M3177" s="8"/>
      <c r="N3177" s="8"/>
      <c r="O3177" s="8"/>
      <c r="P3177" s="8"/>
      <c r="Q3177" s="8"/>
      <c r="R3177" s="8"/>
    </row>
    <row r="3178">
      <c r="A3178" s="427"/>
      <c r="D3178" s="4"/>
      <c r="E3178" s="4"/>
      <c r="G3178" s="8"/>
      <c r="H3178" s="8"/>
      <c r="I3178" s="8"/>
      <c r="J3178" s="21"/>
      <c r="K3178" s="8"/>
      <c r="L3178" s="8"/>
      <c r="M3178" s="8"/>
      <c r="N3178" s="8"/>
      <c r="O3178" s="8"/>
      <c r="P3178" s="8"/>
      <c r="Q3178" s="8"/>
      <c r="R3178" s="8"/>
    </row>
    <row r="3179">
      <c r="A3179" s="427"/>
      <c r="D3179" s="4"/>
      <c r="E3179" s="4"/>
      <c r="G3179" s="8"/>
      <c r="H3179" s="8"/>
      <c r="I3179" s="8"/>
      <c r="J3179" s="21"/>
      <c r="K3179" s="8"/>
      <c r="L3179" s="8"/>
      <c r="M3179" s="8"/>
      <c r="N3179" s="8"/>
      <c r="O3179" s="8"/>
      <c r="P3179" s="8"/>
      <c r="Q3179" s="8"/>
      <c r="R3179" s="8"/>
    </row>
    <row r="3180">
      <c r="A3180" s="427"/>
      <c r="D3180" s="4"/>
      <c r="E3180" s="4"/>
      <c r="G3180" s="8"/>
      <c r="H3180" s="8"/>
      <c r="I3180" s="8"/>
      <c r="J3180" s="21"/>
      <c r="K3180" s="8"/>
      <c r="L3180" s="8"/>
      <c r="M3180" s="8"/>
      <c r="N3180" s="8"/>
      <c r="O3180" s="8"/>
      <c r="P3180" s="8"/>
      <c r="Q3180" s="8"/>
      <c r="R3180" s="8"/>
    </row>
    <row r="3181">
      <c r="A3181" s="427"/>
      <c r="D3181" s="4"/>
      <c r="E3181" s="4"/>
      <c r="G3181" s="8"/>
      <c r="H3181" s="8"/>
      <c r="I3181" s="8"/>
      <c r="J3181" s="21"/>
      <c r="K3181" s="8"/>
      <c r="L3181" s="8"/>
      <c r="M3181" s="8"/>
      <c r="N3181" s="8"/>
      <c r="O3181" s="8"/>
      <c r="P3181" s="8"/>
      <c r="Q3181" s="8"/>
      <c r="R3181" s="8"/>
    </row>
    <row r="3182">
      <c r="A3182" s="427"/>
      <c r="D3182" s="4"/>
      <c r="E3182" s="4"/>
      <c r="G3182" s="8"/>
      <c r="H3182" s="8"/>
      <c r="I3182" s="8"/>
      <c r="J3182" s="21"/>
      <c r="K3182" s="8"/>
      <c r="L3182" s="8"/>
      <c r="M3182" s="8"/>
      <c r="N3182" s="8"/>
      <c r="O3182" s="8"/>
      <c r="P3182" s="8"/>
      <c r="Q3182" s="8"/>
      <c r="R3182" s="8"/>
    </row>
    <row r="3183">
      <c r="A3183" s="427"/>
      <c r="D3183" s="4"/>
      <c r="E3183" s="4"/>
      <c r="G3183" s="8"/>
      <c r="H3183" s="8"/>
      <c r="I3183" s="8"/>
      <c r="J3183" s="21"/>
      <c r="K3183" s="8"/>
      <c r="L3183" s="8"/>
      <c r="M3183" s="8"/>
      <c r="N3183" s="8"/>
      <c r="O3183" s="8"/>
      <c r="P3183" s="8"/>
      <c r="Q3183" s="8"/>
      <c r="R3183" s="8"/>
    </row>
    <row r="3184">
      <c r="A3184" s="427"/>
      <c r="D3184" s="4"/>
      <c r="E3184" s="4"/>
      <c r="G3184" s="8"/>
      <c r="H3184" s="8"/>
      <c r="I3184" s="8"/>
      <c r="J3184" s="21"/>
      <c r="K3184" s="8"/>
      <c r="L3184" s="8"/>
      <c r="M3184" s="8"/>
      <c r="N3184" s="8"/>
      <c r="O3184" s="8"/>
      <c r="P3184" s="8"/>
      <c r="Q3184" s="8"/>
      <c r="R3184" s="8"/>
    </row>
    <row r="3185">
      <c r="A3185" s="427"/>
      <c r="D3185" s="4"/>
      <c r="E3185" s="4"/>
      <c r="G3185" s="8"/>
      <c r="H3185" s="8"/>
      <c r="I3185" s="8"/>
      <c r="J3185" s="21"/>
      <c r="K3185" s="8"/>
      <c r="L3185" s="8"/>
      <c r="M3185" s="8"/>
      <c r="N3185" s="8"/>
      <c r="O3185" s="8"/>
      <c r="P3185" s="8"/>
      <c r="Q3185" s="8"/>
      <c r="R3185" s="8"/>
    </row>
    <row r="3186">
      <c r="A3186" s="427"/>
      <c r="D3186" s="4"/>
      <c r="E3186" s="4"/>
      <c r="G3186" s="8"/>
      <c r="H3186" s="8"/>
      <c r="I3186" s="8"/>
      <c r="J3186" s="21"/>
      <c r="K3186" s="8"/>
      <c r="L3186" s="8"/>
      <c r="M3186" s="8"/>
      <c r="N3186" s="8"/>
      <c r="O3186" s="8"/>
      <c r="P3186" s="8"/>
      <c r="Q3186" s="8"/>
      <c r="R3186" s="8"/>
    </row>
    <row r="3187">
      <c r="A3187" s="427"/>
      <c r="D3187" s="4"/>
      <c r="E3187" s="4"/>
      <c r="G3187" s="8"/>
      <c r="H3187" s="8"/>
      <c r="I3187" s="8"/>
      <c r="J3187" s="21"/>
      <c r="K3187" s="8"/>
      <c r="L3187" s="8"/>
      <c r="M3187" s="8"/>
      <c r="N3187" s="8"/>
      <c r="O3187" s="8"/>
      <c r="P3187" s="8"/>
      <c r="Q3187" s="8"/>
      <c r="R3187" s="8"/>
    </row>
    <row r="3188">
      <c r="A3188" s="427"/>
      <c r="D3188" s="4"/>
      <c r="E3188" s="4"/>
      <c r="G3188" s="8"/>
      <c r="H3188" s="8"/>
      <c r="I3188" s="8"/>
      <c r="J3188" s="21"/>
      <c r="K3188" s="8"/>
      <c r="L3188" s="8"/>
      <c r="M3188" s="8"/>
      <c r="N3188" s="8"/>
      <c r="O3188" s="8"/>
      <c r="P3188" s="8"/>
      <c r="Q3188" s="8"/>
      <c r="R3188" s="8"/>
    </row>
    <row r="3189">
      <c r="A3189" s="427"/>
      <c r="D3189" s="4"/>
      <c r="E3189" s="4"/>
      <c r="G3189" s="8"/>
      <c r="H3189" s="8"/>
      <c r="I3189" s="8"/>
      <c r="J3189" s="21"/>
      <c r="K3189" s="8"/>
      <c r="L3189" s="8"/>
      <c r="M3189" s="8"/>
      <c r="N3189" s="8"/>
      <c r="O3189" s="8"/>
      <c r="P3189" s="8"/>
      <c r="Q3189" s="8"/>
      <c r="R3189" s="8"/>
    </row>
    <row r="3190">
      <c r="A3190" s="427"/>
      <c r="D3190" s="4"/>
      <c r="E3190" s="4"/>
      <c r="G3190" s="8"/>
      <c r="H3190" s="8"/>
      <c r="I3190" s="8"/>
      <c r="J3190" s="21"/>
      <c r="K3190" s="8"/>
      <c r="L3190" s="8"/>
      <c r="M3190" s="8"/>
      <c r="N3190" s="8"/>
      <c r="O3190" s="8"/>
      <c r="P3190" s="8"/>
      <c r="Q3190" s="8"/>
      <c r="R3190" s="8"/>
    </row>
    <row r="3191">
      <c r="A3191" s="427"/>
      <c r="D3191" s="4"/>
      <c r="E3191" s="4"/>
      <c r="G3191" s="8"/>
      <c r="H3191" s="8"/>
      <c r="I3191" s="8"/>
      <c r="J3191" s="21"/>
      <c r="K3191" s="8"/>
      <c r="L3191" s="8"/>
      <c r="M3191" s="8"/>
      <c r="N3191" s="8"/>
      <c r="O3191" s="8"/>
      <c r="P3191" s="8"/>
      <c r="Q3191" s="8"/>
      <c r="R3191" s="8"/>
    </row>
    <row r="3192">
      <c r="A3192" s="427"/>
      <c r="D3192" s="4"/>
      <c r="E3192" s="4"/>
      <c r="G3192" s="8"/>
      <c r="H3192" s="8"/>
      <c r="I3192" s="8"/>
      <c r="J3192" s="21"/>
      <c r="K3192" s="8"/>
      <c r="L3192" s="8"/>
      <c r="M3192" s="8"/>
      <c r="N3192" s="8"/>
      <c r="O3192" s="8"/>
      <c r="P3192" s="8"/>
      <c r="Q3192" s="8"/>
      <c r="R3192" s="8"/>
    </row>
    <row r="3193">
      <c r="A3193" s="427"/>
      <c r="D3193" s="4"/>
      <c r="E3193" s="4"/>
      <c r="G3193" s="8"/>
      <c r="H3193" s="8"/>
      <c r="I3193" s="8"/>
      <c r="J3193" s="21"/>
      <c r="K3193" s="8"/>
      <c r="L3193" s="8"/>
      <c r="M3193" s="8"/>
      <c r="N3193" s="8"/>
      <c r="O3193" s="8"/>
      <c r="P3193" s="8"/>
      <c r="Q3193" s="8"/>
      <c r="R3193" s="8"/>
    </row>
    <row r="3194">
      <c r="A3194" s="427"/>
      <c r="D3194" s="4"/>
      <c r="E3194" s="4"/>
      <c r="G3194" s="8"/>
      <c r="H3194" s="8"/>
      <c r="I3194" s="8"/>
      <c r="J3194" s="21"/>
      <c r="K3194" s="8"/>
      <c r="L3194" s="8"/>
      <c r="M3194" s="8"/>
      <c r="N3194" s="8"/>
      <c r="O3194" s="8"/>
      <c r="P3194" s="8"/>
      <c r="Q3194" s="8"/>
      <c r="R3194" s="8"/>
    </row>
    <row r="3195">
      <c r="A3195" s="427"/>
      <c r="D3195" s="4"/>
      <c r="E3195" s="4"/>
      <c r="G3195" s="8"/>
      <c r="H3195" s="8"/>
      <c r="I3195" s="8"/>
      <c r="J3195" s="21"/>
      <c r="K3195" s="8"/>
      <c r="L3195" s="8"/>
      <c r="M3195" s="8"/>
      <c r="N3195" s="8"/>
      <c r="O3195" s="8"/>
      <c r="P3195" s="8"/>
      <c r="Q3195" s="8"/>
      <c r="R3195" s="8"/>
    </row>
    <row r="3196">
      <c r="A3196" s="427"/>
      <c r="D3196" s="4"/>
      <c r="E3196" s="4"/>
      <c r="G3196" s="8"/>
      <c r="H3196" s="8"/>
      <c r="I3196" s="8"/>
      <c r="J3196" s="21"/>
      <c r="K3196" s="8"/>
      <c r="L3196" s="8"/>
      <c r="M3196" s="8"/>
      <c r="N3196" s="8"/>
      <c r="O3196" s="8"/>
      <c r="P3196" s="8"/>
      <c r="Q3196" s="8"/>
      <c r="R3196" s="8"/>
    </row>
    <row r="3197">
      <c r="A3197" s="427"/>
      <c r="D3197" s="4"/>
      <c r="E3197" s="4"/>
      <c r="G3197" s="8"/>
      <c r="H3197" s="8"/>
      <c r="I3197" s="8"/>
      <c r="J3197" s="21"/>
      <c r="K3197" s="8"/>
      <c r="L3197" s="8"/>
      <c r="M3197" s="8"/>
      <c r="N3197" s="8"/>
      <c r="O3197" s="8"/>
      <c r="P3197" s="8"/>
      <c r="Q3197" s="8"/>
      <c r="R3197" s="8"/>
    </row>
    <row r="3198">
      <c r="A3198" s="427"/>
      <c r="D3198" s="4"/>
      <c r="E3198" s="4"/>
      <c r="G3198" s="8"/>
      <c r="H3198" s="8"/>
      <c r="I3198" s="8"/>
      <c r="J3198" s="21"/>
      <c r="K3198" s="8"/>
      <c r="L3198" s="8"/>
      <c r="M3198" s="8"/>
      <c r="N3198" s="8"/>
      <c r="O3198" s="8"/>
      <c r="P3198" s="8"/>
      <c r="Q3198" s="8"/>
      <c r="R3198" s="8"/>
    </row>
    <row r="3199">
      <c r="A3199" s="427"/>
      <c r="D3199" s="4"/>
      <c r="E3199" s="4"/>
      <c r="G3199" s="8"/>
      <c r="H3199" s="8"/>
      <c r="I3199" s="8"/>
      <c r="J3199" s="21"/>
      <c r="K3199" s="8"/>
      <c r="L3199" s="8"/>
      <c r="M3199" s="8"/>
      <c r="N3199" s="8"/>
      <c r="O3199" s="8"/>
      <c r="P3199" s="8"/>
      <c r="Q3199" s="8"/>
      <c r="R3199" s="8"/>
    </row>
    <row r="3200">
      <c r="A3200" s="427"/>
      <c r="D3200" s="4"/>
      <c r="E3200" s="4"/>
      <c r="G3200" s="8"/>
      <c r="H3200" s="8"/>
      <c r="I3200" s="8"/>
      <c r="J3200" s="21"/>
      <c r="K3200" s="8"/>
      <c r="L3200" s="8"/>
      <c r="M3200" s="8"/>
      <c r="N3200" s="8"/>
      <c r="O3200" s="8"/>
      <c r="P3200" s="8"/>
      <c r="Q3200" s="8"/>
      <c r="R3200" s="8"/>
    </row>
    <row r="3201">
      <c r="A3201" s="427"/>
      <c r="D3201" s="4"/>
      <c r="E3201" s="4"/>
      <c r="G3201" s="8"/>
      <c r="H3201" s="8"/>
      <c r="I3201" s="8"/>
      <c r="J3201" s="21"/>
      <c r="K3201" s="8"/>
      <c r="L3201" s="8"/>
      <c r="M3201" s="8"/>
      <c r="N3201" s="8"/>
      <c r="O3201" s="8"/>
      <c r="P3201" s="8"/>
      <c r="Q3201" s="8"/>
      <c r="R3201" s="8"/>
    </row>
    <row r="3202">
      <c r="A3202" s="427"/>
      <c r="D3202" s="4"/>
      <c r="E3202" s="4"/>
      <c r="G3202" s="8"/>
      <c r="H3202" s="8"/>
      <c r="I3202" s="8"/>
      <c r="J3202" s="21"/>
      <c r="K3202" s="8"/>
      <c r="L3202" s="8"/>
      <c r="M3202" s="8"/>
      <c r="N3202" s="8"/>
      <c r="O3202" s="8"/>
      <c r="P3202" s="8"/>
      <c r="Q3202" s="8"/>
      <c r="R3202" s="8"/>
    </row>
    <row r="3203">
      <c r="A3203" s="427"/>
      <c r="D3203" s="4"/>
      <c r="E3203" s="4"/>
      <c r="G3203" s="8"/>
      <c r="H3203" s="8"/>
      <c r="I3203" s="8"/>
      <c r="J3203" s="21"/>
      <c r="K3203" s="8"/>
      <c r="L3203" s="8"/>
      <c r="M3203" s="8"/>
      <c r="N3203" s="8"/>
      <c r="O3203" s="8"/>
      <c r="P3203" s="8"/>
      <c r="Q3203" s="8"/>
      <c r="R3203" s="8"/>
    </row>
    <row r="3204">
      <c r="A3204" s="427"/>
      <c r="D3204" s="4"/>
      <c r="E3204" s="4"/>
      <c r="G3204" s="8"/>
      <c r="H3204" s="8"/>
      <c r="I3204" s="8"/>
      <c r="J3204" s="21"/>
      <c r="K3204" s="8"/>
      <c r="L3204" s="8"/>
      <c r="M3204" s="8"/>
      <c r="N3204" s="8"/>
      <c r="O3204" s="8"/>
      <c r="P3204" s="8"/>
      <c r="Q3204" s="8"/>
      <c r="R3204" s="8"/>
    </row>
    <row r="3205">
      <c r="A3205" s="427"/>
      <c r="D3205" s="4"/>
      <c r="E3205" s="4"/>
      <c r="G3205" s="8"/>
      <c r="H3205" s="8"/>
      <c r="I3205" s="8"/>
      <c r="J3205" s="21"/>
      <c r="K3205" s="8"/>
      <c r="L3205" s="8"/>
      <c r="M3205" s="8"/>
      <c r="N3205" s="8"/>
      <c r="O3205" s="8"/>
      <c r="P3205" s="8"/>
      <c r="Q3205" s="8"/>
      <c r="R3205" s="8"/>
    </row>
    <row r="3206">
      <c r="A3206" s="427"/>
      <c r="D3206" s="4"/>
      <c r="E3206" s="4"/>
      <c r="G3206" s="8"/>
      <c r="H3206" s="8"/>
      <c r="I3206" s="8"/>
      <c r="J3206" s="21"/>
      <c r="K3206" s="8"/>
      <c r="L3206" s="8"/>
      <c r="M3206" s="8"/>
      <c r="N3206" s="8"/>
      <c r="O3206" s="8"/>
      <c r="P3206" s="8"/>
      <c r="Q3206" s="8"/>
      <c r="R3206" s="8"/>
    </row>
    <row r="3207">
      <c r="A3207" s="427"/>
      <c r="D3207" s="4"/>
      <c r="E3207" s="4"/>
      <c r="G3207" s="8"/>
      <c r="H3207" s="8"/>
      <c r="I3207" s="8"/>
      <c r="J3207" s="21"/>
      <c r="K3207" s="8"/>
      <c r="L3207" s="8"/>
      <c r="M3207" s="8"/>
      <c r="N3207" s="8"/>
      <c r="O3207" s="8"/>
      <c r="P3207" s="8"/>
      <c r="Q3207" s="8"/>
      <c r="R3207" s="8"/>
    </row>
    <row r="3208">
      <c r="A3208" s="427"/>
      <c r="D3208" s="4"/>
      <c r="E3208" s="4"/>
      <c r="G3208" s="8"/>
      <c r="H3208" s="8"/>
      <c r="I3208" s="8"/>
      <c r="J3208" s="21"/>
      <c r="K3208" s="8"/>
      <c r="L3208" s="8"/>
      <c r="M3208" s="8"/>
      <c r="N3208" s="8"/>
      <c r="O3208" s="8"/>
      <c r="P3208" s="8"/>
      <c r="Q3208" s="8"/>
      <c r="R3208" s="8"/>
    </row>
    <row r="3209">
      <c r="A3209" s="427"/>
      <c r="D3209" s="4"/>
      <c r="E3209" s="4"/>
      <c r="G3209" s="8"/>
      <c r="H3209" s="8"/>
      <c r="I3209" s="8"/>
      <c r="J3209" s="21"/>
      <c r="K3209" s="8"/>
      <c r="L3209" s="8"/>
      <c r="M3209" s="8"/>
      <c r="N3209" s="8"/>
      <c r="O3209" s="8"/>
      <c r="P3209" s="8"/>
      <c r="Q3209" s="8"/>
      <c r="R3209" s="8"/>
    </row>
    <row r="3210">
      <c r="A3210" s="427"/>
      <c r="D3210" s="4"/>
      <c r="E3210" s="4"/>
      <c r="G3210" s="8"/>
      <c r="H3210" s="8"/>
      <c r="I3210" s="8"/>
      <c r="J3210" s="21"/>
      <c r="K3210" s="8"/>
      <c r="L3210" s="8"/>
      <c r="M3210" s="8"/>
      <c r="N3210" s="8"/>
      <c r="O3210" s="8"/>
      <c r="P3210" s="8"/>
      <c r="Q3210" s="8"/>
      <c r="R3210" s="8"/>
    </row>
    <row r="3211">
      <c r="A3211" s="427"/>
      <c r="D3211" s="4"/>
      <c r="E3211" s="4"/>
      <c r="G3211" s="8"/>
      <c r="H3211" s="8"/>
      <c r="I3211" s="8"/>
      <c r="J3211" s="21"/>
      <c r="K3211" s="8"/>
      <c r="L3211" s="8"/>
      <c r="M3211" s="8"/>
      <c r="N3211" s="8"/>
      <c r="O3211" s="8"/>
      <c r="P3211" s="8"/>
      <c r="Q3211" s="8"/>
      <c r="R3211" s="8"/>
    </row>
    <row r="3212">
      <c r="A3212" s="427"/>
      <c r="D3212" s="4"/>
      <c r="E3212" s="4"/>
      <c r="G3212" s="8"/>
      <c r="H3212" s="8"/>
      <c r="I3212" s="8"/>
      <c r="J3212" s="21"/>
      <c r="K3212" s="8"/>
      <c r="L3212" s="8"/>
      <c r="M3212" s="8"/>
      <c r="N3212" s="8"/>
      <c r="O3212" s="8"/>
      <c r="P3212" s="8"/>
      <c r="Q3212" s="8"/>
      <c r="R3212" s="8"/>
    </row>
    <row r="3213">
      <c r="A3213" s="427"/>
      <c r="D3213" s="4"/>
      <c r="E3213" s="4"/>
      <c r="G3213" s="8"/>
      <c r="H3213" s="8"/>
      <c r="I3213" s="8"/>
      <c r="J3213" s="21"/>
      <c r="K3213" s="8"/>
      <c r="L3213" s="8"/>
      <c r="M3213" s="8"/>
      <c r="N3213" s="8"/>
      <c r="O3213" s="8"/>
      <c r="P3213" s="8"/>
      <c r="Q3213" s="8"/>
      <c r="R3213" s="8"/>
    </row>
    <row r="3214">
      <c r="A3214" s="427"/>
      <c r="D3214" s="4"/>
      <c r="E3214" s="4"/>
      <c r="G3214" s="8"/>
      <c r="H3214" s="8"/>
      <c r="I3214" s="8"/>
      <c r="J3214" s="21"/>
      <c r="K3214" s="8"/>
      <c r="L3214" s="8"/>
      <c r="M3214" s="8"/>
      <c r="N3214" s="8"/>
      <c r="O3214" s="8"/>
      <c r="P3214" s="8"/>
      <c r="Q3214" s="8"/>
      <c r="R3214" s="8"/>
    </row>
    <row r="3215">
      <c r="A3215" s="427"/>
      <c r="D3215" s="4"/>
      <c r="E3215" s="4"/>
      <c r="G3215" s="8"/>
      <c r="H3215" s="8"/>
      <c r="I3215" s="8"/>
      <c r="J3215" s="21"/>
      <c r="K3215" s="8"/>
      <c r="L3215" s="8"/>
      <c r="M3215" s="8"/>
      <c r="N3215" s="8"/>
      <c r="O3215" s="8"/>
      <c r="P3215" s="8"/>
      <c r="Q3215" s="8"/>
      <c r="R3215" s="8"/>
    </row>
    <row r="3216">
      <c r="A3216" s="427"/>
      <c r="D3216" s="4"/>
      <c r="E3216" s="4"/>
      <c r="G3216" s="8"/>
      <c r="H3216" s="8"/>
      <c r="I3216" s="8"/>
      <c r="J3216" s="21"/>
      <c r="K3216" s="8"/>
      <c r="L3216" s="8"/>
      <c r="M3216" s="8"/>
      <c r="N3216" s="8"/>
      <c r="O3216" s="8"/>
      <c r="P3216" s="8"/>
      <c r="Q3216" s="8"/>
      <c r="R3216" s="8"/>
    </row>
    <row r="3217">
      <c r="A3217" s="427"/>
      <c r="D3217" s="4"/>
      <c r="E3217" s="4"/>
      <c r="G3217" s="8"/>
      <c r="H3217" s="8"/>
      <c r="I3217" s="8"/>
      <c r="J3217" s="21"/>
      <c r="K3217" s="8"/>
      <c r="L3217" s="8"/>
      <c r="M3217" s="8"/>
      <c r="N3217" s="8"/>
      <c r="O3217" s="8"/>
      <c r="P3217" s="8"/>
      <c r="Q3217" s="8"/>
      <c r="R3217" s="8"/>
    </row>
    <row r="3218">
      <c r="A3218" s="427"/>
      <c r="D3218" s="4"/>
      <c r="E3218" s="4"/>
      <c r="G3218" s="8"/>
      <c r="H3218" s="8"/>
      <c r="I3218" s="8"/>
      <c r="J3218" s="21"/>
      <c r="K3218" s="8"/>
      <c r="L3218" s="8"/>
      <c r="M3218" s="8"/>
      <c r="N3218" s="8"/>
      <c r="O3218" s="8"/>
      <c r="P3218" s="8"/>
      <c r="Q3218" s="8"/>
      <c r="R3218" s="8"/>
    </row>
    <row r="3219">
      <c r="A3219" s="427"/>
      <c r="D3219" s="4"/>
      <c r="E3219" s="4"/>
      <c r="G3219" s="8"/>
      <c r="H3219" s="8"/>
      <c r="I3219" s="8"/>
      <c r="J3219" s="21"/>
      <c r="K3219" s="8"/>
      <c r="L3219" s="8"/>
      <c r="M3219" s="8"/>
      <c r="N3219" s="8"/>
      <c r="O3219" s="8"/>
      <c r="P3219" s="8"/>
      <c r="Q3219" s="8"/>
      <c r="R3219" s="8"/>
    </row>
    <row r="3220">
      <c r="A3220" s="427"/>
      <c r="D3220" s="4"/>
      <c r="E3220" s="4"/>
      <c r="G3220" s="8"/>
      <c r="H3220" s="8"/>
      <c r="I3220" s="8"/>
      <c r="J3220" s="21"/>
      <c r="K3220" s="8"/>
      <c r="L3220" s="8"/>
      <c r="M3220" s="8"/>
      <c r="N3220" s="8"/>
      <c r="O3220" s="8"/>
      <c r="P3220" s="8"/>
      <c r="Q3220" s="8"/>
      <c r="R3220" s="8"/>
    </row>
    <row r="3221">
      <c r="A3221" s="427"/>
      <c r="D3221" s="4"/>
      <c r="E3221" s="4"/>
      <c r="G3221" s="8"/>
      <c r="H3221" s="8"/>
      <c r="I3221" s="8"/>
      <c r="J3221" s="21"/>
      <c r="K3221" s="8"/>
      <c r="L3221" s="8"/>
      <c r="M3221" s="8"/>
      <c r="N3221" s="8"/>
      <c r="O3221" s="8"/>
      <c r="P3221" s="8"/>
      <c r="Q3221" s="8"/>
      <c r="R3221" s="8"/>
    </row>
    <row r="3222">
      <c r="A3222" s="427"/>
      <c r="D3222" s="4"/>
      <c r="E3222" s="4"/>
      <c r="G3222" s="8"/>
      <c r="H3222" s="8"/>
      <c r="I3222" s="8"/>
      <c r="J3222" s="21"/>
      <c r="K3222" s="8"/>
      <c r="L3222" s="8"/>
      <c r="M3222" s="8"/>
      <c r="N3222" s="8"/>
      <c r="O3222" s="8"/>
      <c r="P3222" s="8"/>
      <c r="Q3222" s="8"/>
      <c r="R3222" s="8"/>
    </row>
    <row r="3223">
      <c r="A3223" s="427"/>
      <c r="D3223" s="4"/>
      <c r="E3223" s="4"/>
      <c r="G3223" s="8"/>
      <c r="H3223" s="8"/>
      <c r="I3223" s="8"/>
      <c r="J3223" s="21"/>
      <c r="K3223" s="8"/>
      <c r="L3223" s="8"/>
      <c r="M3223" s="8"/>
      <c r="N3223" s="8"/>
      <c r="O3223" s="8"/>
      <c r="P3223" s="8"/>
      <c r="Q3223" s="8"/>
      <c r="R3223" s="8"/>
    </row>
    <row r="3224">
      <c r="A3224" s="427"/>
      <c r="D3224" s="4"/>
      <c r="E3224" s="4"/>
      <c r="G3224" s="8"/>
      <c r="H3224" s="8"/>
      <c r="I3224" s="8"/>
      <c r="J3224" s="21"/>
      <c r="K3224" s="8"/>
      <c r="L3224" s="8"/>
      <c r="M3224" s="8"/>
      <c r="N3224" s="8"/>
      <c r="O3224" s="8"/>
      <c r="P3224" s="8"/>
      <c r="Q3224" s="8"/>
      <c r="R3224" s="8"/>
    </row>
    <row r="3225">
      <c r="A3225" s="427"/>
      <c r="D3225" s="4"/>
      <c r="E3225" s="4"/>
      <c r="G3225" s="8"/>
      <c r="H3225" s="8"/>
      <c r="I3225" s="8"/>
      <c r="J3225" s="21"/>
      <c r="K3225" s="8"/>
      <c r="L3225" s="8"/>
      <c r="M3225" s="8"/>
      <c r="N3225" s="8"/>
      <c r="O3225" s="8"/>
      <c r="P3225" s="8"/>
      <c r="Q3225" s="8"/>
      <c r="R3225" s="8"/>
    </row>
    <row r="3226">
      <c r="A3226" s="427"/>
      <c r="D3226" s="4"/>
      <c r="E3226" s="4"/>
      <c r="G3226" s="8"/>
      <c r="H3226" s="8"/>
      <c r="I3226" s="8"/>
      <c r="J3226" s="21"/>
      <c r="K3226" s="8"/>
      <c r="L3226" s="8"/>
      <c r="M3226" s="8"/>
      <c r="N3226" s="8"/>
      <c r="O3226" s="8"/>
      <c r="P3226" s="8"/>
      <c r="Q3226" s="8"/>
      <c r="R3226" s="8"/>
    </row>
    <row r="3227">
      <c r="A3227" s="427"/>
      <c r="D3227" s="4"/>
      <c r="E3227" s="4"/>
      <c r="G3227" s="8"/>
      <c r="H3227" s="8"/>
      <c r="I3227" s="8"/>
      <c r="J3227" s="21"/>
      <c r="K3227" s="8"/>
      <c r="L3227" s="8"/>
      <c r="M3227" s="8"/>
      <c r="N3227" s="8"/>
      <c r="O3227" s="8"/>
      <c r="P3227" s="8"/>
      <c r="Q3227" s="8"/>
      <c r="R3227" s="8"/>
    </row>
    <row r="3228">
      <c r="A3228" s="427"/>
      <c r="D3228" s="4"/>
      <c r="E3228" s="4"/>
      <c r="G3228" s="8"/>
      <c r="H3228" s="8"/>
      <c r="I3228" s="8"/>
      <c r="J3228" s="21"/>
      <c r="K3228" s="8"/>
      <c r="L3228" s="8"/>
      <c r="M3228" s="8"/>
      <c r="N3228" s="8"/>
      <c r="O3228" s="8"/>
      <c r="P3228" s="8"/>
      <c r="Q3228" s="8"/>
      <c r="R3228" s="8"/>
    </row>
    <row r="3229">
      <c r="A3229" s="427"/>
      <c r="D3229" s="4"/>
      <c r="E3229" s="4"/>
      <c r="G3229" s="8"/>
      <c r="H3229" s="8"/>
      <c r="I3229" s="8"/>
      <c r="J3229" s="21"/>
      <c r="K3229" s="8"/>
      <c r="L3229" s="8"/>
      <c r="M3229" s="8"/>
      <c r="N3229" s="8"/>
      <c r="O3229" s="8"/>
      <c r="P3229" s="8"/>
      <c r="Q3229" s="8"/>
      <c r="R3229" s="8"/>
    </row>
    <row r="3230">
      <c r="A3230" s="427"/>
      <c r="D3230" s="4"/>
      <c r="E3230" s="4"/>
      <c r="G3230" s="8"/>
      <c r="H3230" s="8"/>
      <c r="I3230" s="8"/>
      <c r="J3230" s="21"/>
      <c r="K3230" s="8"/>
      <c r="L3230" s="8"/>
      <c r="M3230" s="8"/>
      <c r="N3230" s="8"/>
      <c r="O3230" s="8"/>
      <c r="P3230" s="8"/>
      <c r="Q3230" s="8"/>
      <c r="R3230" s="8"/>
    </row>
    <row r="3231">
      <c r="A3231" s="427"/>
      <c r="D3231" s="4"/>
      <c r="E3231" s="4"/>
      <c r="G3231" s="8"/>
      <c r="H3231" s="8"/>
      <c r="I3231" s="8"/>
      <c r="J3231" s="21"/>
      <c r="K3231" s="8"/>
      <c r="L3231" s="8"/>
      <c r="M3231" s="8"/>
      <c r="N3231" s="8"/>
      <c r="O3231" s="8"/>
      <c r="P3231" s="8"/>
      <c r="Q3231" s="8"/>
      <c r="R3231" s="8"/>
    </row>
    <row r="3232">
      <c r="A3232" s="427"/>
      <c r="D3232" s="4"/>
      <c r="E3232" s="4"/>
      <c r="G3232" s="8"/>
      <c r="H3232" s="8"/>
      <c r="I3232" s="8"/>
      <c r="J3232" s="21"/>
      <c r="K3232" s="8"/>
      <c r="L3232" s="8"/>
      <c r="M3232" s="8"/>
      <c r="N3232" s="8"/>
      <c r="O3232" s="8"/>
      <c r="P3232" s="8"/>
      <c r="Q3232" s="8"/>
      <c r="R3232" s="8"/>
    </row>
    <row r="3233">
      <c r="A3233" s="427"/>
      <c r="D3233" s="4"/>
      <c r="E3233" s="4"/>
      <c r="G3233" s="8"/>
      <c r="H3233" s="8"/>
      <c r="I3233" s="8"/>
      <c r="J3233" s="21"/>
      <c r="K3233" s="8"/>
      <c r="L3233" s="8"/>
      <c r="M3233" s="8"/>
      <c r="N3233" s="8"/>
      <c r="O3233" s="8"/>
      <c r="P3233" s="8"/>
      <c r="Q3233" s="8"/>
      <c r="R3233" s="8"/>
    </row>
    <row r="3234">
      <c r="A3234" s="427"/>
      <c r="D3234" s="4"/>
      <c r="E3234" s="4"/>
      <c r="G3234" s="8"/>
      <c r="H3234" s="8"/>
      <c r="I3234" s="8"/>
      <c r="J3234" s="21"/>
      <c r="K3234" s="8"/>
      <c r="L3234" s="8"/>
      <c r="M3234" s="8"/>
      <c r="N3234" s="8"/>
      <c r="O3234" s="8"/>
      <c r="P3234" s="8"/>
      <c r="Q3234" s="8"/>
      <c r="R3234" s="8"/>
    </row>
    <row r="3235">
      <c r="A3235" s="427"/>
      <c r="D3235" s="4"/>
      <c r="E3235" s="4"/>
      <c r="G3235" s="8"/>
      <c r="H3235" s="8"/>
      <c r="I3235" s="8"/>
      <c r="J3235" s="21"/>
      <c r="K3235" s="8"/>
      <c r="L3235" s="8"/>
      <c r="M3235" s="8"/>
      <c r="N3235" s="8"/>
      <c r="O3235" s="8"/>
      <c r="P3235" s="8"/>
      <c r="Q3235" s="8"/>
      <c r="R3235" s="8"/>
    </row>
    <row r="3236">
      <c r="A3236" s="427"/>
      <c r="D3236" s="4"/>
      <c r="E3236" s="4"/>
      <c r="G3236" s="8"/>
      <c r="H3236" s="8"/>
      <c r="I3236" s="8"/>
      <c r="J3236" s="21"/>
      <c r="K3236" s="8"/>
      <c r="L3236" s="8"/>
      <c r="M3236" s="8"/>
      <c r="N3236" s="8"/>
      <c r="O3236" s="8"/>
      <c r="P3236" s="8"/>
      <c r="Q3236" s="8"/>
      <c r="R3236" s="8"/>
    </row>
    <row r="3237">
      <c r="A3237" s="427"/>
      <c r="D3237" s="4"/>
      <c r="E3237" s="4"/>
      <c r="G3237" s="8"/>
      <c r="H3237" s="8"/>
      <c r="I3237" s="8"/>
      <c r="J3237" s="21"/>
      <c r="K3237" s="8"/>
      <c r="L3237" s="8"/>
      <c r="M3237" s="8"/>
      <c r="N3237" s="8"/>
      <c r="O3237" s="8"/>
      <c r="P3237" s="8"/>
      <c r="Q3237" s="8"/>
      <c r="R3237" s="8"/>
    </row>
    <row r="3238">
      <c r="A3238" s="427"/>
      <c r="D3238" s="4"/>
      <c r="E3238" s="4"/>
      <c r="G3238" s="8"/>
      <c r="H3238" s="8"/>
      <c r="I3238" s="8"/>
      <c r="J3238" s="21"/>
      <c r="K3238" s="8"/>
      <c r="L3238" s="8"/>
      <c r="M3238" s="8"/>
      <c r="N3238" s="8"/>
      <c r="O3238" s="8"/>
      <c r="P3238" s="8"/>
      <c r="Q3238" s="8"/>
      <c r="R3238" s="8"/>
    </row>
    <row r="3239">
      <c r="A3239" s="427"/>
      <c r="D3239" s="4"/>
      <c r="E3239" s="4"/>
      <c r="G3239" s="8"/>
      <c r="H3239" s="8"/>
      <c r="I3239" s="8"/>
      <c r="J3239" s="21"/>
      <c r="K3239" s="8"/>
      <c r="L3239" s="8"/>
      <c r="M3239" s="8"/>
      <c r="N3239" s="8"/>
      <c r="O3239" s="8"/>
      <c r="P3239" s="8"/>
      <c r="Q3239" s="8"/>
      <c r="R3239" s="8"/>
    </row>
    <row r="3240">
      <c r="A3240" s="427"/>
      <c r="D3240" s="4"/>
      <c r="E3240" s="4"/>
      <c r="G3240" s="8"/>
      <c r="H3240" s="8"/>
      <c r="I3240" s="8"/>
      <c r="J3240" s="21"/>
      <c r="K3240" s="8"/>
      <c r="L3240" s="8"/>
      <c r="M3240" s="8"/>
      <c r="N3240" s="8"/>
      <c r="O3240" s="8"/>
      <c r="P3240" s="8"/>
      <c r="Q3240" s="8"/>
      <c r="R3240" s="8"/>
    </row>
    <row r="3241">
      <c r="A3241" s="427"/>
      <c r="D3241" s="4"/>
      <c r="E3241" s="4"/>
      <c r="G3241" s="8"/>
      <c r="H3241" s="8"/>
      <c r="I3241" s="8"/>
      <c r="J3241" s="21"/>
      <c r="K3241" s="8"/>
      <c r="L3241" s="8"/>
      <c r="M3241" s="8"/>
      <c r="N3241" s="8"/>
      <c r="O3241" s="8"/>
      <c r="P3241" s="8"/>
      <c r="Q3241" s="8"/>
      <c r="R3241" s="8"/>
    </row>
    <row r="3242">
      <c r="A3242" s="427"/>
      <c r="D3242" s="4"/>
      <c r="E3242" s="4"/>
      <c r="G3242" s="8"/>
      <c r="H3242" s="8"/>
      <c r="I3242" s="8"/>
      <c r="J3242" s="21"/>
      <c r="K3242" s="8"/>
      <c r="L3242" s="8"/>
      <c r="M3242" s="8"/>
      <c r="N3242" s="8"/>
      <c r="O3242" s="8"/>
      <c r="P3242" s="8"/>
      <c r="Q3242" s="8"/>
      <c r="R3242" s="8"/>
    </row>
    <row r="3243">
      <c r="A3243" s="427"/>
      <c r="D3243" s="4"/>
      <c r="E3243" s="4"/>
      <c r="G3243" s="8"/>
      <c r="H3243" s="8"/>
      <c r="I3243" s="8"/>
      <c r="J3243" s="21"/>
      <c r="K3243" s="8"/>
      <c r="L3243" s="8"/>
      <c r="M3243" s="8"/>
      <c r="N3243" s="8"/>
      <c r="O3243" s="8"/>
      <c r="P3243" s="8"/>
      <c r="Q3243" s="8"/>
      <c r="R3243" s="8"/>
    </row>
    <row r="3244">
      <c r="A3244" s="427"/>
      <c r="D3244" s="4"/>
      <c r="E3244" s="4"/>
      <c r="G3244" s="8"/>
      <c r="H3244" s="8"/>
      <c r="I3244" s="8"/>
      <c r="J3244" s="21"/>
      <c r="K3244" s="8"/>
      <c r="L3244" s="8"/>
      <c r="M3244" s="8"/>
      <c r="N3244" s="8"/>
      <c r="O3244" s="8"/>
      <c r="P3244" s="8"/>
      <c r="Q3244" s="8"/>
      <c r="R3244" s="8"/>
    </row>
    <row r="3245">
      <c r="A3245" s="427"/>
      <c r="D3245" s="4"/>
      <c r="E3245" s="4"/>
      <c r="G3245" s="8"/>
      <c r="H3245" s="8"/>
      <c r="I3245" s="8"/>
      <c r="J3245" s="21"/>
      <c r="K3245" s="8"/>
      <c r="L3245" s="8"/>
      <c r="M3245" s="8"/>
      <c r="N3245" s="8"/>
      <c r="O3245" s="8"/>
      <c r="P3245" s="8"/>
      <c r="Q3245" s="8"/>
      <c r="R3245" s="8"/>
    </row>
    <row r="3246">
      <c r="A3246" s="427"/>
      <c r="D3246" s="4"/>
      <c r="E3246" s="4"/>
      <c r="G3246" s="8"/>
      <c r="H3246" s="8"/>
      <c r="I3246" s="8"/>
      <c r="J3246" s="21"/>
      <c r="K3246" s="8"/>
      <c r="L3246" s="8"/>
      <c r="M3246" s="8"/>
      <c r="N3246" s="8"/>
      <c r="O3246" s="8"/>
      <c r="P3246" s="8"/>
      <c r="Q3246" s="8"/>
      <c r="R3246" s="8"/>
    </row>
    <row r="3247">
      <c r="A3247" s="427"/>
      <c r="D3247" s="4"/>
      <c r="E3247" s="4"/>
      <c r="G3247" s="8"/>
      <c r="H3247" s="8"/>
      <c r="I3247" s="8"/>
      <c r="J3247" s="21"/>
      <c r="K3247" s="8"/>
      <c r="L3247" s="8"/>
      <c r="M3247" s="8"/>
      <c r="N3247" s="8"/>
      <c r="O3247" s="8"/>
      <c r="P3247" s="8"/>
      <c r="Q3247" s="8"/>
      <c r="R3247" s="8"/>
    </row>
    <row r="3248">
      <c r="A3248" s="427"/>
      <c r="D3248" s="4"/>
      <c r="E3248" s="4"/>
      <c r="G3248" s="8"/>
      <c r="H3248" s="8"/>
      <c r="I3248" s="8"/>
      <c r="J3248" s="21"/>
      <c r="K3248" s="8"/>
      <c r="L3248" s="8"/>
      <c r="M3248" s="8"/>
      <c r="N3248" s="8"/>
      <c r="O3248" s="8"/>
      <c r="P3248" s="8"/>
      <c r="Q3248" s="8"/>
      <c r="R3248" s="8"/>
    </row>
    <row r="3249">
      <c r="A3249" s="427"/>
      <c r="D3249" s="4"/>
      <c r="E3249" s="4"/>
      <c r="G3249" s="8"/>
      <c r="H3249" s="8"/>
      <c r="I3249" s="8"/>
      <c r="J3249" s="21"/>
      <c r="K3249" s="8"/>
      <c r="L3249" s="8"/>
      <c r="M3249" s="8"/>
      <c r="N3249" s="8"/>
      <c r="O3249" s="8"/>
      <c r="P3249" s="8"/>
      <c r="Q3249" s="8"/>
      <c r="R3249" s="8"/>
    </row>
    <row r="3250">
      <c r="A3250" s="427"/>
      <c r="D3250" s="4"/>
      <c r="E3250" s="4"/>
      <c r="G3250" s="8"/>
      <c r="H3250" s="8"/>
      <c r="I3250" s="8"/>
      <c r="J3250" s="21"/>
      <c r="K3250" s="8"/>
      <c r="L3250" s="8"/>
      <c r="M3250" s="8"/>
      <c r="N3250" s="8"/>
      <c r="O3250" s="8"/>
      <c r="P3250" s="8"/>
      <c r="Q3250" s="8"/>
      <c r="R3250" s="8"/>
    </row>
    <row r="3251">
      <c r="A3251" s="427"/>
      <c r="D3251" s="4"/>
      <c r="E3251" s="4"/>
      <c r="G3251" s="8"/>
      <c r="H3251" s="8"/>
      <c r="I3251" s="8"/>
      <c r="J3251" s="21"/>
      <c r="K3251" s="8"/>
      <c r="L3251" s="8"/>
      <c r="M3251" s="8"/>
      <c r="N3251" s="8"/>
      <c r="O3251" s="8"/>
      <c r="P3251" s="8"/>
      <c r="Q3251" s="8"/>
      <c r="R3251" s="8"/>
    </row>
    <row r="3252">
      <c r="A3252" s="427"/>
      <c r="D3252" s="4"/>
      <c r="E3252" s="4"/>
      <c r="G3252" s="8"/>
      <c r="H3252" s="8"/>
      <c r="I3252" s="8"/>
      <c r="J3252" s="21"/>
      <c r="K3252" s="8"/>
      <c r="L3252" s="8"/>
      <c r="M3252" s="8"/>
      <c r="N3252" s="8"/>
      <c r="O3252" s="8"/>
      <c r="P3252" s="8"/>
      <c r="Q3252" s="8"/>
      <c r="R3252" s="8"/>
    </row>
    <row r="3253">
      <c r="A3253" s="427"/>
      <c r="D3253" s="4"/>
      <c r="E3253" s="4"/>
      <c r="G3253" s="8"/>
      <c r="H3253" s="8"/>
      <c r="I3253" s="8"/>
      <c r="J3253" s="21"/>
      <c r="K3253" s="8"/>
      <c r="L3253" s="8"/>
      <c r="M3253" s="8"/>
      <c r="N3253" s="8"/>
      <c r="O3253" s="8"/>
      <c r="P3253" s="8"/>
      <c r="Q3253" s="8"/>
      <c r="R3253" s="8"/>
    </row>
    <row r="3254">
      <c r="A3254" s="427"/>
      <c r="D3254" s="4"/>
      <c r="E3254" s="4"/>
      <c r="G3254" s="8"/>
      <c r="H3254" s="8"/>
      <c r="I3254" s="8"/>
      <c r="J3254" s="21"/>
      <c r="K3254" s="8"/>
      <c r="L3254" s="8"/>
      <c r="M3254" s="8"/>
      <c r="N3254" s="8"/>
      <c r="O3254" s="8"/>
      <c r="P3254" s="8"/>
      <c r="Q3254" s="8"/>
      <c r="R3254" s="8"/>
    </row>
    <row r="3255">
      <c r="A3255" s="427"/>
      <c r="D3255" s="4"/>
      <c r="E3255" s="4"/>
      <c r="G3255" s="8"/>
      <c r="H3255" s="8"/>
      <c r="I3255" s="8"/>
      <c r="J3255" s="21"/>
      <c r="K3255" s="8"/>
      <c r="L3255" s="8"/>
      <c r="M3255" s="8"/>
      <c r="N3255" s="8"/>
      <c r="O3255" s="8"/>
      <c r="P3255" s="8"/>
      <c r="Q3255" s="8"/>
      <c r="R3255" s="8"/>
    </row>
    <row r="3256">
      <c r="A3256" s="427"/>
      <c r="D3256" s="4"/>
      <c r="E3256" s="4"/>
      <c r="G3256" s="8"/>
      <c r="H3256" s="8"/>
      <c r="I3256" s="8"/>
      <c r="J3256" s="21"/>
      <c r="K3256" s="8"/>
      <c r="L3256" s="8"/>
      <c r="M3256" s="8"/>
      <c r="N3256" s="8"/>
      <c r="O3256" s="8"/>
      <c r="P3256" s="8"/>
      <c r="Q3256" s="8"/>
      <c r="R3256" s="8"/>
    </row>
    <row r="3257">
      <c r="A3257" s="427"/>
      <c r="D3257" s="4"/>
      <c r="E3257" s="4"/>
      <c r="G3257" s="8"/>
      <c r="H3257" s="8"/>
      <c r="I3257" s="8"/>
      <c r="J3257" s="21"/>
      <c r="K3257" s="8"/>
      <c r="L3257" s="8"/>
      <c r="M3257" s="8"/>
      <c r="N3257" s="8"/>
      <c r="O3257" s="8"/>
      <c r="P3257" s="8"/>
      <c r="Q3257" s="8"/>
      <c r="R3257" s="8"/>
    </row>
    <row r="3258">
      <c r="A3258" s="427"/>
      <c r="D3258" s="4"/>
      <c r="E3258" s="4"/>
      <c r="G3258" s="8"/>
      <c r="H3258" s="8"/>
      <c r="I3258" s="8"/>
      <c r="J3258" s="21"/>
      <c r="K3258" s="8"/>
      <c r="L3258" s="8"/>
      <c r="M3258" s="8"/>
      <c r="N3258" s="8"/>
      <c r="O3258" s="8"/>
      <c r="P3258" s="8"/>
      <c r="Q3258" s="8"/>
      <c r="R3258" s="8"/>
    </row>
    <row r="3259">
      <c r="A3259" s="427"/>
      <c r="D3259" s="4"/>
      <c r="E3259" s="4"/>
      <c r="G3259" s="8"/>
      <c r="H3259" s="8"/>
      <c r="I3259" s="8"/>
      <c r="J3259" s="21"/>
      <c r="K3259" s="8"/>
      <c r="L3259" s="8"/>
      <c r="M3259" s="8"/>
      <c r="N3259" s="8"/>
      <c r="O3259" s="8"/>
      <c r="P3259" s="8"/>
      <c r="Q3259" s="8"/>
      <c r="R3259" s="8"/>
    </row>
    <row r="3260">
      <c r="A3260" s="427"/>
      <c r="D3260" s="4"/>
      <c r="E3260" s="4"/>
      <c r="G3260" s="8"/>
      <c r="H3260" s="8"/>
      <c r="I3260" s="8"/>
      <c r="J3260" s="21"/>
      <c r="K3260" s="8"/>
      <c r="L3260" s="8"/>
      <c r="M3260" s="8"/>
      <c r="N3260" s="8"/>
      <c r="O3260" s="8"/>
      <c r="P3260" s="8"/>
      <c r="Q3260" s="8"/>
      <c r="R3260" s="8"/>
    </row>
    <row r="3261">
      <c r="A3261" s="427"/>
      <c r="D3261" s="4"/>
      <c r="E3261" s="4"/>
      <c r="G3261" s="8"/>
      <c r="H3261" s="8"/>
      <c r="I3261" s="8"/>
      <c r="J3261" s="21"/>
      <c r="K3261" s="8"/>
      <c r="L3261" s="8"/>
      <c r="M3261" s="8"/>
      <c r="N3261" s="8"/>
      <c r="O3261" s="8"/>
      <c r="P3261" s="8"/>
      <c r="Q3261" s="8"/>
      <c r="R3261" s="8"/>
    </row>
    <row r="3262">
      <c r="A3262" s="427"/>
      <c r="D3262" s="4"/>
      <c r="E3262" s="4"/>
      <c r="G3262" s="8"/>
      <c r="H3262" s="8"/>
      <c r="I3262" s="8"/>
      <c r="J3262" s="21"/>
      <c r="K3262" s="8"/>
      <c r="L3262" s="8"/>
      <c r="M3262" s="8"/>
      <c r="N3262" s="8"/>
      <c r="O3262" s="8"/>
      <c r="P3262" s="8"/>
      <c r="Q3262" s="8"/>
      <c r="R3262" s="8"/>
    </row>
    <row r="3263">
      <c r="A3263" s="427"/>
      <c r="D3263" s="4"/>
      <c r="E3263" s="4"/>
      <c r="G3263" s="8"/>
      <c r="H3263" s="8"/>
      <c r="I3263" s="8"/>
      <c r="J3263" s="21"/>
      <c r="K3263" s="8"/>
      <c r="L3263" s="8"/>
      <c r="M3263" s="8"/>
      <c r="N3263" s="8"/>
      <c r="O3263" s="8"/>
      <c r="P3263" s="8"/>
      <c r="Q3263" s="8"/>
      <c r="R3263" s="8"/>
    </row>
    <row r="3264">
      <c r="A3264" s="427"/>
      <c r="D3264" s="4"/>
      <c r="E3264" s="4"/>
      <c r="G3264" s="8"/>
      <c r="H3264" s="8"/>
      <c r="I3264" s="8"/>
      <c r="J3264" s="21"/>
      <c r="K3264" s="8"/>
      <c r="L3264" s="8"/>
      <c r="M3264" s="8"/>
      <c r="N3264" s="8"/>
      <c r="O3264" s="8"/>
      <c r="P3264" s="8"/>
      <c r="Q3264" s="8"/>
      <c r="R3264" s="8"/>
    </row>
    <row r="3265">
      <c r="A3265" s="427"/>
      <c r="D3265" s="4"/>
      <c r="E3265" s="4"/>
      <c r="G3265" s="8"/>
      <c r="H3265" s="8"/>
      <c r="I3265" s="8"/>
      <c r="J3265" s="21"/>
      <c r="K3265" s="8"/>
      <c r="L3265" s="8"/>
      <c r="M3265" s="8"/>
      <c r="N3265" s="8"/>
      <c r="O3265" s="8"/>
      <c r="P3265" s="8"/>
      <c r="Q3265" s="8"/>
      <c r="R3265" s="8"/>
    </row>
    <row r="3266">
      <c r="A3266" s="427"/>
      <c r="D3266" s="4"/>
      <c r="E3266" s="4"/>
      <c r="G3266" s="8"/>
      <c r="H3266" s="8"/>
      <c r="I3266" s="8"/>
      <c r="J3266" s="21"/>
      <c r="K3266" s="8"/>
      <c r="L3266" s="8"/>
      <c r="M3266" s="8"/>
      <c r="N3266" s="8"/>
      <c r="O3266" s="8"/>
      <c r="P3266" s="8"/>
      <c r="Q3266" s="8"/>
      <c r="R3266" s="8"/>
    </row>
    <row r="3267">
      <c r="A3267" s="427"/>
      <c r="D3267" s="4"/>
      <c r="E3267" s="4"/>
      <c r="G3267" s="8"/>
      <c r="H3267" s="8"/>
      <c r="I3267" s="8"/>
      <c r="J3267" s="21"/>
      <c r="K3267" s="8"/>
      <c r="L3267" s="8"/>
      <c r="M3267" s="8"/>
      <c r="N3267" s="8"/>
      <c r="O3267" s="8"/>
      <c r="P3267" s="8"/>
      <c r="Q3267" s="8"/>
      <c r="R3267" s="8"/>
    </row>
    <row r="3268">
      <c r="A3268" s="427"/>
      <c r="D3268" s="4"/>
      <c r="E3268" s="4"/>
      <c r="G3268" s="8"/>
      <c r="H3268" s="8"/>
      <c r="I3268" s="8"/>
      <c r="J3268" s="21"/>
      <c r="K3268" s="8"/>
      <c r="L3268" s="8"/>
      <c r="M3268" s="8"/>
      <c r="N3268" s="8"/>
      <c r="O3268" s="8"/>
      <c r="P3268" s="8"/>
      <c r="Q3268" s="8"/>
      <c r="R3268" s="8"/>
    </row>
    <row r="3269">
      <c r="A3269" s="427"/>
      <c r="D3269" s="4"/>
      <c r="E3269" s="4"/>
      <c r="G3269" s="8"/>
      <c r="H3269" s="8"/>
      <c r="I3269" s="8"/>
      <c r="J3269" s="21"/>
      <c r="K3269" s="8"/>
      <c r="L3269" s="8"/>
      <c r="M3269" s="8"/>
      <c r="N3269" s="8"/>
      <c r="O3269" s="8"/>
      <c r="P3269" s="8"/>
      <c r="Q3269" s="8"/>
      <c r="R3269" s="8"/>
    </row>
    <row r="3270">
      <c r="A3270" s="427"/>
      <c r="D3270" s="4"/>
      <c r="E3270" s="4"/>
      <c r="G3270" s="8"/>
      <c r="H3270" s="8"/>
      <c r="I3270" s="8"/>
      <c r="J3270" s="21"/>
      <c r="K3270" s="8"/>
      <c r="L3270" s="8"/>
      <c r="M3270" s="8"/>
      <c r="N3270" s="8"/>
      <c r="O3270" s="8"/>
      <c r="P3270" s="8"/>
      <c r="Q3270" s="8"/>
      <c r="R3270" s="8"/>
    </row>
    <row r="3271">
      <c r="A3271" s="427"/>
      <c r="D3271" s="4"/>
      <c r="E3271" s="4"/>
      <c r="G3271" s="8"/>
      <c r="H3271" s="8"/>
      <c r="I3271" s="8"/>
      <c r="J3271" s="21"/>
      <c r="K3271" s="8"/>
      <c r="L3271" s="8"/>
      <c r="M3271" s="8"/>
      <c r="N3271" s="8"/>
      <c r="O3271" s="8"/>
      <c r="P3271" s="8"/>
      <c r="Q3271" s="8"/>
      <c r="R3271" s="8"/>
    </row>
    <row r="3272">
      <c r="A3272" s="427"/>
      <c r="D3272" s="4"/>
      <c r="E3272" s="4"/>
      <c r="G3272" s="8"/>
      <c r="H3272" s="8"/>
      <c r="I3272" s="8"/>
      <c r="J3272" s="21"/>
      <c r="K3272" s="8"/>
      <c r="L3272" s="8"/>
      <c r="M3272" s="8"/>
      <c r="N3272" s="8"/>
      <c r="O3272" s="8"/>
      <c r="P3272" s="8"/>
      <c r="Q3272" s="8"/>
      <c r="R3272" s="8"/>
    </row>
    <row r="3273">
      <c r="A3273" s="427"/>
      <c r="D3273" s="4"/>
      <c r="E3273" s="4"/>
      <c r="G3273" s="8"/>
      <c r="H3273" s="8"/>
      <c r="I3273" s="8"/>
      <c r="J3273" s="21"/>
      <c r="K3273" s="8"/>
      <c r="L3273" s="8"/>
      <c r="M3273" s="8"/>
      <c r="N3273" s="8"/>
      <c r="O3273" s="8"/>
      <c r="P3273" s="8"/>
      <c r="Q3273" s="8"/>
      <c r="R3273" s="8"/>
    </row>
    <row r="3274">
      <c r="A3274" s="427"/>
      <c r="D3274" s="4"/>
      <c r="E3274" s="4"/>
      <c r="G3274" s="8"/>
      <c r="H3274" s="8"/>
      <c r="I3274" s="8"/>
      <c r="J3274" s="21"/>
      <c r="K3274" s="8"/>
      <c r="L3274" s="8"/>
      <c r="M3274" s="8"/>
      <c r="N3274" s="8"/>
      <c r="O3274" s="8"/>
      <c r="P3274" s="8"/>
      <c r="Q3274" s="8"/>
      <c r="R3274" s="8"/>
    </row>
    <row r="3275">
      <c r="A3275" s="427"/>
      <c r="D3275" s="4"/>
      <c r="E3275" s="4"/>
      <c r="G3275" s="8"/>
      <c r="H3275" s="8"/>
      <c r="I3275" s="8"/>
      <c r="J3275" s="21"/>
      <c r="K3275" s="8"/>
      <c r="L3275" s="8"/>
      <c r="M3275" s="8"/>
      <c r="N3275" s="8"/>
      <c r="O3275" s="8"/>
      <c r="P3275" s="8"/>
      <c r="Q3275" s="8"/>
      <c r="R3275" s="8"/>
    </row>
    <row r="3276">
      <c r="A3276" s="427"/>
      <c r="D3276" s="4"/>
      <c r="E3276" s="4"/>
      <c r="G3276" s="8"/>
      <c r="H3276" s="8"/>
      <c r="I3276" s="8"/>
      <c r="J3276" s="21"/>
      <c r="K3276" s="8"/>
      <c r="L3276" s="8"/>
      <c r="M3276" s="8"/>
      <c r="N3276" s="8"/>
      <c r="O3276" s="8"/>
      <c r="P3276" s="8"/>
      <c r="Q3276" s="8"/>
      <c r="R3276" s="8"/>
    </row>
    <row r="3277">
      <c r="A3277" s="427"/>
      <c r="D3277" s="4"/>
      <c r="E3277" s="4"/>
      <c r="G3277" s="8"/>
      <c r="H3277" s="8"/>
      <c r="I3277" s="8"/>
      <c r="J3277" s="21"/>
      <c r="K3277" s="8"/>
      <c r="L3277" s="8"/>
      <c r="M3277" s="8"/>
      <c r="N3277" s="8"/>
      <c r="O3277" s="8"/>
      <c r="P3277" s="8"/>
      <c r="Q3277" s="8"/>
      <c r="R3277" s="8"/>
    </row>
    <row r="3278">
      <c r="A3278" s="427"/>
      <c r="D3278" s="4"/>
      <c r="E3278" s="4"/>
      <c r="G3278" s="8"/>
      <c r="H3278" s="8"/>
      <c r="I3278" s="8"/>
      <c r="J3278" s="21"/>
      <c r="K3278" s="8"/>
      <c r="L3278" s="8"/>
      <c r="M3278" s="8"/>
      <c r="N3278" s="8"/>
      <c r="O3278" s="8"/>
      <c r="P3278" s="8"/>
      <c r="Q3278" s="8"/>
      <c r="R3278" s="8"/>
    </row>
    <row r="3279">
      <c r="A3279" s="427"/>
      <c r="D3279" s="4"/>
      <c r="E3279" s="4"/>
      <c r="G3279" s="8"/>
      <c r="H3279" s="8"/>
      <c r="I3279" s="8"/>
      <c r="J3279" s="21"/>
      <c r="K3279" s="8"/>
      <c r="L3279" s="8"/>
      <c r="M3279" s="8"/>
      <c r="N3279" s="8"/>
      <c r="O3279" s="8"/>
      <c r="P3279" s="8"/>
      <c r="Q3279" s="8"/>
      <c r="R3279" s="8"/>
    </row>
    <row r="3280">
      <c r="A3280" s="427"/>
      <c r="D3280" s="4"/>
      <c r="E3280" s="4"/>
      <c r="G3280" s="8"/>
      <c r="H3280" s="8"/>
      <c r="I3280" s="8"/>
      <c r="J3280" s="21"/>
      <c r="K3280" s="8"/>
      <c r="L3280" s="8"/>
      <c r="M3280" s="8"/>
      <c r="N3280" s="8"/>
      <c r="O3280" s="8"/>
      <c r="P3280" s="8"/>
      <c r="Q3280" s="8"/>
      <c r="R3280" s="8"/>
    </row>
    <row r="3281">
      <c r="A3281" s="427"/>
      <c r="D3281" s="4"/>
      <c r="E3281" s="4"/>
      <c r="G3281" s="8"/>
      <c r="H3281" s="8"/>
      <c r="I3281" s="8"/>
      <c r="J3281" s="21"/>
      <c r="K3281" s="8"/>
      <c r="L3281" s="8"/>
      <c r="M3281" s="8"/>
      <c r="N3281" s="8"/>
      <c r="O3281" s="8"/>
      <c r="P3281" s="8"/>
      <c r="Q3281" s="8"/>
      <c r="R3281" s="8"/>
    </row>
    <row r="3282">
      <c r="A3282" s="427"/>
      <c r="D3282" s="4"/>
      <c r="E3282" s="4"/>
      <c r="G3282" s="8"/>
      <c r="H3282" s="8"/>
      <c r="I3282" s="8"/>
      <c r="J3282" s="21"/>
      <c r="K3282" s="8"/>
      <c r="L3282" s="8"/>
      <c r="M3282" s="8"/>
      <c r="N3282" s="8"/>
      <c r="O3282" s="8"/>
      <c r="P3282" s="8"/>
      <c r="Q3282" s="8"/>
      <c r="R3282" s="8"/>
    </row>
    <row r="3283">
      <c r="A3283" s="427"/>
      <c r="D3283" s="4"/>
      <c r="E3283" s="4"/>
      <c r="G3283" s="8"/>
      <c r="H3283" s="8"/>
      <c r="I3283" s="8"/>
      <c r="J3283" s="21"/>
      <c r="K3283" s="8"/>
      <c r="L3283" s="8"/>
      <c r="M3283" s="8"/>
      <c r="N3283" s="8"/>
      <c r="O3283" s="8"/>
      <c r="P3283" s="8"/>
      <c r="Q3283" s="8"/>
      <c r="R3283" s="8"/>
    </row>
    <row r="3284">
      <c r="A3284" s="427"/>
      <c r="D3284" s="4"/>
      <c r="E3284" s="4"/>
      <c r="G3284" s="8"/>
      <c r="H3284" s="8"/>
      <c r="I3284" s="8"/>
      <c r="J3284" s="21"/>
      <c r="K3284" s="8"/>
      <c r="L3284" s="8"/>
      <c r="M3284" s="8"/>
      <c r="N3284" s="8"/>
      <c r="O3284" s="8"/>
      <c r="P3284" s="8"/>
      <c r="Q3284" s="8"/>
      <c r="R3284" s="8"/>
    </row>
    <row r="3285">
      <c r="A3285" s="427"/>
      <c r="D3285" s="4"/>
      <c r="E3285" s="4"/>
      <c r="G3285" s="8"/>
      <c r="H3285" s="8"/>
      <c r="I3285" s="8"/>
      <c r="J3285" s="21"/>
      <c r="K3285" s="8"/>
      <c r="L3285" s="8"/>
      <c r="M3285" s="8"/>
      <c r="N3285" s="8"/>
      <c r="O3285" s="8"/>
      <c r="P3285" s="8"/>
      <c r="Q3285" s="8"/>
      <c r="R3285" s="8"/>
    </row>
    <row r="3286">
      <c r="A3286" s="427"/>
      <c r="D3286" s="4"/>
      <c r="E3286" s="4"/>
      <c r="G3286" s="8"/>
      <c r="H3286" s="8"/>
      <c r="I3286" s="8"/>
      <c r="J3286" s="21"/>
      <c r="K3286" s="8"/>
      <c r="L3286" s="8"/>
      <c r="M3286" s="8"/>
      <c r="N3286" s="8"/>
      <c r="O3286" s="8"/>
      <c r="P3286" s="8"/>
      <c r="Q3286" s="8"/>
      <c r="R3286" s="8"/>
    </row>
    <row r="3287">
      <c r="A3287" s="427"/>
      <c r="D3287" s="4"/>
      <c r="E3287" s="4"/>
      <c r="G3287" s="8"/>
      <c r="H3287" s="8"/>
      <c r="I3287" s="8"/>
      <c r="J3287" s="21"/>
      <c r="K3287" s="8"/>
      <c r="L3287" s="8"/>
      <c r="M3287" s="8"/>
      <c r="N3287" s="8"/>
      <c r="O3287" s="8"/>
      <c r="P3287" s="8"/>
      <c r="Q3287" s="8"/>
      <c r="R3287" s="8"/>
    </row>
    <row r="3288">
      <c r="A3288" s="427"/>
      <c r="D3288" s="4"/>
      <c r="E3288" s="4"/>
      <c r="G3288" s="8"/>
      <c r="H3288" s="8"/>
      <c r="I3288" s="8"/>
      <c r="J3288" s="21"/>
      <c r="K3288" s="8"/>
      <c r="L3288" s="8"/>
      <c r="M3288" s="8"/>
      <c r="N3288" s="8"/>
      <c r="O3288" s="8"/>
      <c r="P3288" s="8"/>
      <c r="Q3288" s="8"/>
      <c r="R3288" s="8"/>
    </row>
    <row r="3289">
      <c r="A3289" s="427"/>
      <c r="D3289" s="4"/>
      <c r="E3289" s="4"/>
      <c r="G3289" s="8"/>
      <c r="H3289" s="8"/>
      <c r="I3289" s="8"/>
      <c r="J3289" s="21"/>
      <c r="K3289" s="8"/>
      <c r="L3289" s="8"/>
      <c r="M3289" s="8"/>
      <c r="N3289" s="8"/>
      <c r="O3289" s="8"/>
      <c r="P3289" s="8"/>
      <c r="Q3289" s="8"/>
      <c r="R3289" s="8"/>
    </row>
    <row r="3290">
      <c r="A3290" s="427"/>
      <c r="D3290" s="4"/>
      <c r="E3290" s="4"/>
      <c r="G3290" s="8"/>
      <c r="H3290" s="8"/>
      <c r="I3290" s="8"/>
      <c r="J3290" s="21"/>
      <c r="K3290" s="8"/>
      <c r="L3290" s="8"/>
      <c r="M3290" s="8"/>
      <c r="N3290" s="8"/>
      <c r="O3290" s="8"/>
      <c r="P3290" s="8"/>
      <c r="Q3290" s="8"/>
      <c r="R3290" s="8"/>
    </row>
    <row r="3291">
      <c r="A3291" s="427"/>
      <c r="D3291" s="4"/>
      <c r="E3291" s="4"/>
      <c r="G3291" s="8"/>
      <c r="H3291" s="8"/>
      <c r="I3291" s="8"/>
      <c r="J3291" s="21"/>
      <c r="K3291" s="8"/>
      <c r="L3291" s="8"/>
      <c r="M3291" s="8"/>
      <c r="N3291" s="8"/>
      <c r="O3291" s="8"/>
      <c r="P3291" s="8"/>
      <c r="Q3291" s="8"/>
      <c r="R3291" s="8"/>
    </row>
    <row r="3292">
      <c r="A3292" s="427"/>
      <c r="D3292" s="4"/>
      <c r="E3292" s="4"/>
      <c r="G3292" s="8"/>
      <c r="H3292" s="8"/>
      <c r="I3292" s="8"/>
      <c r="J3292" s="21"/>
      <c r="K3292" s="8"/>
      <c r="L3292" s="8"/>
      <c r="M3292" s="8"/>
      <c r="N3292" s="8"/>
      <c r="O3292" s="8"/>
      <c r="P3292" s="8"/>
      <c r="Q3292" s="8"/>
      <c r="R3292" s="8"/>
    </row>
    <row r="3293">
      <c r="A3293" s="427"/>
      <c r="D3293" s="4"/>
      <c r="E3293" s="4"/>
      <c r="G3293" s="8"/>
      <c r="H3293" s="8"/>
      <c r="I3293" s="8"/>
      <c r="J3293" s="21"/>
      <c r="K3293" s="8"/>
      <c r="L3293" s="8"/>
      <c r="M3293" s="8"/>
      <c r="N3293" s="8"/>
      <c r="O3293" s="8"/>
      <c r="P3293" s="8"/>
      <c r="Q3293" s="8"/>
      <c r="R3293" s="8"/>
    </row>
    <row r="3294">
      <c r="A3294" s="427"/>
      <c r="D3294" s="4"/>
      <c r="E3294" s="4"/>
      <c r="G3294" s="8"/>
      <c r="H3294" s="8"/>
      <c r="I3294" s="8"/>
      <c r="J3294" s="21"/>
      <c r="K3294" s="8"/>
      <c r="L3294" s="8"/>
      <c r="M3294" s="8"/>
      <c r="N3294" s="8"/>
      <c r="O3294" s="8"/>
      <c r="P3294" s="8"/>
      <c r="Q3294" s="8"/>
      <c r="R3294" s="8"/>
    </row>
    <row r="3295">
      <c r="A3295" s="427"/>
      <c r="D3295" s="4"/>
      <c r="E3295" s="4"/>
      <c r="G3295" s="8"/>
      <c r="H3295" s="8"/>
      <c r="I3295" s="8"/>
      <c r="J3295" s="21"/>
      <c r="K3295" s="8"/>
      <c r="L3295" s="8"/>
      <c r="M3295" s="8"/>
      <c r="N3295" s="8"/>
      <c r="O3295" s="8"/>
      <c r="P3295" s="8"/>
      <c r="Q3295" s="8"/>
      <c r="R3295" s="8"/>
    </row>
    <row r="3296">
      <c r="A3296" s="427"/>
      <c r="D3296" s="4"/>
      <c r="E3296" s="4"/>
      <c r="G3296" s="8"/>
      <c r="H3296" s="8"/>
      <c r="I3296" s="8"/>
      <c r="J3296" s="21"/>
      <c r="K3296" s="8"/>
      <c r="L3296" s="8"/>
      <c r="M3296" s="8"/>
      <c r="N3296" s="8"/>
      <c r="O3296" s="8"/>
      <c r="P3296" s="8"/>
      <c r="Q3296" s="8"/>
      <c r="R3296" s="8"/>
    </row>
    <row r="3297">
      <c r="A3297" s="427"/>
      <c r="D3297" s="4"/>
      <c r="E3297" s="4"/>
      <c r="G3297" s="8"/>
      <c r="H3297" s="8"/>
      <c r="I3297" s="8"/>
      <c r="J3297" s="21"/>
      <c r="K3297" s="8"/>
      <c r="L3297" s="8"/>
      <c r="M3297" s="8"/>
      <c r="N3297" s="8"/>
      <c r="O3297" s="8"/>
      <c r="P3297" s="8"/>
      <c r="Q3297" s="8"/>
      <c r="R3297" s="8"/>
    </row>
    <row r="3298">
      <c r="A3298" s="427"/>
      <c r="D3298" s="4"/>
      <c r="E3298" s="4"/>
      <c r="G3298" s="8"/>
      <c r="H3298" s="8"/>
      <c r="I3298" s="8"/>
      <c r="J3298" s="21"/>
      <c r="K3298" s="8"/>
      <c r="L3298" s="8"/>
      <c r="M3298" s="8"/>
      <c r="N3298" s="8"/>
      <c r="O3298" s="8"/>
      <c r="P3298" s="8"/>
      <c r="Q3298" s="8"/>
      <c r="R3298" s="8"/>
    </row>
    <row r="3299">
      <c r="A3299" s="427"/>
      <c r="D3299" s="4"/>
      <c r="E3299" s="4"/>
      <c r="G3299" s="8"/>
      <c r="H3299" s="8"/>
      <c r="I3299" s="8"/>
      <c r="J3299" s="21"/>
      <c r="K3299" s="8"/>
      <c r="L3299" s="8"/>
      <c r="M3299" s="8"/>
      <c r="N3299" s="8"/>
      <c r="O3299" s="8"/>
      <c r="P3299" s="8"/>
      <c r="Q3299" s="8"/>
      <c r="R3299" s="8"/>
    </row>
    <row r="3300">
      <c r="A3300" s="427"/>
      <c r="D3300" s="4"/>
      <c r="E3300" s="4"/>
      <c r="G3300" s="8"/>
      <c r="H3300" s="8"/>
      <c r="I3300" s="8"/>
      <c r="J3300" s="21"/>
      <c r="K3300" s="8"/>
      <c r="L3300" s="8"/>
      <c r="M3300" s="8"/>
      <c r="N3300" s="8"/>
      <c r="O3300" s="8"/>
      <c r="P3300" s="8"/>
      <c r="Q3300" s="8"/>
      <c r="R3300" s="8"/>
    </row>
    <row r="3301">
      <c r="A3301" s="427"/>
      <c r="D3301" s="4"/>
      <c r="E3301" s="4"/>
      <c r="G3301" s="8"/>
      <c r="H3301" s="8"/>
      <c r="I3301" s="8"/>
      <c r="J3301" s="21"/>
      <c r="K3301" s="8"/>
      <c r="L3301" s="8"/>
      <c r="M3301" s="8"/>
      <c r="N3301" s="8"/>
      <c r="O3301" s="8"/>
      <c r="P3301" s="8"/>
      <c r="Q3301" s="8"/>
      <c r="R3301" s="8"/>
    </row>
    <row r="3302">
      <c r="A3302" s="427"/>
      <c r="D3302" s="4"/>
      <c r="E3302" s="4"/>
      <c r="G3302" s="8"/>
      <c r="H3302" s="8"/>
      <c r="I3302" s="8"/>
      <c r="J3302" s="21"/>
      <c r="K3302" s="8"/>
      <c r="L3302" s="8"/>
      <c r="M3302" s="8"/>
      <c r="N3302" s="8"/>
      <c r="O3302" s="8"/>
      <c r="P3302" s="8"/>
      <c r="Q3302" s="8"/>
      <c r="R3302" s="8"/>
    </row>
    <row r="3303">
      <c r="A3303" s="427"/>
      <c r="D3303" s="4"/>
      <c r="E3303" s="4"/>
      <c r="G3303" s="8"/>
      <c r="H3303" s="8"/>
      <c r="I3303" s="8"/>
      <c r="J3303" s="21"/>
      <c r="K3303" s="8"/>
      <c r="L3303" s="8"/>
      <c r="M3303" s="8"/>
      <c r="N3303" s="8"/>
      <c r="O3303" s="8"/>
      <c r="P3303" s="8"/>
      <c r="Q3303" s="8"/>
      <c r="R3303" s="8"/>
    </row>
    <row r="3304">
      <c r="A3304" s="427"/>
      <c r="D3304" s="4"/>
      <c r="E3304" s="4"/>
      <c r="G3304" s="8"/>
      <c r="H3304" s="8"/>
      <c r="I3304" s="8"/>
      <c r="J3304" s="21"/>
      <c r="K3304" s="8"/>
      <c r="L3304" s="8"/>
      <c r="M3304" s="8"/>
      <c r="N3304" s="8"/>
      <c r="O3304" s="8"/>
      <c r="P3304" s="8"/>
      <c r="Q3304" s="8"/>
      <c r="R3304" s="8"/>
    </row>
    <row r="3305">
      <c r="A3305" s="427"/>
      <c r="D3305" s="4"/>
      <c r="E3305" s="4"/>
      <c r="G3305" s="8"/>
      <c r="H3305" s="8"/>
      <c r="I3305" s="8"/>
      <c r="J3305" s="21"/>
      <c r="K3305" s="8"/>
      <c r="L3305" s="8"/>
      <c r="M3305" s="8"/>
      <c r="N3305" s="8"/>
      <c r="O3305" s="8"/>
      <c r="P3305" s="8"/>
      <c r="Q3305" s="8"/>
      <c r="R3305" s="8"/>
    </row>
    <row r="3306">
      <c r="A3306" s="427"/>
      <c r="D3306" s="4"/>
      <c r="E3306" s="4"/>
      <c r="G3306" s="8"/>
      <c r="H3306" s="8"/>
      <c r="I3306" s="8"/>
      <c r="J3306" s="21"/>
      <c r="K3306" s="8"/>
      <c r="L3306" s="8"/>
      <c r="M3306" s="8"/>
      <c r="N3306" s="8"/>
      <c r="O3306" s="8"/>
      <c r="P3306" s="8"/>
      <c r="Q3306" s="8"/>
      <c r="R3306" s="8"/>
    </row>
    <row r="3307">
      <c r="A3307" s="427"/>
      <c r="D3307" s="4"/>
      <c r="E3307" s="4"/>
      <c r="G3307" s="8"/>
      <c r="H3307" s="8"/>
      <c r="I3307" s="8"/>
      <c r="J3307" s="21"/>
      <c r="K3307" s="8"/>
      <c r="L3307" s="8"/>
      <c r="M3307" s="8"/>
      <c r="N3307" s="8"/>
      <c r="O3307" s="8"/>
      <c r="P3307" s="8"/>
      <c r="Q3307" s="8"/>
      <c r="R3307" s="8"/>
    </row>
    <row r="3308">
      <c r="A3308" s="427"/>
      <c r="D3308" s="4"/>
      <c r="E3308" s="4"/>
      <c r="G3308" s="8"/>
      <c r="H3308" s="8"/>
      <c r="I3308" s="8"/>
      <c r="J3308" s="21"/>
      <c r="K3308" s="8"/>
      <c r="L3308" s="8"/>
      <c r="M3308" s="8"/>
      <c r="N3308" s="8"/>
      <c r="O3308" s="8"/>
      <c r="P3308" s="8"/>
      <c r="Q3308" s="8"/>
      <c r="R3308" s="8"/>
    </row>
    <row r="3309">
      <c r="A3309" s="427"/>
      <c r="D3309" s="4"/>
      <c r="E3309" s="4"/>
      <c r="G3309" s="8"/>
      <c r="H3309" s="8"/>
      <c r="I3309" s="8"/>
      <c r="J3309" s="21"/>
      <c r="K3309" s="8"/>
      <c r="L3309" s="8"/>
      <c r="M3309" s="8"/>
      <c r="N3309" s="8"/>
      <c r="O3309" s="8"/>
      <c r="P3309" s="8"/>
      <c r="Q3309" s="8"/>
      <c r="R3309" s="8"/>
    </row>
    <row r="3310">
      <c r="A3310" s="427"/>
      <c r="D3310" s="4"/>
      <c r="E3310" s="4"/>
      <c r="G3310" s="8"/>
      <c r="H3310" s="8"/>
      <c r="I3310" s="8"/>
      <c r="J3310" s="21"/>
      <c r="K3310" s="8"/>
      <c r="L3310" s="8"/>
      <c r="M3310" s="8"/>
      <c r="N3310" s="8"/>
      <c r="O3310" s="8"/>
      <c r="P3310" s="8"/>
      <c r="Q3310" s="8"/>
      <c r="R3310" s="8"/>
    </row>
    <row r="3311">
      <c r="A3311" s="427"/>
      <c r="D3311" s="4"/>
      <c r="E3311" s="4"/>
      <c r="G3311" s="8"/>
      <c r="H3311" s="8"/>
      <c r="I3311" s="8"/>
      <c r="J3311" s="21"/>
      <c r="K3311" s="8"/>
      <c r="L3311" s="8"/>
      <c r="M3311" s="8"/>
      <c r="N3311" s="8"/>
      <c r="O3311" s="8"/>
      <c r="P3311" s="8"/>
      <c r="Q3311" s="8"/>
      <c r="R3311" s="8"/>
    </row>
    <row r="3312">
      <c r="A3312" s="427"/>
      <c r="D3312" s="4"/>
      <c r="E3312" s="4"/>
      <c r="G3312" s="8"/>
      <c r="H3312" s="8"/>
      <c r="I3312" s="8"/>
      <c r="J3312" s="21"/>
      <c r="K3312" s="8"/>
      <c r="L3312" s="8"/>
      <c r="M3312" s="8"/>
      <c r="N3312" s="8"/>
      <c r="O3312" s="8"/>
      <c r="P3312" s="8"/>
      <c r="Q3312" s="8"/>
      <c r="R3312" s="8"/>
    </row>
    <row r="3313">
      <c r="A3313" s="427"/>
      <c r="D3313" s="4"/>
      <c r="E3313" s="4"/>
      <c r="G3313" s="8"/>
      <c r="H3313" s="8"/>
      <c r="I3313" s="8"/>
      <c r="J3313" s="21"/>
      <c r="K3313" s="8"/>
      <c r="L3313" s="8"/>
      <c r="M3313" s="8"/>
      <c r="N3313" s="8"/>
      <c r="O3313" s="8"/>
      <c r="P3313" s="8"/>
      <c r="Q3313" s="8"/>
      <c r="R3313" s="8"/>
    </row>
    <row r="3314">
      <c r="A3314" s="427"/>
      <c r="D3314" s="4"/>
      <c r="E3314" s="4"/>
      <c r="G3314" s="8"/>
      <c r="H3314" s="8"/>
      <c r="I3314" s="8"/>
      <c r="J3314" s="21"/>
      <c r="K3314" s="8"/>
      <c r="L3314" s="8"/>
      <c r="M3314" s="8"/>
      <c r="N3314" s="8"/>
      <c r="O3314" s="8"/>
      <c r="P3314" s="8"/>
      <c r="Q3314" s="8"/>
      <c r="R3314" s="8"/>
    </row>
    <row r="3315">
      <c r="A3315" s="427"/>
      <c r="D3315" s="4"/>
      <c r="E3315" s="4"/>
      <c r="G3315" s="8"/>
      <c r="H3315" s="8"/>
      <c r="I3315" s="8"/>
      <c r="J3315" s="21"/>
      <c r="K3315" s="8"/>
      <c r="L3315" s="8"/>
      <c r="M3315" s="8"/>
      <c r="N3315" s="8"/>
      <c r="O3315" s="8"/>
      <c r="P3315" s="8"/>
      <c r="Q3315" s="8"/>
      <c r="R3315" s="8"/>
    </row>
    <row r="3316">
      <c r="A3316" s="427"/>
      <c r="D3316" s="4"/>
      <c r="E3316" s="4"/>
      <c r="G3316" s="8"/>
      <c r="H3316" s="8"/>
      <c r="I3316" s="8"/>
      <c r="J3316" s="21"/>
      <c r="K3316" s="8"/>
      <c r="L3316" s="8"/>
      <c r="M3316" s="8"/>
      <c r="N3316" s="8"/>
      <c r="O3316" s="8"/>
      <c r="P3316" s="8"/>
      <c r="Q3316" s="8"/>
      <c r="R3316" s="8"/>
    </row>
    <row r="3317">
      <c r="A3317" s="427"/>
      <c r="D3317" s="4"/>
      <c r="E3317" s="4"/>
      <c r="G3317" s="8"/>
      <c r="H3317" s="8"/>
      <c r="I3317" s="8"/>
      <c r="J3317" s="21"/>
      <c r="K3317" s="8"/>
      <c r="L3317" s="8"/>
      <c r="M3317" s="8"/>
      <c r="N3317" s="8"/>
      <c r="O3317" s="8"/>
      <c r="P3317" s="8"/>
      <c r="Q3317" s="8"/>
      <c r="R3317" s="8"/>
    </row>
    <row r="3318">
      <c r="A3318" s="427"/>
      <c r="D3318" s="4"/>
      <c r="E3318" s="4"/>
      <c r="G3318" s="8"/>
      <c r="H3318" s="8"/>
      <c r="I3318" s="8"/>
      <c r="J3318" s="21"/>
      <c r="K3318" s="8"/>
      <c r="L3318" s="8"/>
      <c r="M3318" s="8"/>
      <c r="N3318" s="8"/>
      <c r="O3318" s="8"/>
      <c r="P3318" s="8"/>
      <c r="Q3318" s="8"/>
      <c r="R3318" s="8"/>
    </row>
    <row r="3319">
      <c r="A3319" s="427"/>
      <c r="D3319" s="4"/>
      <c r="E3319" s="4"/>
      <c r="G3319" s="8"/>
      <c r="H3319" s="8"/>
      <c r="I3319" s="8"/>
      <c r="J3319" s="21"/>
      <c r="K3319" s="8"/>
      <c r="L3319" s="8"/>
      <c r="M3319" s="8"/>
      <c r="N3319" s="8"/>
      <c r="O3319" s="8"/>
      <c r="P3319" s="8"/>
      <c r="Q3319" s="8"/>
      <c r="R3319" s="8"/>
    </row>
    <row r="3320">
      <c r="A3320" s="427"/>
      <c r="D3320" s="4"/>
      <c r="E3320" s="4"/>
      <c r="G3320" s="8"/>
      <c r="H3320" s="8"/>
      <c r="I3320" s="8"/>
      <c r="J3320" s="21"/>
      <c r="K3320" s="8"/>
      <c r="L3320" s="8"/>
      <c r="M3320" s="8"/>
      <c r="N3320" s="8"/>
      <c r="O3320" s="8"/>
      <c r="P3320" s="8"/>
      <c r="Q3320" s="8"/>
      <c r="R3320" s="8"/>
    </row>
    <row r="3321">
      <c r="A3321" s="427"/>
      <c r="D3321" s="4"/>
      <c r="E3321" s="4"/>
      <c r="G3321" s="8"/>
      <c r="H3321" s="8"/>
      <c r="I3321" s="8"/>
      <c r="J3321" s="21"/>
      <c r="K3321" s="8"/>
      <c r="L3321" s="8"/>
      <c r="M3321" s="8"/>
      <c r="N3321" s="8"/>
      <c r="O3321" s="8"/>
      <c r="P3321" s="8"/>
      <c r="Q3321" s="8"/>
      <c r="R3321" s="8"/>
    </row>
    <row r="3322">
      <c r="A3322" s="427"/>
      <c r="D3322" s="4"/>
      <c r="E3322" s="4"/>
      <c r="G3322" s="8"/>
      <c r="H3322" s="8"/>
      <c r="I3322" s="8"/>
      <c r="J3322" s="21"/>
      <c r="K3322" s="8"/>
      <c r="L3322" s="8"/>
      <c r="M3322" s="8"/>
      <c r="N3322" s="8"/>
      <c r="O3322" s="8"/>
      <c r="P3322" s="8"/>
      <c r="Q3322" s="8"/>
      <c r="R3322" s="8"/>
    </row>
    <row r="3323">
      <c r="A3323" s="427"/>
      <c r="D3323" s="4"/>
      <c r="E3323" s="4"/>
      <c r="G3323" s="8"/>
      <c r="H3323" s="8"/>
      <c r="I3323" s="8"/>
      <c r="J3323" s="21"/>
      <c r="K3323" s="8"/>
      <c r="L3323" s="8"/>
      <c r="M3323" s="8"/>
      <c r="N3323" s="8"/>
      <c r="O3323" s="8"/>
      <c r="P3323" s="8"/>
      <c r="Q3323" s="8"/>
      <c r="R3323" s="8"/>
    </row>
    <row r="3324">
      <c r="A3324" s="427"/>
      <c r="D3324" s="4"/>
      <c r="E3324" s="4"/>
      <c r="G3324" s="8"/>
      <c r="H3324" s="8"/>
      <c r="I3324" s="8"/>
      <c r="J3324" s="21"/>
      <c r="K3324" s="8"/>
      <c r="L3324" s="8"/>
      <c r="M3324" s="8"/>
      <c r="N3324" s="8"/>
      <c r="O3324" s="8"/>
      <c r="P3324" s="8"/>
      <c r="Q3324" s="8"/>
      <c r="R3324" s="8"/>
    </row>
    <row r="3325">
      <c r="A3325" s="427"/>
      <c r="D3325" s="4"/>
      <c r="E3325" s="4"/>
      <c r="G3325" s="8"/>
      <c r="H3325" s="8"/>
      <c r="I3325" s="8"/>
      <c r="J3325" s="21"/>
      <c r="K3325" s="8"/>
      <c r="L3325" s="8"/>
      <c r="M3325" s="8"/>
      <c r="N3325" s="8"/>
      <c r="O3325" s="8"/>
      <c r="P3325" s="8"/>
      <c r="Q3325" s="8"/>
      <c r="R3325" s="8"/>
    </row>
    <row r="3326">
      <c r="A3326" s="427"/>
      <c r="D3326" s="4"/>
      <c r="E3326" s="4"/>
      <c r="G3326" s="8"/>
      <c r="H3326" s="8"/>
      <c r="I3326" s="8"/>
      <c r="J3326" s="21"/>
      <c r="K3326" s="8"/>
      <c r="L3326" s="8"/>
      <c r="M3326" s="8"/>
      <c r="N3326" s="8"/>
      <c r="O3326" s="8"/>
      <c r="P3326" s="8"/>
      <c r="Q3326" s="8"/>
      <c r="R3326" s="8"/>
    </row>
    <row r="3327">
      <c r="A3327" s="427"/>
      <c r="D3327" s="4"/>
      <c r="E3327" s="4"/>
      <c r="G3327" s="8"/>
      <c r="H3327" s="8"/>
      <c r="I3327" s="8"/>
      <c r="J3327" s="21"/>
      <c r="K3327" s="8"/>
      <c r="L3327" s="8"/>
      <c r="M3327" s="8"/>
      <c r="N3327" s="8"/>
      <c r="O3327" s="8"/>
      <c r="P3327" s="8"/>
      <c r="Q3327" s="8"/>
      <c r="R3327" s="8"/>
    </row>
    <row r="3328">
      <c r="A3328" s="427"/>
      <c r="D3328" s="4"/>
      <c r="E3328" s="4"/>
      <c r="G3328" s="8"/>
      <c r="H3328" s="8"/>
      <c r="I3328" s="8"/>
      <c r="J3328" s="21"/>
      <c r="K3328" s="8"/>
      <c r="L3328" s="8"/>
      <c r="M3328" s="8"/>
      <c r="N3328" s="8"/>
      <c r="O3328" s="8"/>
      <c r="P3328" s="8"/>
      <c r="Q3328" s="8"/>
      <c r="R3328" s="8"/>
    </row>
    <row r="3329">
      <c r="A3329" s="427"/>
      <c r="D3329" s="4"/>
      <c r="E3329" s="4"/>
      <c r="G3329" s="8"/>
      <c r="H3329" s="8"/>
      <c r="I3329" s="8"/>
      <c r="J3329" s="21"/>
      <c r="K3329" s="8"/>
      <c r="L3329" s="8"/>
      <c r="M3329" s="8"/>
      <c r="N3329" s="8"/>
      <c r="O3329" s="8"/>
      <c r="P3329" s="8"/>
      <c r="Q3329" s="8"/>
      <c r="R3329" s="8"/>
    </row>
    <row r="3330">
      <c r="A3330" s="427"/>
      <c r="D3330" s="4"/>
      <c r="E3330" s="4"/>
      <c r="G3330" s="8"/>
      <c r="H3330" s="8"/>
      <c r="I3330" s="8"/>
      <c r="J3330" s="21"/>
      <c r="K3330" s="8"/>
      <c r="L3330" s="8"/>
      <c r="M3330" s="8"/>
      <c r="N3330" s="8"/>
      <c r="O3330" s="8"/>
      <c r="P3330" s="8"/>
      <c r="Q3330" s="8"/>
      <c r="R3330" s="8"/>
    </row>
    <row r="3331">
      <c r="A3331" s="427"/>
      <c r="D3331" s="4"/>
      <c r="E3331" s="4"/>
      <c r="G3331" s="8"/>
      <c r="H3331" s="8"/>
      <c r="I3331" s="8"/>
      <c r="J3331" s="21"/>
      <c r="K3331" s="8"/>
      <c r="L3331" s="8"/>
      <c r="M3331" s="8"/>
      <c r="N3331" s="8"/>
      <c r="O3331" s="8"/>
      <c r="P3331" s="8"/>
      <c r="Q3331" s="8"/>
      <c r="R3331" s="8"/>
    </row>
    <row r="3332">
      <c r="A3332" s="427"/>
      <c r="D3332" s="4"/>
      <c r="E3332" s="4"/>
      <c r="G3332" s="8"/>
      <c r="H3332" s="8"/>
      <c r="I3332" s="8"/>
      <c r="J3332" s="21"/>
      <c r="K3332" s="8"/>
      <c r="L3332" s="8"/>
      <c r="M3332" s="8"/>
      <c r="N3332" s="8"/>
      <c r="O3332" s="8"/>
      <c r="P3332" s="8"/>
      <c r="Q3332" s="8"/>
      <c r="R3332" s="8"/>
    </row>
    <row r="3333">
      <c r="A3333" s="427"/>
      <c r="D3333" s="4"/>
      <c r="E3333" s="4"/>
      <c r="G3333" s="8"/>
      <c r="H3333" s="8"/>
      <c r="I3333" s="8"/>
      <c r="J3333" s="21"/>
      <c r="K3333" s="8"/>
      <c r="L3333" s="8"/>
      <c r="M3333" s="8"/>
      <c r="N3333" s="8"/>
      <c r="O3333" s="8"/>
      <c r="P3333" s="8"/>
      <c r="Q3333" s="8"/>
      <c r="R3333" s="8"/>
    </row>
    <row r="3334">
      <c r="A3334" s="427"/>
      <c r="D3334" s="4"/>
      <c r="E3334" s="4"/>
      <c r="G3334" s="8"/>
      <c r="H3334" s="8"/>
      <c r="I3334" s="8"/>
      <c r="J3334" s="21"/>
      <c r="K3334" s="8"/>
      <c r="L3334" s="8"/>
      <c r="M3334" s="8"/>
      <c r="N3334" s="8"/>
      <c r="O3334" s="8"/>
      <c r="P3334" s="8"/>
      <c r="Q3334" s="8"/>
      <c r="R3334" s="8"/>
    </row>
    <row r="3335">
      <c r="A3335" s="427"/>
      <c r="D3335" s="4"/>
      <c r="E3335" s="4"/>
      <c r="G3335" s="8"/>
      <c r="H3335" s="8"/>
      <c r="I3335" s="8"/>
      <c r="J3335" s="21"/>
      <c r="K3335" s="8"/>
      <c r="L3335" s="8"/>
      <c r="M3335" s="8"/>
      <c r="N3335" s="8"/>
      <c r="O3335" s="8"/>
      <c r="P3335" s="8"/>
      <c r="Q3335" s="8"/>
      <c r="R3335" s="8"/>
    </row>
    <row r="3336">
      <c r="A3336" s="427"/>
      <c r="D3336" s="4"/>
      <c r="E3336" s="4"/>
      <c r="G3336" s="8"/>
      <c r="H3336" s="8"/>
      <c r="I3336" s="8"/>
      <c r="J3336" s="21"/>
      <c r="K3336" s="8"/>
      <c r="L3336" s="8"/>
      <c r="M3336" s="8"/>
      <c r="N3336" s="8"/>
      <c r="O3336" s="8"/>
      <c r="P3336" s="8"/>
      <c r="Q3336" s="8"/>
      <c r="R3336" s="8"/>
    </row>
    <row r="3337">
      <c r="A3337" s="427"/>
      <c r="D3337" s="4"/>
      <c r="E3337" s="4"/>
      <c r="G3337" s="8"/>
      <c r="H3337" s="8"/>
      <c r="I3337" s="8"/>
      <c r="J3337" s="21"/>
      <c r="K3337" s="8"/>
      <c r="L3337" s="8"/>
      <c r="M3337" s="8"/>
      <c r="N3337" s="8"/>
      <c r="O3337" s="8"/>
      <c r="P3337" s="8"/>
      <c r="Q3337" s="8"/>
      <c r="R3337" s="8"/>
    </row>
    <row r="3338">
      <c r="A3338" s="427"/>
      <c r="D3338" s="4"/>
      <c r="E3338" s="4"/>
      <c r="G3338" s="8"/>
      <c r="H3338" s="8"/>
      <c r="I3338" s="8"/>
      <c r="J3338" s="21"/>
      <c r="K3338" s="8"/>
      <c r="L3338" s="8"/>
      <c r="M3338" s="8"/>
      <c r="N3338" s="8"/>
      <c r="O3338" s="8"/>
      <c r="P3338" s="8"/>
      <c r="Q3338" s="8"/>
      <c r="R3338" s="8"/>
    </row>
    <row r="3339">
      <c r="A3339" s="427"/>
      <c r="D3339" s="4"/>
      <c r="E3339" s="4"/>
      <c r="G3339" s="8"/>
      <c r="H3339" s="8"/>
      <c r="I3339" s="8"/>
      <c r="J3339" s="21"/>
      <c r="K3339" s="8"/>
      <c r="L3339" s="8"/>
      <c r="M3339" s="8"/>
      <c r="N3339" s="8"/>
      <c r="O3339" s="8"/>
      <c r="P3339" s="8"/>
      <c r="Q3339" s="8"/>
      <c r="R3339" s="8"/>
    </row>
    <row r="3340">
      <c r="A3340" s="427"/>
      <c r="D3340" s="4"/>
      <c r="E3340" s="4"/>
      <c r="G3340" s="8"/>
      <c r="H3340" s="8"/>
      <c r="I3340" s="8"/>
      <c r="J3340" s="21"/>
      <c r="K3340" s="8"/>
      <c r="L3340" s="8"/>
      <c r="M3340" s="8"/>
      <c r="N3340" s="8"/>
      <c r="O3340" s="8"/>
      <c r="P3340" s="8"/>
      <c r="Q3340" s="8"/>
      <c r="R3340" s="8"/>
    </row>
  </sheetData>
  <mergeCells count="1438">
    <mergeCell ref="B1402:B1403"/>
    <mergeCell ref="C1402:C1403"/>
    <mergeCell ref="C1405:C1406"/>
    <mergeCell ref="D1405:D1406"/>
    <mergeCell ref="E1405:E1406"/>
    <mergeCell ref="B1410:B1412"/>
    <mergeCell ref="C1410:C1412"/>
    <mergeCell ref="A1394:A1395"/>
    <mergeCell ref="B1394:B1395"/>
    <mergeCell ref="C1394:C1395"/>
    <mergeCell ref="A1398:A1399"/>
    <mergeCell ref="B1398:B1399"/>
    <mergeCell ref="C1398:C1399"/>
    <mergeCell ref="A1402:A1403"/>
    <mergeCell ref="B1424:B1449"/>
    <mergeCell ref="C1424:C1449"/>
    <mergeCell ref="D1424:D1449"/>
    <mergeCell ref="E1424:E1449"/>
    <mergeCell ref="H1424:H1449"/>
    <mergeCell ref="B1453:B1455"/>
    <mergeCell ref="C1453:C1455"/>
    <mergeCell ref="H1453:H1455"/>
    <mergeCell ref="D1453:D1455"/>
    <mergeCell ref="E1453:E1455"/>
    <mergeCell ref="B1457:B1460"/>
    <mergeCell ref="C1457:C1460"/>
    <mergeCell ref="D1457:D1460"/>
    <mergeCell ref="E1457:E1460"/>
    <mergeCell ref="H1457:H1460"/>
    <mergeCell ref="C1369:C1370"/>
    <mergeCell ref="D1369:D1370"/>
    <mergeCell ref="E1369:E1370"/>
    <mergeCell ref="H1369:H1370"/>
    <mergeCell ref="D1371:D1372"/>
    <mergeCell ref="E1371:E1372"/>
    <mergeCell ref="H1371:H1372"/>
    <mergeCell ref="H1373:H1374"/>
    <mergeCell ref="C1381:C1382"/>
    <mergeCell ref="D1381:D1382"/>
    <mergeCell ref="E1381:E1382"/>
    <mergeCell ref="H1381:H1382"/>
    <mergeCell ref="C1371:C1372"/>
    <mergeCell ref="C1373:C1374"/>
    <mergeCell ref="D1373:D1374"/>
    <mergeCell ref="E1373:E1374"/>
    <mergeCell ref="C1379:C1380"/>
    <mergeCell ref="D1379:D1380"/>
    <mergeCell ref="E1379:E1380"/>
    <mergeCell ref="C1383:C1384"/>
    <mergeCell ref="D1383:D1384"/>
    <mergeCell ref="E1383:E1384"/>
    <mergeCell ref="H1383:H1384"/>
    <mergeCell ref="A1390:A1391"/>
    <mergeCell ref="B1390:B1391"/>
    <mergeCell ref="C1390:C1391"/>
    <mergeCell ref="D1410:D1412"/>
    <mergeCell ref="E1410:E1412"/>
    <mergeCell ref="H1410:H1412"/>
    <mergeCell ref="B1413:B1423"/>
    <mergeCell ref="C1413:C1423"/>
    <mergeCell ref="D1413:D1423"/>
    <mergeCell ref="E1413:E1423"/>
    <mergeCell ref="H1413:H1423"/>
    <mergeCell ref="H1462:H1464"/>
    <mergeCell ref="H1471:H1481"/>
    <mergeCell ref="C1462:C1464"/>
    <mergeCell ref="D1462:D1464"/>
    <mergeCell ref="E1462:E1464"/>
    <mergeCell ref="B1471:B1481"/>
    <mergeCell ref="C1471:C1481"/>
    <mergeCell ref="D1471:D1481"/>
    <mergeCell ref="E1471:E1481"/>
    <mergeCell ref="A1482:A1484"/>
    <mergeCell ref="B1482:B1484"/>
    <mergeCell ref="C1482:C1484"/>
    <mergeCell ref="D1482:D1484"/>
    <mergeCell ref="A1487:A1488"/>
    <mergeCell ref="B1487:B1488"/>
    <mergeCell ref="C1487:C1488"/>
    <mergeCell ref="D1501:D1504"/>
    <mergeCell ref="E1501:E1504"/>
    <mergeCell ref="E1524:E1525"/>
    <mergeCell ref="D1529:D1532"/>
    <mergeCell ref="E1529:E1532"/>
    <mergeCell ref="D1540:D1542"/>
    <mergeCell ref="E1540:E1542"/>
    <mergeCell ref="H1497:H1500"/>
    <mergeCell ref="H1501:H1504"/>
    <mergeCell ref="H1524:H1525"/>
    <mergeCell ref="H1529:H1532"/>
    <mergeCell ref="H1540:H1542"/>
    <mergeCell ref="A1497:A1504"/>
    <mergeCell ref="B1497:B1504"/>
    <mergeCell ref="C1497:C1504"/>
    <mergeCell ref="D1497:D1500"/>
    <mergeCell ref="E1497:E1500"/>
    <mergeCell ref="F1497:F1500"/>
    <mergeCell ref="F1501:F1504"/>
    <mergeCell ref="A1507:A1512"/>
    <mergeCell ref="B1507:B1512"/>
    <mergeCell ref="C1507:C1512"/>
    <mergeCell ref="B1529:B1532"/>
    <mergeCell ref="C1529:C1532"/>
    <mergeCell ref="B1540:B1542"/>
    <mergeCell ref="C1540:C1542"/>
    <mergeCell ref="A1549:A1550"/>
    <mergeCell ref="B1549:B1550"/>
    <mergeCell ref="C1549:C1550"/>
    <mergeCell ref="A1556:A1560"/>
    <mergeCell ref="B1556:B1560"/>
    <mergeCell ref="C1556:C1560"/>
    <mergeCell ref="D1556:D1560"/>
    <mergeCell ref="A1561:A1562"/>
    <mergeCell ref="C1561:C1562"/>
    <mergeCell ref="D1561:D1562"/>
    <mergeCell ref="E1561:E1562"/>
    <mergeCell ref="D1567:D1568"/>
    <mergeCell ref="E1567:E1568"/>
    <mergeCell ref="H1567:H1568"/>
    <mergeCell ref="H1582:H1583"/>
    <mergeCell ref="H1584:H1585"/>
    <mergeCell ref="H1586:H1587"/>
    <mergeCell ref="B1561:B1562"/>
    <mergeCell ref="B1570:B1574"/>
    <mergeCell ref="D1570:D1574"/>
    <mergeCell ref="E1570:E1574"/>
    <mergeCell ref="H1570:H1574"/>
    <mergeCell ref="A1577:A1579"/>
    <mergeCell ref="B1577:B1579"/>
    <mergeCell ref="C1570:C1574"/>
    <mergeCell ref="C1582:C1583"/>
    <mergeCell ref="D1582:D1583"/>
    <mergeCell ref="E1582:E1583"/>
    <mergeCell ref="C1584:C1585"/>
    <mergeCell ref="D1584:D1585"/>
    <mergeCell ref="E1584:E1585"/>
    <mergeCell ref="D1594:D1595"/>
    <mergeCell ref="E1594:E1595"/>
    <mergeCell ref="H1594:H1595"/>
    <mergeCell ref="C1586:C1587"/>
    <mergeCell ref="D1586:D1587"/>
    <mergeCell ref="E1586:E1587"/>
    <mergeCell ref="C1592:C1593"/>
    <mergeCell ref="D1592:D1593"/>
    <mergeCell ref="E1592:E1593"/>
    <mergeCell ref="C1594:C1595"/>
    <mergeCell ref="C1596:C1597"/>
    <mergeCell ref="D1596:D1597"/>
    <mergeCell ref="E1596:E1597"/>
    <mergeCell ref="H1596:H1597"/>
    <mergeCell ref="B1603:B1604"/>
    <mergeCell ref="C1603:C1604"/>
    <mergeCell ref="D1603:D1604"/>
    <mergeCell ref="A1603:A1604"/>
    <mergeCell ref="A1607:A1608"/>
    <mergeCell ref="B1607:B1608"/>
    <mergeCell ref="C1607:C1608"/>
    <mergeCell ref="D1607:D1608"/>
    <mergeCell ref="A1611:A1612"/>
    <mergeCell ref="B1611:B1612"/>
    <mergeCell ref="B1623:B1625"/>
    <mergeCell ref="C1623:C1625"/>
    <mergeCell ref="D1623:D1625"/>
    <mergeCell ref="E1623:E1625"/>
    <mergeCell ref="H1623:H1625"/>
    <mergeCell ref="A1615:A1616"/>
    <mergeCell ref="B1615:B1616"/>
    <mergeCell ref="C1615:C1616"/>
    <mergeCell ref="D1615:D1616"/>
    <mergeCell ref="C1618:C1619"/>
    <mergeCell ref="D1618:D1619"/>
    <mergeCell ref="E1618:E1619"/>
    <mergeCell ref="C1611:C1612"/>
    <mergeCell ref="D1611:D1612"/>
    <mergeCell ref="B1626:B1637"/>
    <mergeCell ref="C1626:C1637"/>
    <mergeCell ref="D1626:D1637"/>
    <mergeCell ref="E1626:E1637"/>
    <mergeCell ref="H1626:H1637"/>
    <mergeCell ref="B1638:B1663"/>
    <mergeCell ref="C1638:C1663"/>
    <mergeCell ref="D1638:D1663"/>
    <mergeCell ref="E1638:E1663"/>
    <mergeCell ref="H1638:H1663"/>
    <mergeCell ref="B1667:B1670"/>
    <mergeCell ref="C1667:C1670"/>
    <mergeCell ref="H1667:H1669"/>
    <mergeCell ref="D1667:D1670"/>
    <mergeCell ref="E1667:E1670"/>
    <mergeCell ref="B1672:B1675"/>
    <mergeCell ref="C1672:C1675"/>
    <mergeCell ref="D1672:D1675"/>
    <mergeCell ref="E1672:E1675"/>
    <mergeCell ref="H1672:H1675"/>
    <mergeCell ref="C1677:C1679"/>
    <mergeCell ref="D1677:D1679"/>
    <mergeCell ref="E1677:E1679"/>
    <mergeCell ref="C1686:C1695"/>
    <mergeCell ref="D1686:D1695"/>
    <mergeCell ref="E1686:E1695"/>
    <mergeCell ref="H1686:H1695"/>
    <mergeCell ref="B1686:B1695"/>
    <mergeCell ref="A1696:A1698"/>
    <mergeCell ref="B1696:B1698"/>
    <mergeCell ref="C1696:C1698"/>
    <mergeCell ref="A1705:A1706"/>
    <mergeCell ref="B1705:B1706"/>
    <mergeCell ref="C1705:C1706"/>
    <mergeCell ref="E1715:E1718"/>
    <mergeCell ref="F1715:F1718"/>
    <mergeCell ref="E1730:E1731"/>
    <mergeCell ref="H1730:H1731"/>
    <mergeCell ref="H1734:H1744"/>
    <mergeCell ref="L1734:L1744"/>
    <mergeCell ref="A1711:A1718"/>
    <mergeCell ref="B1711:B1718"/>
    <mergeCell ref="C1711:C1718"/>
    <mergeCell ref="D1711:D1714"/>
    <mergeCell ref="E1711:E1714"/>
    <mergeCell ref="F1711:F1714"/>
    <mergeCell ref="D1715:D1718"/>
    <mergeCell ref="A1722:A1727"/>
    <mergeCell ref="B1722:B1727"/>
    <mergeCell ref="C1722:C1727"/>
    <mergeCell ref="B1734:B1744"/>
    <mergeCell ref="C1734:C1744"/>
    <mergeCell ref="D1734:D1744"/>
    <mergeCell ref="E1734:E1744"/>
    <mergeCell ref="H1760:H1763"/>
    <mergeCell ref="L1760:L1763"/>
    <mergeCell ref="E1764:E1767"/>
    <mergeCell ref="F1764:F1767"/>
    <mergeCell ref="H1764:H1767"/>
    <mergeCell ref="L1764:L1767"/>
    <mergeCell ref="A1770:A1775"/>
    <mergeCell ref="B1770:B1775"/>
    <mergeCell ref="C1770:C1775"/>
    <mergeCell ref="D1770:D1775"/>
    <mergeCell ref="A1866:A1867"/>
    <mergeCell ref="B1866:B1867"/>
    <mergeCell ref="C1866:C1867"/>
    <mergeCell ref="D1866:D1867"/>
    <mergeCell ref="B1870:B1871"/>
    <mergeCell ref="C1870:C1871"/>
    <mergeCell ref="D1870:D1871"/>
    <mergeCell ref="A1870:A1871"/>
    <mergeCell ref="A1874:A1875"/>
    <mergeCell ref="B1874:B1875"/>
    <mergeCell ref="C1874:C1875"/>
    <mergeCell ref="A1878:A1879"/>
    <mergeCell ref="B1878:B1879"/>
    <mergeCell ref="D1878:D1879"/>
    <mergeCell ref="B1888:B1898"/>
    <mergeCell ref="C1888:C1898"/>
    <mergeCell ref="D1888:D1898"/>
    <mergeCell ref="E1888:E1898"/>
    <mergeCell ref="H1888:H1898"/>
    <mergeCell ref="B1901:B1904"/>
    <mergeCell ref="C1901:C1904"/>
    <mergeCell ref="H1901:H1904"/>
    <mergeCell ref="D1901:D1904"/>
    <mergeCell ref="E1901:E1904"/>
    <mergeCell ref="B1913:B1916"/>
    <mergeCell ref="C1913:C1916"/>
    <mergeCell ref="D1913:D1916"/>
    <mergeCell ref="E1913:E1916"/>
    <mergeCell ref="H1913:H1916"/>
    <mergeCell ref="C1922:C1923"/>
    <mergeCell ref="D1922:D1923"/>
    <mergeCell ref="E1922:E1923"/>
    <mergeCell ref="B1924:B1927"/>
    <mergeCell ref="C1924:C1927"/>
    <mergeCell ref="D1924:D1927"/>
    <mergeCell ref="E1924:E1927"/>
    <mergeCell ref="H1922:H1923"/>
    <mergeCell ref="H1924:H1927"/>
    <mergeCell ref="H1929:H1931"/>
    <mergeCell ref="H1934:H1935"/>
    <mergeCell ref="H1936:H1939"/>
    <mergeCell ref="H1941:H1943"/>
    <mergeCell ref="H1954:H1955"/>
    <mergeCell ref="H1956:H1957"/>
    <mergeCell ref="H1958:H1959"/>
    <mergeCell ref="H1964:H1965"/>
    <mergeCell ref="H1966:H1967"/>
    <mergeCell ref="H1968:H1969"/>
    <mergeCell ref="A1975:A1976"/>
    <mergeCell ref="B1975:B1976"/>
    <mergeCell ref="C1975:C1976"/>
    <mergeCell ref="D1975:D1976"/>
    <mergeCell ref="A1979:A1980"/>
    <mergeCell ref="B1979:B1980"/>
    <mergeCell ref="C1979:C1980"/>
    <mergeCell ref="D1979:D1980"/>
    <mergeCell ref="A1983:A1984"/>
    <mergeCell ref="D1990:D1991"/>
    <mergeCell ref="E1990:E1991"/>
    <mergeCell ref="H1990:H1991"/>
    <mergeCell ref="B1983:B1984"/>
    <mergeCell ref="C1983:C1984"/>
    <mergeCell ref="A1987:A1988"/>
    <mergeCell ref="B1987:B1988"/>
    <mergeCell ref="C1987:C1988"/>
    <mergeCell ref="D1987:D1988"/>
    <mergeCell ref="C1990:C1991"/>
    <mergeCell ref="B1997:B2015"/>
    <mergeCell ref="C1997:C2015"/>
    <mergeCell ref="D1997:D2015"/>
    <mergeCell ref="E1997:E2015"/>
    <mergeCell ref="H1997:H2015"/>
    <mergeCell ref="B2020:B2024"/>
    <mergeCell ref="C2020:C2024"/>
    <mergeCell ref="H2020:H2024"/>
    <mergeCell ref="D2020:D2024"/>
    <mergeCell ref="E2020:E2024"/>
    <mergeCell ref="B2033:B2048"/>
    <mergeCell ref="C2033:C2048"/>
    <mergeCell ref="D2033:D2048"/>
    <mergeCell ref="E2033:E2048"/>
    <mergeCell ref="H2033:H2048"/>
    <mergeCell ref="A2049:A2061"/>
    <mergeCell ref="B2049:B2061"/>
    <mergeCell ref="C2049:C2061"/>
    <mergeCell ref="H2049:H2061"/>
    <mergeCell ref="A2062:A2063"/>
    <mergeCell ref="B2062:B2063"/>
    <mergeCell ref="C2062:C2063"/>
    <mergeCell ref="C2064:C2066"/>
    <mergeCell ref="D2064:D2066"/>
    <mergeCell ref="E2064:E2066"/>
    <mergeCell ref="H2064:H2066"/>
    <mergeCell ref="A2072:A2073"/>
    <mergeCell ref="B2072:B2073"/>
    <mergeCell ref="C2072:C2073"/>
    <mergeCell ref="D2165:D2171"/>
    <mergeCell ref="E2165:E2171"/>
    <mergeCell ref="A2172:A2173"/>
    <mergeCell ref="B2172:B2173"/>
    <mergeCell ref="C2172:C2173"/>
    <mergeCell ref="B2176:B2177"/>
    <mergeCell ref="C2176:C2177"/>
    <mergeCell ref="A2176:A2177"/>
    <mergeCell ref="A2180:A2185"/>
    <mergeCell ref="B2180:B2185"/>
    <mergeCell ref="C2180:C2185"/>
    <mergeCell ref="A2192:A2193"/>
    <mergeCell ref="B2192:B2193"/>
    <mergeCell ref="C2192:C2193"/>
    <mergeCell ref="E2100:E2103"/>
    <mergeCell ref="F2100:F2103"/>
    <mergeCell ref="E2104:E2107"/>
    <mergeCell ref="F2104:F2107"/>
    <mergeCell ref="D2115:D2116"/>
    <mergeCell ref="E2115:E2116"/>
    <mergeCell ref="A2076:A2079"/>
    <mergeCell ref="B2076:B2079"/>
    <mergeCell ref="C2076:C2079"/>
    <mergeCell ref="B2100:B2107"/>
    <mergeCell ref="C2100:C2107"/>
    <mergeCell ref="D2100:D2103"/>
    <mergeCell ref="D2104:D2107"/>
    <mergeCell ref="A2139:A2143"/>
    <mergeCell ref="B2139:B2143"/>
    <mergeCell ref="C2139:C2143"/>
    <mergeCell ref="D2148:D2149"/>
    <mergeCell ref="E2148:E2149"/>
    <mergeCell ref="H2148:H2149"/>
    <mergeCell ref="A2100:A2107"/>
    <mergeCell ref="A2118:A2119"/>
    <mergeCell ref="B2118:B2119"/>
    <mergeCell ref="C2118:C2119"/>
    <mergeCell ref="A2137:A2138"/>
    <mergeCell ref="B2137:B2138"/>
    <mergeCell ref="C2137:C2138"/>
    <mergeCell ref="B2154:B2162"/>
    <mergeCell ref="C2154:C2162"/>
    <mergeCell ref="D2154:D2162"/>
    <mergeCell ref="E2154:E2162"/>
    <mergeCell ref="H2154:H2162"/>
    <mergeCell ref="B2165:B2171"/>
    <mergeCell ref="C2165:C2171"/>
    <mergeCell ref="H2165:H2171"/>
    <mergeCell ref="D2196:D2197"/>
    <mergeCell ref="E2196:E2197"/>
    <mergeCell ref="H2196:H2197"/>
    <mergeCell ref="B2201:B2207"/>
    <mergeCell ref="C2201:C2207"/>
    <mergeCell ref="D2201:D2207"/>
    <mergeCell ref="E2201:E2207"/>
    <mergeCell ref="H2201:H2207"/>
    <mergeCell ref="B2208:B2209"/>
    <mergeCell ref="C2208:C2209"/>
    <mergeCell ref="B2298:B2304"/>
    <mergeCell ref="C2298:C2304"/>
    <mergeCell ref="D2298:D2304"/>
    <mergeCell ref="E2298:E2304"/>
    <mergeCell ref="C2305:C2308"/>
    <mergeCell ref="D2305:D2308"/>
    <mergeCell ref="E2305:E2308"/>
    <mergeCell ref="B2305:B2308"/>
    <mergeCell ref="B2309:B2312"/>
    <mergeCell ref="C2309:C2312"/>
    <mergeCell ref="D2309:D2312"/>
    <mergeCell ref="E2309:E2312"/>
    <mergeCell ref="B2323:B2329"/>
    <mergeCell ref="C2323:C2329"/>
    <mergeCell ref="B2330:B2333"/>
    <mergeCell ref="C2330:C2333"/>
    <mergeCell ref="D2330:D2333"/>
    <mergeCell ref="E2330:E2333"/>
    <mergeCell ref="C2334:C2337"/>
    <mergeCell ref="D2334:D2337"/>
    <mergeCell ref="E2334:E2337"/>
    <mergeCell ref="D2354:D2357"/>
    <mergeCell ref="E2354:E2357"/>
    <mergeCell ref="B2334:B2337"/>
    <mergeCell ref="B2347:B2353"/>
    <mergeCell ref="C2347:C2353"/>
    <mergeCell ref="D2347:D2353"/>
    <mergeCell ref="E2347:E2353"/>
    <mergeCell ref="B2354:B2357"/>
    <mergeCell ref="C2354:C2357"/>
    <mergeCell ref="D2408:D2416"/>
    <mergeCell ref="E2408:E2416"/>
    <mergeCell ref="B2358:B2361"/>
    <mergeCell ref="C2358:C2361"/>
    <mergeCell ref="D2358:D2361"/>
    <mergeCell ref="E2358:E2361"/>
    <mergeCell ref="B2378:B2381"/>
    <mergeCell ref="B2408:B2416"/>
    <mergeCell ref="C2408:C2416"/>
    <mergeCell ref="B2425:B2426"/>
    <mergeCell ref="C2425:C2426"/>
    <mergeCell ref="D2425:D2426"/>
    <mergeCell ref="E2425:E2426"/>
    <mergeCell ref="F2425:F2426"/>
    <mergeCell ref="G2425:G2426"/>
    <mergeCell ref="H2425:H2426"/>
    <mergeCell ref="A2433:A2436"/>
    <mergeCell ref="B2433:B2436"/>
    <mergeCell ref="C2433:C2436"/>
    <mergeCell ref="D2433:D2435"/>
    <mergeCell ref="E2433:E2435"/>
    <mergeCell ref="F2433:F2435"/>
    <mergeCell ref="H2433:H2435"/>
    <mergeCell ref="A2437:A2440"/>
    <mergeCell ref="B2437:B2440"/>
    <mergeCell ref="C2437:C2440"/>
    <mergeCell ref="A2425:A2426"/>
    <mergeCell ref="A2428:A2429"/>
    <mergeCell ref="B2428:B2429"/>
    <mergeCell ref="C2428:C2429"/>
    <mergeCell ref="A2430:A2432"/>
    <mergeCell ref="B2430:B2432"/>
    <mergeCell ref="C2430:C2432"/>
    <mergeCell ref="A2228:A2229"/>
    <mergeCell ref="B2228:B2229"/>
    <mergeCell ref="C2228:C2229"/>
    <mergeCell ref="C2232:C2233"/>
    <mergeCell ref="D2232:D2233"/>
    <mergeCell ref="E2232:E2233"/>
    <mergeCell ref="H2232:H2233"/>
    <mergeCell ref="A2208:A2209"/>
    <mergeCell ref="A2212:A2213"/>
    <mergeCell ref="B2212:B2213"/>
    <mergeCell ref="C2212:C2213"/>
    <mergeCell ref="A2216:A2221"/>
    <mergeCell ref="B2216:B2221"/>
    <mergeCell ref="C2216:C2221"/>
    <mergeCell ref="D2264:D2271"/>
    <mergeCell ref="E2264:E2271"/>
    <mergeCell ref="D2273:D2276"/>
    <mergeCell ref="E2273:E2276"/>
    <mergeCell ref="D2277:D2280"/>
    <mergeCell ref="E2277:E2280"/>
    <mergeCell ref="D2287:D2294"/>
    <mergeCell ref="E2287:E2294"/>
    <mergeCell ref="B2254:B2261"/>
    <mergeCell ref="C2254:C2261"/>
    <mergeCell ref="D2254:D2261"/>
    <mergeCell ref="E2254:E2261"/>
    <mergeCell ref="H2254:H2261"/>
    <mergeCell ref="C2264:C2271"/>
    <mergeCell ref="H2264:H2271"/>
    <mergeCell ref="B2264:B2271"/>
    <mergeCell ref="B2273:B2276"/>
    <mergeCell ref="C2273:C2276"/>
    <mergeCell ref="B2277:B2280"/>
    <mergeCell ref="C2277:C2280"/>
    <mergeCell ref="B2287:B2294"/>
    <mergeCell ref="C2287:C2294"/>
    <mergeCell ref="H2388:H2389"/>
    <mergeCell ref="H2408:H2416"/>
    <mergeCell ref="D2323:D2329"/>
    <mergeCell ref="E2323:E2329"/>
    <mergeCell ref="A2384:A2385"/>
    <mergeCell ref="A2388:A2389"/>
    <mergeCell ref="A2418:A2419"/>
    <mergeCell ref="B2418:B2419"/>
    <mergeCell ref="C2418:C2419"/>
    <mergeCell ref="C1847:C1848"/>
    <mergeCell ref="D1847:D1848"/>
    <mergeCell ref="E1847:E1848"/>
    <mergeCell ref="C1849:C1850"/>
    <mergeCell ref="D1849:D1850"/>
    <mergeCell ref="E1849:E1850"/>
    <mergeCell ref="D1833:D1837"/>
    <mergeCell ref="E1833:E1837"/>
    <mergeCell ref="A1840:A1842"/>
    <mergeCell ref="B1840:B1842"/>
    <mergeCell ref="C1840:C1842"/>
    <mergeCell ref="D1840:D1842"/>
    <mergeCell ref="C1845:C1846"/>
    <mergeCell ref="D1855:D1856"/>
    <mergeCell ref="E1855:E1856"/>
    <mergeCell ref="D1845:D1846"/>
    <mergeCell ref="E1845:E1846"/>
    <mergeCell ref="H1845:H1846"/>
    <mergeCell ref="H1847:H1848"/>
    <mergeCell ref="H1849:H1850"/>
    <mergeCell ref="H1854:H1855"/>
    <mergeCell ref="H1856:H1857"/>
    <mergeCell ref="H1858:H1859"/>
    <mergeCell ref="H1860:H1861"/>
    <mergeCell ref="C1855:C1856"/>
    <mergeCell ref="C1857:C1858"/>
    <mergeCell ref="D1857:D1858"/>
    <mergeCell ref="E1857:E1858"/>
    <mergeCell ref="C1859:C1860"/>
    <mergeCell ref="D1859:D1860"/>
    <mergeCell ref="E1859:E1860"/>
    <mergeCell ref="A1745:A1747"/>
    <mergeCell ref="B1745:B1747"/>
    <mergeCell ref="C1745:C1747"/>
    <mergeCell ref="D1745:D1747"/>
    <mergeCell ref="B1750:B1751"/>
    <mergeCell ref="C1750:C1751"/>
    <mergeCell ref="D1750:D1751"/>
    <mergeCell ref="A1750:A1751"/>
    <mergeCell ref="A1760:A1767"/>
    <mergeCell ref="B1760:B1767"/>
    <mergeCell ref="C1760:C1767"/>
    <mergeCell ref="D1760:D1767"/>
    <mergeCell ref="E1760:E1763"/>
    <mergeCell ref="F1760:F1763"/>
    <mergeCell ref="E1787:E1788"/>
    <mergeCell ref="H1787:H1788"/>
    <mergeCell ref="B1792:B1795"/>
    <mergeCell ref="C1792:C1795"/>
    <mergeCell ref="D1792:D1795"/>
    <mergeCell ref="E1792:E1795"/>
    <mergeCell ref="H1792:H1795"/>
    <mergeCell ref="B1803:B1805"/>
    <mergeCell ref="C1803:C1805"/>
    <mergeCell ref="D1803:D1805"/>
    <mergeCell ref="E1803:E1805"/>
    <mergeCell ref="H1803:H1805"/>
    <mergeCell ref="A1812:A1813"/>
    <mergeCell ref="B1812:B1813"/>
    <mergeCell ref="C1812:C1813"/>
    <mergeCell ref="D1812:D1813"/>
    <mergeCell ref="A1819:A1823"/>
    <mergeCell ref="B1819:B1823"/>
    <mergeCell ref="C1819:C1823"/>
    <mergeCell ref="D1819:D1823"/>
    <mergeCell ref="A1824:A1825"/>
    <mergeCell ref="D1824:D1825"/>
    <mergeCell ref="B1824:B1825"/>
    <mergeCell ref="C1824:C1825"/>
    <mergeCell ref="E1824:E1825"/>
    <mergeCell ref="E1830:E1831"/>
    <mergeCell ref="H1830:H1831"/>
    <mergeCell ref="B1833:B1837"/>
    <mergeCell ref="C1833:C1837"/>
    <mergeCell ref="H1833:H1837"/>
    <mergeCell ref="C1878:C1879"/>
    <mergeCell ref="C1881:C1882"/>
    <mergeCell ref="D1881:D1882"/>
    <mergeCell ref="E1881:E1882"/>
    <mergeCell ref="H1881:H1882"/>
    <mergeCell ref="C1929:C1931"/>
    <mergeCell ref="D1929:D1931"/>
    <mergeCell ref="E1929:E1931"/>
    <mergeCell ref="D1934:D1935"/>
    <mergeCell ref="B1936:B1939"/>
    <mergeCell ref="D1936:D1939"/>
    <mergeCell ref="E1936:E1939"/>
    <mergeCell ref="C1936:C1939"/>
    <mergeCell ref="C1941:C1943"/>
    <mergeCell ref="D1941:D1943"/>
    <mergeCell ref="E1941:E1943"/>
    <mergeCell ref="A1949:A1951"/>
    <mergeCell ref="C1954:C1955"/>
    <mergeCell ref="D1954:D1955"/>
    <mergeCell ref="C1964:C1965"/>
    <mergeCell ref="C1966:C1967"/>
    <mergeCell ref="D1966:D1967"/>
    <mergeCell ref="E1966:E1967"/>
    <mergeCell ref="C1968:C1969"/>
    <mergeCell ref="D1968:D1969"/>
    <mergeCell ref="E1968:E1969"/>
    <mergeCell ref="C1956:C1957"/>
    <mergeCell ref="D1956:D1957"/>
    <mergeCell ref="C1958:C1959"/>
    <mergeCell ref="D1958:D1959"/>
    <mergeCell ref="D1962:D1963"/>
    <mergeCell ref="D1964:D1965"/>
    <mergeCell ref="E1964:E1965"/>
    <mergeCell ref="H2273:H2276"/>
    <mergeCell ref="H2277:H2280"/>
    <mergeCell ref="H2287:H2294"/>
    <mergeCell ref="H2298:H2304"/>
    <mergeCell ref="H2305:H2308"/>
    <mergeCell ref="H2309:H2312"/>
    <mergeCell ref="H2323:H2329"/>
    <mergeCell ref="H2330:H2333"/>
    <mergeCell ref="H2334:H2337"/>
    <mergeCell ref="H2347:H2353"/>
    <mergeCell ref="H2354:H2357"/>
    <mergeCell ref="H2359:H2361"/>
    <mergeCell ref="H2378:H2381"/>
    <mergeCell ref="H2384:H2385"/>
    <mergeCell ref="A295:A297"/>
    <mergeCell ref="B295:B297"/>
    <mergeCell ref="C295:C297"/>
    <mergeCell ref="A302:A303"/>
    <mergeCell ref="B302:B303"/>
    <mergeCell ref="C302:C303"/>
    <mergeCell ref="A307:A310"/>
    <mergeCell ref="B307:B310"/>
    <mergeCell ref="C307:C310"/>
    <mergeCell ref="C315:C316"/>
    <mergeCell ref="D315:D316"/>
    <mergeCell ref="E315:E316"/>
    <mergeCell ref="A317:A319"/>
    <mergeCell ref="B317:B319"/>
    <mergeCell ref="E317:E319"/>
    <mergeCell ref="C317:C319"/>
    <mergeCell ref="D317:D319"/>
    <mergeCell ref="A323:A326"/>
    <mergeCell ref="B323:B326"/>
    <mergeCell ref="C323:C326"/>
    <mergeCell ref="B332:B334"/>
    <mergeCell ref="C332:C334"/>
    <mergeCell ref="E352:E353"/>
    <mergeCell ref="H352:H353"/>
    <mergeCell ref="A354:A356"/>
    <mergeCell ref="B354:B356"/>
    <mergeCell ref="C354:C356"/>
    <mergeCell ref="D354:D356"/>
    <mergeCell ref="E354:E356"/>
    <mergeCell ref="F354:F356"/>
    <mergeCell ref="A332:A334"/>
    <mergeCell ref="A345:A346"/>
    <mergeCell ref="B345:B346"/>
    <mergeCell ref="C345:C346"/>
    <mergeCell ref="D345:D346"/>
    <mergeCell ref="C352:C353"/>
    <mergeCell ref="D352:D353"/>
    <mergeCell ref="A360:A363"/>
    <mergeCell ref="B360:B363"/>
    <mergeCell ref="C360:C363"/>
    <mergeCell ref="C385:C386"/>
    <mergeCell ref="D385:D386"/>
    <mergeCell ref="E385:E386"/>
    <mergeCell ref="H385:H386"/>
    <mergeCell ref="B400:B403"/>
    <mergeCell ref="C400:C403"/>
    <mergeCell ref="A388:A390"/>
    <mergeCell ref="B388:B390"/>
    <mergeCell ref="C388:C390"/>
    <mergeCell ref="A395:A396"/>
    <mergeCell ref="B395:B396"/>
    <mergeCell ref="C395:C396"/>
    <mergeCell ref="A400:A403"/>
    <mergeCell ref="A404:A406"/>
    <mergeCell ref="B404:B406"/>
    <mergeCell ref="C404:C406"/>
    <mergeCell ref="C408:C409"/>
    <mergeCell ref="D408:D409"/>
    <mergeCell ref="E408:E409"/>
    <mergeCell ref="H408:H409"/>
    <mergeCell ref="B410:B412"/>
    <mergeCell ref="C410:C412"/>
    <mergeCell ref="D410:D412"/>
    <mergeCell ref="E410:E412"/>
    <mergeCell ref="F410:F412"/>
    <mergeCell ref="H410:H412"/>
    <mergeCell ref="F413:F415"/>
    <mergeCell ref="E440:E441"/>
    <mergeCell ref="H440:H441"/>
    <mergeCell ref="A442:A444"/>
    <mergeCell ref="B442:B444"/>
    <mergeCell ref="C442:C444"/>
    <mergeCell ref="D442:D444"/>
    <mergeCell ref="E442:E444"/>
    <mergeCell ref="F442:F444"/>
    <mergeCell ref="H442:H444"/>
    <mergeCell ref="A410:A412"/>
    <mergeCell ref="A416:A419"/>
    <mergeCell ref="B416:B419"/>
    <mergeCell ref="C416:C419"/>
    <mergeCell ref="A433:A434"/>
    <mergeCell ref="B433:B434"/>
    <mergeCell ref="C433:C434"/>
    <mergeCell ref="D84:D85"/>
    <mergeCell ref="E84:E85"/>
    <mergeCell ref="C88:C89"/>
    <mergeCell ref="D88:D89"/>
    <mergeCell ref="E88:E89"/>
    <mergeCell ref="D75:D76"/>
    <mergeCell ref="D77:D78"/>
    <mergeCell ref="E77:E78"/>
    <mergeCell ref="C79:C80"/>
    <mergeCell ref="D79:D80"/>
    <mergeCell ref="E79:E80"/>
    <mergeCell ref="C84:C85"/>
    <mergeCell ref="B6:B10"/>
    <mergeCell ref="C6:C10"/>
    <mergeCell ref="D6:D10"/>
    <mergeCell ref="E6:E10"/>
    <mergeCell ref="H6:H10"/>
    <mergeCell ref="B16:B18"/>
    <mergeCell ref="C16:C18"/>
    <mergeCell ref="H16:H18"/>
    <mergeCell ref="D16:D18"/>
    <mergeCell ref="E16:E18"/>
    <mergeCell ref="C29:C33"/>
    <mergeCell ref="A35:A36"/>
    <mergeCell ref="B35:B36"/>
    <mergeCell ref="C35:C36"/>
    <mergeCell ref="A37:A40"/>
    <mergeCell ref="B37:B40"/>
    <mergeCell ref="C37:C40"/>
    <mergeCell ref="C51:C52"/>
    <mergeCell ref="D51:D52"/>
    <mergeCell ref="E51:E52"/>
    <mergeCell ref="H51:H52"/>
    <mergeCell ref="C54:C56"/>
    <mergeCell ref="D54:D56"/>
    <mergeCell ref="E54:E56"/>
    <mergeCell ref="C57:C58"/>
    <mergeCell ref="D57:D59"/>
    <mergeCell ref="E57:E58"/>
    <mergeCell ref="D60:D62"/>
    <mergeCell ref="E60:E62"/>
    <mergeCell ref="C60:C62"/>
    <mergeCell ref="C65:C67"/>
    <mergeCell ref="D65:D67"/>
    <mergeCell ref="E65:E67"/>
    <mergeCell ref="A70:A72"/>
    <mergeCell ref="B70:B72"/>
    <mergeCell ref="E75:E76"/>
    <mergeCell ref="H86:H87"/>
    <mergeCell ref="H88:H89"/>
    <mergeCell ref="H54:H56"/>
    <mergeCell ref="H57:H58"/>
    <mergeCell ref="H60:H62"/>
    <mergeCell ref="H75:H76"/>
    <mergeCell ref="H77:H78"/>
    <mergeCell ref="H79:H80"/>
    <mergeCell ref="H84:H85"/>
    <mergeCell ref="C86:C87"/>
    <mergeCell ref="D86:D87"/>
    <mergeCell ref="E86:E87"/>
    <mergeCell ref="A94:A95"/>
    <mergeCell ref="B94:B95"/>
    <mergeCell ref="C94:C95"/>
    <mergeCell ref="A98:A99"/>
    <mergeCell ref="D98:D99"/>
    <mergeCell ref="B98:B99"/>
    <mergeCell ref="C98:C99"/>
    <mergeCell ref="A101:A102"/>
    <mergeCell ref="B101:B102"/>
    <mergeCell ref="C101:C102"/>
    <mergeCell ref="B103:B104"/>
    <mergeCell ref="C103:C104"/>
    <mergeCell ref="C108:C109"/>
    <mergeCell ref="C111:C112"/>
    <mergeCell ref="D111:D112"/>
    <mergeCell ref="E111:E112"/>
    <mergeCell ref="H111:H112"/>
    <mergeCell ref="A103:A104"/>
    <mergeCell ref="A106:A107"/>
    <mergeCell ref="B106:B107"/>
    <mergeCell ref="C106:C107"/>
    <mergeCell ref="A108:A109"/>
    <mergeCell ref="B108:B109"/>
    <mergeCell ref="D108:D109"/>
    <mergeCell ref="B119:B122"/>
    <mergeCell ref="C119:C122"/>
    <mergeCell ref="D119:D122"/>
    <mergeCell ref="E119:E122"/>
    <mergeCell ref="H119:H122"/>
    <mergeCell ref="A123:A125"/>
    <mergeCell ref="B123:B125"/>
    <mergeCell ref="D134:D136"/>
    <mergeCell ref="E134:E136"/>
    <mergeCell ref="H132:H133"/>
    <mergeCell ref="H134:H136"/>
    <mergeCell ref="D137:D139"/>
    <mergeCell ref="E137:E139"/>
    <mergeCell ref="H137:H139"/>
    <mergeCell ref="H140:H141"/>
    <mergeCell ref="C134:C139"/>
    <mergeCell ref="C140:C141"/>
    <mergeCell ref="D140:D141"/>
    <mergeCell ref="E140:E141"/>
    <mergeCell ref="C132:C133"/>
    <mergeCell ref="D132:D133"/>
    <mergeCell ref="E132:E133"/>
    <mergeCell ref="A134:A139"/>
    <mergeCell ref="B134:B139"/>
    <mergeCell ref="F134:F136"/>
    <mergeCell ref="F137:F139"/>
    <mergeCell ref="D154:D155"/>
    <mergeCell ref="E154:E155"/>
    <mergeCell ref="H154:H155"/>
    <mergeCell ref="D156:D157"/>
    <mergeCell ref="E156:E157"/>
    <mergeCell ref="H156:H157"/>
    <mergeCell ref="A142:A145"/>
    <mergeCell ref="B142:B145"/>
    <mergeCell ref="C142:C145"/>
    <mergeCell ref="A149:A150"/>
    <mergeCell ref="B149:B150"/>
    <mergeCell ref="C149:C150"/>
    <mergeCell ref="C154:C155"/>
    <mergeCell ref="H162:H163"/>
    <mergeCell ref="H164:H165"/>
    <mergeCell ref="H166:H167"/>
    <mergeCell ref="C156:C157"/>
    <mergeCell ref="C162:C163"/>
    <mergeCell ref="D162:D163"/>
    <mergeCell ref="E162:E163"/>
    <mergeCell ref="C164:C165"/>
    <mergeCell ref="D164:D165"/>
    <mergeCell ref="E164:E165"/>
    <mergeCell ref="C166:C167"/>
    <mergeCell ref="D166:D167"/>
    <mergeCell ref="E166:E167"/>
    <mergeCell ref="A173:A174"/>
    <mergeCell ref="B173:B174"/>
    <mergeCell ref="C173:C174"/>
    <mergeCell ref="A177:A178"/>
    <mergeCell ref="B177:B178"/>
    <mergeCell ref="C177:C178"/>
    <mergeCell ref="A180:A181"/>
    <mergeCell ref="B180:B181"/>
    <mergeCell ref="C180:C181"/>
    <mergeCell ref="B182:B183"/>
    <mergeCell ref="C182:C183"/>
    <mergeCell ref="H202:H203"/>
    <mergeCell ref="H204:H205"/>
    <mergeCell ref="H226:H227"/>
    <mergeCell ref="C190:C191"/>
    <mergeCell ref="E190:E191"/>
    <mergeCell ref="H190:H191"/>
    <mergeCell ref="E200:E201"/>
    <mergeCell ref="H200:H201"/>
    <mergeCell ref="E202:E203"/>
    <mergeCell ref="E204:E205"/>
    <mergeCell ref="A182:A183"/>
    <mergeCell ref="A185:A186"/>
    <mergeCell ref="B185:B186"/>
    <mergeCell ref="C185:C186"/>
    <mergeCell ref="A187:A188"/>
    <mergeCell ref="B187:B188"/>
    <mergeCell ref="C187:C188"/>
    <mergeCell ref="B232:B235"/>
    <mergeCell ref="C232:C235"/>
    <mergeCell ref="I232:I237"/>
    <mergeCell ref="A219:A220"/>
    <mergeCell ref="B219:B220"/>
    <mergeCell ref="C219:C220"/>
    <mergeCell ref="C226:C227"/>
    <mergeCell ref="D226:D227"/>
    <mergeCell ref="E226:E227"/>
    <mergeCell ref="A232:A235"/>
    <mergeCell ref="C244:C245"/>
    <mergeCell ref="D244:D245"/>
    <mergeCell ref="E244:E245"/>
    <mergeCell ref="C246:C247"/>
    <mergeCell ref="D246:D247"/>
    <mergeCell ref="E246:E247"/>
    <mergeCell ref="A255:A256"/>
    <mergeCell ref="D264:D266"/>
    <mergeCell ref="E264:E266"/>
    <mergeCell ref="H262:H263"/>
    <mergeCell ref="H264:H266"/>
    <mergeCell ref="B255:B256"/>
    <mergeCell ref="C255:C256"/>
    <mergeCell ref="E262:E263"/>
    <mergeCell ref="A264:A266"/>
    <mergeCell ref="B264:B266"/>
    <mergeCell ref="C264:C266"/>
    <mergeCell ref="F264:F266"/>
    <mergeCell ref="D292:D293"/>
    <mergeCell ref="E292:E293"/>
    <mergeCell ref="H292:H293"/>
    <mergeCell ref="A270:A273"/>
    <mergeCell ref="B270:B273"/>
    <mergeCell ref="C270:C273"/>
    <mergeCell ref="D270:D273"/>
    <mergeCell ref="A279:A282"/>
    <mergeCell ref="B279:B282"/>
    <mergeCell ref="C292:C293"/>
    <mergeCell ref="A311:A313"/>
    <mergeCell ref="B311:B313"/>
    <mergeCell ref="C311:C313"/>
    <mergeCell ref="H315:H316"/>
    <mergeCell ref="F317:F319"/>
    <mergeCell ref="H317:H319"/>
    <mergeCell ref="A476:A478"/>
    <mergeCell ref="B476:B478"/>
    <mergeCell ref="C476:C478"/>
    <mergeCell ref="D476:D478"/>
    <mergeCell ref="E476:E478"/>
    <mergeCell ref="F476:F478"/>
    <mergeCell ref="H476:H478"/>
    <mergeCell ref="A448:A451"/>
    <mergeCell ref="B448:B451"/>
    <mergeCell ref="C448:C451"/>
    <mergeCell ref="A467:A468"/>
    <mergeCell ref="B467:B468"/>
    <mergeCell ref="C467:C468"/>
    <mergeCell ref="E474:E475"/>
    <mergeCell ref="A482:A485"/>
    <mergeCell ref="B482:B485"/>
    <mergeCell ref="C482:C485"/>
    <mergeCell ref="C493:C494"/>
    <mergeCell ref="D493:D494"/>
    <mergeCell ref="E493:E494"/>
    <mergeCell ref="H493:H494"/>
    <mergeCell ref="E511:E513"/>
    <mergeCell ref="F511:F513"/>
    <mergeCell ref="C509:C510"/>
    <mergeCell ref="D509:D510"/>
    <mergeCell ref="E509:E510"/>
    <mergeCell ref="H509:H510"/>
    <mergeCell ref="A511:A513"/>
    <mergeCell ref="B511:B513"/>
    <mergeCell ref="H511:H513"/>
    <mergeCell ref="G535:G536"/>
    <mergeCell ref="H535:H536"/>
    <mergeCell ref="D511:D513"/>
    <mergeCell ref="C512:C513"/>
    <mergeCell ref="A517:A520"/>
    <mergeCell ref="B517:B520"/>
    <mergeCell ref="C535:C536"/>
    <mergeCell ref="D535:D536"/>
    <mergeCell ref="E535:E536"/>
    <mergeCell ref="B874:B879"/>
    <mergeCell ref="C874:C879"/>
    <mergeCell ref="D874:D879"/>
    <mergeCell ref="E874:E879"/>
    <mergeCell ref="C880:C896"/>
    <mergeCell ref="D880:D896"/>
    <mergeCell ref="E880:E896"/>
    <mergeCell ref="B880:B896"/>
    <mergeCell ref="B900:B915"/>
    <mergeCell ref="C900:C915"/>
    <mergeCell ref="D900:D915"/>
    <mergeCell ref="E900:E915"/>
    <mergeCell ref="C918:C922"/>
    <mergeCell ref="E921:E922"/>
    <mergeCell ref="D806:D807"/>
    <mergeCell ref="E806:E807"/>
    <mergeCell ref="C812:C813"/>
    <mergeCell ref="D812:D813"/>
    <mergeCell ref="E812:E813"/>
    <mergeCell ref="D814:D815"/>
    <mergeCell ref="E814:E815"/>
    <mergeCell ref="C814:C815"/>
    <mergeCell ref="C816:C817"/>
    <mergeCell ref="D816:D817"/>
    <mergeCell ref="E816:E817"/>
    <mergeCell ref="C823:C825"/>
    <mergeCell ref="D823:D825"/>
    <mergeCell ref="E823:E825"/>
    <mergeCell ref="D838:D840"/>
    <mergeCell ref="E838:E840"/>
    <mergeCell ref="B823:B825"/>
    <mergeCell ref="B829:B832"/>
    <mergeCell ref="C829:C832"/>
    <mergeCell ref="D829:D832"/>
    <mergeCell ref="E829:E832"/>
    <mergeCell ref="B838:B840"/>
    <mergeCell ref="C838:C840"/>
    <mergeCell ref="B845:B849"/>
    <mergeCell ref="C845:C849"/>
    <mergeCell ref="D845:D849"/>
    <mergeCell ref="E845:E849"/>
    <mergeCell ref="B850:B853"/>
    <mergeCell ref="C850:C853"/>
    <mergeCell ref="A854:A857"/>
    <mergeCell ref="B854:B856"/>
    <mergeCell ref="C854:C856"/>
    <mergeCell ref="B860:B862"/>
    <mergeCell ref="C860:C862"/>
    <mergeCell ref="D860:D862"/>
    <mergeCell ref="E860:E862"/>
    <mergeCell ref="D865:D866"/>
    <mergeCell ref="B950:B955"/>
    <mergeCell ref="B960:B966"/>
    <mergeCell ref="C960:C966"/>
    <mergeCell ref="D960:D966"/>
    <mergeCell ref="E960:E966"/>
    <mergeCell ref="B968:B973"/>
    <mergeCell ref="C968:C969"/>
    <mergeCell ref="C1139:C1141"/>
    <mergeCell ref="A1144:A1146"/>
    <mergeCell ref="B1144:B1146"/>
    <mergeCell ref="C1149:C1150"/>
    <mergeCell ref="D1149:D1150"/>
    <mergeCell ref="E1149:E1150"/>
    <mergeCell ref="C1151:C1152"/>
    <mergeCell ref="E1159:E1160"/>
    <mergeCell ref="I1159:I1160"/>
    <mergeCell ref="I1161:I1162"/>
    <mergeCell ref="D1151:D1152"/>
    <mergeCell ref="E1151:E1152"/>
    <mergeCell ref="C1153:C1154"/>
    <mergeCell ref="D1153:D1154"/>
    <mergeCell ref="E1153:E1154"/>
    <mergeCell ref="C1159:C1160"/>
    <mergeCell ref="D1159:D1160"/>
    <mergeCell ref="C1056:C1057"/>
    <mergeCell ref="D1056:D1057"/>
    <mergeCell ref="E1056:E1057"/>
    <mergeCell ref="D1059:D1060"/>
    <mergeCell ref="C1068:C1069"/>
    <mergeCell ref="D1068:D1069"/>
    <mergeCell ref="E1068:E1069"/>
    <mergeCell ref="C1070:C1071"/>
    <mergeCell ref="D1070:D1071"/>
    <mergeCell ref="E1070:E1071"/>
    <mergeCell ref="C1072:C1073"/>
    <mergeCell ref="D1072:D1073"/>
    <mergeCell ref="E1072:E1073"/>
    <mergeCell ref="A1079:A1080"/>
    <mergeCell ref="B1079:B1080"/>
    <mergeCell ref="C1079:C1080"/>
    <mergeCell ref="A1083:A1084"/>
    <mergeCell ref="B1083:B1084"/>
    <mergeCell ref="A1086:A1087"/>
    <mergeCell ref="B1086:B1087"/>
    <mergeCell ref="C1086:C1087"/>
    <mergeCell ref="B1093:B1094"/>
    <mergeCell ref="C1093:C1094"/>
    <mergeCell ref="C1096:C1097"/>
    <mergeCell ref="D1096:D1097"/>
    <mergeCell ref="E1096:E1097"/>
    <mergeCell ref="A1088:A1089"/>
    <mergeCell ref="B1088:B1089"/>
    <mergeCell ref="C1088:C1089"/>
    <mergeCell ref="A1091:A1092"/>
    <mergeCell ref="B1091:B1092"/>
    <mergeCell ref="C1091:C1092"/>
    <mergeCell ref="A1093:A1094"/>
    <mergeCell ref="B1102:B1112"/>
    <mergeCell ref="C1102:C1112"/>
    <mergeCell ref="D1102:D1112"/>
    <mergeCell ref="E1102:E1112"/>
    <mergeCell ref="B1121:B1125"/>
    <mergeCell ref="D1121:D1125"/>
    <mergeCell ref="E1121:E1125"/>
    <mergeCell ref="C1121:C1125"/>
    <mergeCell ref="C1130:C1131"/>
    <mergeCell ref="D1130:D1131"/>
    <mergeCell ref="E1130:E1131"/>
    <mergeCell ref="C1134:C1136"/>
    <mergeCell ref="D1134:D1136"/>
    <mergeCell ref="D1139:D1141"/>
    <mergeCell ref="H1070:H1071"/>
    <mergeCell ref="H1072:H1073"/>
    <mergeCell ref="H1096:H1097"/>
    <mergeCell ref="H1102:H1112"/>
    <mergeCell ref="H1121:H1125"/>
    <mergeCell ref="H1130:H1131"/>
    <mergeCell ref="H1134:H1136"/>
    <mergeCell ref="H1143:H1144"/>
    <mergeCell ref="H1149:H1150"/>
    <mergeCell ref="H1151:H1152"/>
    <mergeCell ref="H1153:H1154"/>
    <mergeCell ref="H1159:H1160"/>
    <mergeCell ref="H1161:H1162"/>
    <mergeCell ref="H1163:H1165"/>
    <mergeCell ref="H641:H642"/>
    <mergeCell ref="H647:H651"/>
    <mergeCell ref="H653:H654"/>
    <mergeCell ref="H659:H660"/>
    <mergeCell ref="H661:H662"/>
    <mergeCell ref="H663:H664"/>
    <mergeCell ref="H670:H677"/>
    <mergeCell ref="H678:H679"/>
    <mergeCell ref="H681:H691"/>
    <mergeCell ref="H693:H694"/>
    <mergeCell ref="H698:H701"/>
    <mergeCell ref="H702:H706"/>
    <mergeCell ref="H730:H733"/>
    <mergeCell ref="H738:H739"/>
    <mergeCell ref="H742:H744"/>
    <mergeCell ref="H746:H753"/>
    <mergeCell ref="H764:H771"/>
    <mergeCell ref="H786:H793"/>
    <mergeCell ref="H812:H813"/>
    <mergeCell ref="H814:H815"/>
    <mergeCell ref="H816:H817"/>
    <mergeCell ref="H823:H825"/>
    <mergeCell ref="H829:H832"/>
    <mergeCell ref="H838:H840"/>
    <mergeCell ref="H845:H849"/>
    <mergeCell ref="H860:H862"/>
    <mergeCell ref="H874:H879"/>
    <mergeCell ref="H880:H896"/>
    <mergeCell ref="H900:H915"/>
    <mergeCell ref="H921:H922"/>
    <mergeCell ref="H938:H945"/>
    <mergeCell ref="H960:H966"/>
    <mergeCell ref="H981:H988"/>
    <mergeCell ref="H1004:H1009"/>
    <mergeCell ref="H1011:H1012"/>
    <mergeCell ref="H1022:H1023"/>
    <mergeCell ref="H1025:H1028"/>
    <mergeCell ref="H1031:H1032"/>
    <mergeCell ref="H1033:H1034"/>
    <mergeCell ref="H1035:H1036"/>
    <mergeCell ref="H1048:H1053"/>
    <mergeCell ref="H1068:H1069"/>
    <mergeCell ref="H1185:H1186"/>
    <mergeCell ref="H1190:H1193"/>
    <mergeCell ref="B1201:B1229"/>
    <mergeCell ref="C1201:C1229"/>
    <mergeCell ref="D1201:D1229"/>
    <mergeCell ref="E1201:E1229"/>
    <mergeCell ref="C1232:C1233"/>
    <mergeCell ref="D1232:D1233"/>
    <mergeCell ref="E1232:E1233"/>
    <mergeCell ref="D1242:D1243"/>
    <mergeCell ref="D1246:D1250"/>
    <mergeCell ref="D1266:D1267"/>
    <mergeCell ref="E1266:E1267"/>
    <mergeCell ref="D1283:D1284"/>
    <mergeCell ref="E1283:E1284"/>
    <mergeCell ref="D1287:D1291"/>
    <mergeCell ref="E1290:E1291"/>
    <mergeCell ref="B1246:B1250"/>
    <mergeCell ref="C1247:C1250"/>
    <mergeCell ref="B1270:B1275"/>
    <mergeCell ref="C1270:C1275"/>
    <mergeCell ref="C1283:C1284"/>
    <mergeCell ref="C1285:C1286"/>
    <mergeCell ref="C1287:C1291"/>
    <mergeCell ref="B1236:B1241"/>
    <mergeCell ref="C1236:C1241"/>
    <mergeCell ref="D1236:D1241"/>
    <mergeCell ref="E1236:E1241"/>
    <mergeCell ref="C1242:C1243"/>
    <mergeCell ref="E1242:E1243"/>
    <mergeCell ref="E1246:E1250"/>
    <mergeCell ref="C1161:C1162"/>
    <mergeCell ref="D1161:D1162"/>
    <mergeCell ref="E1161:E1162"/>
    <mergeCell ref="C1163:C1164"/>
    <mergeCell ref="D1163:D1164"/>
    <mergeCell ref="E1163:E1164"/>
    <mergeCell ref="A1170:A1171"/>
    <mergeCell ref="A1179:A1180"/>
    <mergeCell ref="B1179:B1180"/>
    <mergeCell ref="C1179:C1180"/>
    <mergeCell ref="A1274:A1275"/>
    <mergeCell ref="B1170:B1171"/>
    <mergeCell ref="C1170:C1171"/>
    <mergeCell ref="A1172:A1173"/>
    <mergeCell ref="B1172:B1173"/>
    <mergeCell ref="A1174:A1175"/>
    <mergeCell ref="B1174:B1175"/>
    <mergeCell ref="A1177:A1178"/>
    <mergeCell ref="D1190:D1193"/>
    <mergeCell ref="E1190:E1193"/>
    <mergeCell ref="B1196:B1200"/>
    <mergeCell ref="C1196:C1200"/>
    <mergeCell ref="D1196:D1200"/>
    <mergeCell ref="E1196:E1200"/>
    <mergeCell ref="H1196:H1200"/>
    <mergeCell ref="B1177:B1178"/>
    <mergeCell ref="C1177:C1178"/>
    <mergeCell ref="C1185:C1186"/>
    <mergeCell ref="D1185:D1186"/>
    <mergeCell ref="E1185:E1186"/>
    <mergeCell ref="B1190:B1193"/>
    <mergeCell ref="C1190:C1193"/>
    <mergeCell ref="H1201:H1229"/>
    <mergeCell ref="H1232:H1233"/>
    <mergeCell ref="H1236:H1241"/>
    <mergeCell ref="H1242:H1243"/>
    <mergeCell ref="H1246:H1250"/>
    <mergeCell ref="H1266:H1267"/>
    <mergeCell ref="H1285:H1286"/>
    <mergeCell ref="C596:C597"/>
    <mergeCell ref="D596:D597"/>
    <mergeCell ref="E596:E597"/>
    <mergeCell ref="H596:H597"/>
    <mergeCell ref="D600:D601"/>
    <mergeCell ref="E600:E601"/>
    <mergeCell ref="H600:H601"/>
    <mergeCell ref="C600:C601"/>
    <mergeCell ref="C605:C608"/>
    <mergeCell ref="D605:D608"/>
    <mergeCell ref="E605:E608"/>
    <mergeCell ref="C610:C612"/>
    <mergeCell ref="D610:D612"/>
    <mergeCell ref="E610:E612"/>
    <mergeCell ref="B554:B556"/>
    <mergeCell ref="C554:C556"/>
    <mergeCell ref="C558:C559"/>
    <mergeCell ref="D558:D559"/>
    <mergeCell ref="E558:E559"/>
    <mergeCell ref="H558:H559"/>
    <mergeCell ref="A560:A562"/>
    <mergeCell ref="B560:B562"/>
    <mergeCell ref="C560:C562"/>
    <mergeCell ref="D560:D562"/>
    <mergeCell ref="E560:E562"/>
    <mergeCell ref="F560:F562"/>
    <mergeCell ref="H560:H562"/>
    <mergeCell ref="A538:A540"/>
    <mergeCell ref="B538:B540"/>
    <mergeCell ref="A545:A546"/>
    <mergeCell ref="B545:B546"/>
    <mergeCell ref="A550:A553"/>
    <mergeCell ref="B550:B553"/>
    <mergeCell ref="A554:A556"/>
    <mergeCell ref="A566:A569"/>
    <mergeCell ref="B566:B569"/>
    <mergeCell ref="B575:B578"/>
    <mergeCell ref="C575:C578"/>
    <mergeCell ref="D575:D578"/>
    <mergeCell ref="E575:E578"/>
    <mergeCell ref="H575:H578"/>
    <mergeCell ref="B581:B585"/>
    <mergeCell ref="C581:C585"/>
    <mergeCell ref="D581:D585"/>
    <mergeCell ref="E581:E585"/>
    <mergeCell ref="C587:C588"/>
    <mergeCell ref="D587:D588"/>
    <mergeCell ref="E587:E588"/>
    <mergeCell ref="D635:D636"/>
    <mergeCell ref="E635:E636"/>
    <mergeCell ref="H581:H585"/>
    <mergeCell ref="H587:H588"/>
    <mergeCell ref="H605:H608"/>
    <mergeCell ref="H611:H612"/>
    <mergeCell ref="H617:H622"/>
    <mergeCell ref="H625:H633"/>
    <mergeCell ref="H635:H636"/>
    <mergeCell ref="B605:B608"/>
    <mergeCell ref="B617:B622"/>
    <mergeCell ref="C617:C622"/>
    <mergeCell ref="D617:D622"/>
    <mergeCell ref="E617:E622"/>
    <mergeCell ref="D624:D633"/>
    <mergeCell ref="E624:E633"/>
    <mergeCell ref="D647:D651"/>
    <mergeCell ref="E647:E651"/>
    <mergeCell ref="C624:C633"/>
    <mergeCell ref="B625:B633"/>
    <mergeCell ref="C641:C642"/>
    <mergeCell ref="D641:D642"/>
    <mergeCell ref="E641:E642"/>
    <mergeCell ref="B647:B649"/>
    <mergeCell ref="C647:C651"/>
    <mergeCell ref="D661:D662"/>
    <mergeCell ref="E661:E662"/>
    <mergeCell ref="C653:C654"/>
    <mergeCell ref="D653:D654"/>
    <mergeCell ref="E653:E654"/>
    <mergeCell ref="C659:C660"/>
    <mergeCell ref="D659:D660"/>
    <mergeCell ref="E659:E660"/>
    <mergeCell ref="C661:C662"/>
    <mergeCell ref="C663:C664"/>
    <mergeCell ref="D663:D664"/>
    <mergeCell ref="E663:E664"/>
    <mergeCell ref="B670:B677"/>
    <mergeCell ref="C670:C677"/>
    <mergeCell ref="D670:D677"/>
    <mergeCell ref="E670:E677"/>
    <mergeCell ref="B702:B706"/>
    <mergeCell ref="C702:C706"/>
    <mergeCell ref="D702:D706"/>
    <mergeCell ref="E702:E706"/>
    <mergeCell ref="C678:C679"/>
    <mergeCell ref="D678:D679"/>
    <mergeCell ref="E678:E679"/>
    <mergeCell ref="C681:C691"/>
    <mergeCell ref="D681:D691"/>
    <mergeCell ref="E681:E691"/>
    <mergeCell ref="B682:B691"/>
    <mergeCell ref="C693:C694"/>
    <mergeCell ref="D693:D694"/>
    <mergeCell ref="E693:E694"/>
    <mergeCell ref="B698:B701"/>
    <mergeCell ref="C698:C701"/>
    <mergeCell ref="D698:D701"/>
    <mergeCell ref="E698:E701"/>
    <mergeCell ref="A707:A713"/>
    <mergeCell ref="B707:B713"/>
    <mergeCell ref="C707:C713"/>
    <mergeCell ref="A718:A719"/>
    <mergeCell ref="B718:B719"/>
    <mergeCell ref="A723:A725"/>
    <mergeCell ref="B723:B725"/>
    <mergeCell ref="A726:A727"/>
    <mergeCell ref="B726:B727"/>
    <mergeCell ref="B730:B732"/>
    <mergeCell ref="C730:C733"/>
    <mergeCell ref="D730:D733"/>
    <mergeCell ref="E730:E733"/>
    <mergeCell ref="B734:B736"/>
    <mergeCell ref="B738:B743"/>
    <mergeCell ref="C738:C739"/>
    <mergeCell ref="D738:D739"/>
    <mergeCell ref="E738:E739"/>
    <mergeCell ref="C742:C744"/>
    <mergeCell ref="D742:D744"/>
    <mergeCell ref="E742:E744"/>
    <mergeCell ref="B745:B753"/>
    <mergeCell ref="C746:C753"/>
    <mergeCell ref="D746:D753"/>
    <mergeCell ref="E746:E753"/>
    <mergeCell ref="C755:C756"/>
    <mergeCell ref="D755:D756"/>
    <mergeCell ref="B764:B771"/>
    <mergeCell ref="E764:E771"/>
    <mergeCell ref="C764:C771"/>
    <mergeCell ref="D764:D771"/>
    <mergeCell ref="B786:B793"/>
    <mergeCell ref="C786:C793"/>
    <mergeCell ref="D786:D793"/>
    <mergeCell ref="E786:E793"/>
    <mergeCell ref="C806:C807"/>
    <mergeCell ref="B918:B922"/>
    <mergeCell ref="A923:A924"/>
    <mergeCell ref="B923:B925"/>
    <mergeCell ref="C923:C925"/>
    <mergeCell ref="C930:C936"/>
    <mergeCell ref="E932:E933"/>
    <mergeCell ref="A934:A935"/>
    <mergeCell ref="B930:B936"/>
    <mergeCell ref="B938:B945"/>
    <mergeCell ref="C938:C945"/>
    <mergeCell ref="D938:D945"/>
    <mergeCell ref="E938:E945"/>
    <mergeCell ref="C950:C955"/>
    <mergeCell ref="A954:A955"/>
    <mergeCell ref="D981:D988"/>
    <mergeCell ref="E981:E988"/>
    <mergeCell ref="A972:A973"/>
    <mergeCell ref="C972:C973"/>
    <mergeCell ref="B978:B980"/>
    <mergeCell ref="C978:C980"/>
    <mergeCell ref="E978:E980"/>
    <mergeCell ref="B981:B988"/>
    <mergeCell ref="C981:C988"/>
    <mergeCell ref="B992:B997"/>
    <mergeCell ref="C992:C997"/>
    <mergeCell ref="A996:A997"/>
    <mergeCell ref="B1004:B1009"/>
    <mergeCell ref="C1004:C1009"/>
    <mergeCell ref="D1004:D1009"/>
    <mergeCell ref="E1004:E1009"/>
    <mergeCell ref="D1011:D1012"/>
    <mergeCell ref="E1011:E1012"/>
    <mergeCell ref="C1022:C1023"/>
    <mergeCell ref="D1022:D1023"/>
    <mergeCell ref="E1022:E1023"/>
    <mergeCell ref="A1026:A1028"/>
    <mergeCell ref="B1026:B1028"/>
    <mergeCell ref="D1035:D1036"/>
    <mergeCell ref="E1035:E1036"/>
    <mergeCell ref="C1044:C1045"/>
    <mergeCell ref="D1044:D1045"/>
    <mergeCell ref="E1044:E1045"/>
    <mergeCell ref="B1048:B1053"/>
    <mergeCell ref="C1048:C1053"/>
    <mergeCell ref="D1048:D1053"/>
    <mergeCell ref="E1048:E1053"/>
    <mergeCell ref="C1031:C1032"/>
    <mergeCell ref="D1031:D1032"/>
    <mergeCell ref="E1031:E1032"/>
    <mergeCell ref="C1033:C1034"/>
    <mergeCell ref="D1033:D1034"/>
    <mergeCell ref="E1033:E1034"/>
    <mergeCell ref="C1035:C1036"/>
    <mergeCell ref="G1290:G1291"/>
    <mergeCell ref="H1290:H1291"/>
    <mergeCell ref="A1293:A1294"/>
    <mergeCell ref="B1293:B1294"/>
    <mergeCell ref="C1293:C1294"/>
    <mergeCell ref="A1295:A1298"/>
    <mergeCell ref="B1295:B1298"/>
    <mergeCell ref="H1311:H1312"/>
    <mergeCell ref="H1316:H1319"/>
    <mergeCell ref="H1327:H1329"/>
    <mergeCell ref="C1295:C1298"/>
    <mergeCell ref="C1300:C1301"/>
    <mergeCell ref="D1300:D1301"/>
    <mergeCell ref="D1311:D1312"/>
    <mergeCell ref="E1311:E1312"/>
    <mergeCell ref="B1316:B1319"/>
    <mergeCell ref="E1316:E1319"/>
    <mergeCell ref="C1316:C1319"/>
    <mergeCell ref="D1316:D1319"/>
    <mergeCell ref="B1327:B1329"/>
    <mergeCell ref="C1327:C1329"/>
    <mergeCell ref="D1327:D1329"/>
    <mergeCell ref="E1327:E1329"/>
    <mergeCell ref="A1336:A1337"/>
    <mergeCell ref="C1348:C1349"/>
    <mergeCell ref="E1348:E1349"/>
    <mergeCell ref="E1354:E1355"/>
    <mergeCell ref="H1354:H1355"/>
    <mergeCell ref="B1336:B1337"/>
    <mergeCell ref="C1336:C1337"/>
    <mergeCell ref="A1343:A1347"/>
    <mergeCell ref="B1343:B1347"/>
    <mergeCell ref="C1343:C1347"/>
    <mergeCell ref="A1348:A1349"/>
    <mergeCell ref="B1348:B1349"/>
    <mergeCell ref="B1357:B1361"/>
    <mergeCell ref="C1357:C1361"/>
    <mergeCell ref="D1357:D1361"/>
    <mergeCell ref="E1357:E1361"/>
    <mergeCell ref="H1357:H1361"/>
    <mergeCell ref="A1364:A1366"/>
    <mergeCell ref="B1364:B1366"/>
  </mergeCells>
  <conditionalFormatting sqref="D1533">
    <cfRule type="expression" dxfId="0" priority="1">
      <formula>COUNTIF($D$7:$D$2479,D1533)&gt;1</formula>
    </cfRule>
  </conditionalFormatting>
  <conditionalFormatting sqref="D998 D1887">
    <cfRule type="expression" dxfId="0" priority="2">
      <formula>COUNTIF($D$7:$D$2453,D998)&gt;1</formula>
    </cfRule>
  </conditionalFormatting>
  <conditionalFormatting sqref="B998 C998">
    <cfRule type="expression" dxfId="1" priority="3">
      <formula>COUNTIF($B$7:$B$2453,B1004)&gt;1</formula>
    </cfRule>
  </conditionalFormatting>
  <conditionalFormatting sqref="B1047">
    <cfRule type="expression" dxfId="1" priority="4">
      <formula>COUNTIF($B$4:$B$2452,B1050)&gt;1</formula>
    </cfRule>
  </conditionalFormatting>
  <conditionalFormatting sqref="B956:C956 B975:C975 B1101 B2018 B2095 B2153">
    <cfRule type="expression" dxfId="1" priority="5">
      <formula>COUNTIF($B$7:$B$2452,B962)&gt;1</formula>
    </cfRule>
  </conditionalFormatting>
  <conditionalFormatting sqref="D819:D821 D956 D975 D998 D1047 D1101 D1533 D2018 D2095 D2153 D2376 D2383 D2391">
    <cfRule type="expression" dxfId="0" priority="6">
      <formula>COUNTIF($D$7:$D$2452,D819)&gt;1</formula>
    </cfRule>
  </conditionalFormatting>
  <conditionalFormatting sqref="B819:B821">
    <cfRule type="expression" dxfId="1" priority="7">
      <formula>COUNTIF($B$7:$B$2452,B828)&gt;1</formula>
    </cfRule>
  </conditionalFormatting>
  <conditionalFormatting sqref="D917 D1047">
    <cfRule type="expression" dxfId="0" priority="8">
      <formula>COUNTIF($D$7:$D$2454,D917)&gt;1</formula>
    </cfRule>
  </conditionalFormatting>
  <conditionalFormatting sqref="B917 B1047">
    <cfRule type="expression" dxfId="1" priority="9">
      <formula>COUNTIF($B$7:$B$2454,B923)&gt;1</formula>
    </cfRule>
  </conditionalFormatting>
  <conditionalFormatting sqref="F207:F209 F1320:F1322">
    <cfRule type="expression" dxfId="5" priority="10">
      <formula>COUNTIF($F$7:$F$2455,F207)&gt;1</formula>
    </cfRule>
  </conditionalFormatting>
  <conditionalFormatting sqref="D194:D196 D1320:D1322">
    <cfRule type="expression" dxfId="0" priority="11">
      <formula>COUNTIF($D$7:$D$2455,D194)&gt;1</formula>
    </cfRule>
  </conditionalFormatting>
  <conditionalFormatting sqref="B194:B196 B1320:B1322">
    <cfRule type="expression" dxfId="1" priority="12">
      <formula>COUNTIF($B$7:$B$2455,B200)&gt;1</formula>
    </cfRule>
  </conditionalFormatting>
  <conditionalFormatting sqref="D146">
    <cfRule type="expression" dxfId="0" priority="13">
      <formula>COUNTIF($D$4:$D$2452,D146)&gt;1</formula>
    </cfRule>
  </conditionalFormatting>
  <conditionalFormatting sqref="F1732:F1883">
    <cfRule type="expression" dxfId="2" priority="14">
      <formula>COUNTIF($F$4:$F$2361,F1732)&gt;1</formula>
    </cfRule>
  </conditionalFormatting>
  <conditionalFormatting sqref="A1819:B1819 D1732:D1844 D1851:D1883">
    <cfRule type="expression" dxfId="0" priority="15">
      <formula>COUNTIF($D$4:$D$2361,D1732)&gt;1</formula>
    </cfRule>
  </conditionalFormatting>
  <conditionalFormatting sqref="B1732:B1769 B1776:B1883 C1840:C1842 D1734:D1747 E1734 H1734">
    <cfRule type="expression" dxfId="1" priority="16">
      <formula>COUNTIF($B$4:$B$2361,B1738)&gt;1</formula>
    </cfRule>
  </conditionalFormatting>
  <conditionalFormatting sqref="A1819:B1819 D1732:D1844 D1851:D1883">
    <cfRule type="expression" dxfId="0" priority="17">
      <formula>COUNTIF($D$4:$D$2373,D1732)&gt;1</formula>
    </cfRule>
  </conditionalFormatting>
  <conditionalFormatting sqref="D1672:D1682">
    <cfRule type="expression" dxfId="0" priority="18">
      <formula>COUNTIF($D$4:$D$2598,D1672)&gt;1</formula>
    </cfRule>
  </conditionalFormatting>
  <conditionalFormatting sqref="D1672:D1682">
    <cfRule type="expression" dxfId="0" priority="19">
      <formula>COUNTIF($D$4:$D$2610,D1672)&gt;1</formula>
    </cfRule>
  </conditionalFormatting>
  <conditionalFormatting sqref="B1672:B1682 C1672:D1675">
    <cfRule type="expression" dxfId="1" priority="20">
      <formula>COUNTIF($B$4:$B$2598,B1678)&gt;1</formula>
    </cfRule>
  </conditionalFormatting>
  <conditionalFormatting sqref="B1672:B1682 C1672:D1675">
    <cfRule type="expression" dxfId="1" priority="21">
      <formula>COUNTIF($B$4:$B$2610,B1678)&gt;1</formula>
    </cfRule>
  </conditionalFormatting>
  <conditionalFormatting sqref="D1610:D1620">
    <cfRule type="expression" dxfId="1" priority="22">
      <formula>COUNTIF($B$4:$B$2450,D1615)&gt;1</formula>
    </cfRule>
  </conditionalFormatting>
  <conditionalFormatting sqref="F457:F490">
    <cfRule type="expression" dxfId="5" priority="23">
      <formula>COUNTIF($F$4:$F$2448,F457)&gt;1</formula>
    </cfRule>
  </conditionalFormatting>
  <conditionalFormatting sqref="D457:D475 D479:D490">
    <cfRule type="expression" dxfId="0" priority="24">
      <formula>COUNTIF($D$4:$D$2448,D457)&gt;1</formula>
    </cfRule>
  </conditionalFormatting>
  <conditionalFormatting sqref="B457:B475 B479:B481 B486:B490">
    <cfRule type="expression" dxfId="1" priority="25">
      <formula>COUNTIF($B$4:$B$2448,B463)&gt;1</formula>
    </cfRule>
  </conditionalFormatting>
  <conditionalFormatting sqref="E2191">
    <cfRule type="expression" dxfId="5" priority="26">
      <formula>COUNTIF($F$4:$F$2449,E2191)&gt;1</formula>
    </cfRule>
  </conditionalFormatting>
  <conditionalFormatting sqref="D25:D27 D1285:D1286">
    <cfRule type="expression" dxfId="0" priority="27">
      <formula>COUNTIF($D$4:$D$2449,D25)&gt;1</formula>
    </cfRule>
  </conditionalFormatting>
  <conditionalFormatting sqref="B25:B27">
    <cfRule type="expression" dxfId="1" priority="28">
      <formula>COUNTIF($B$4:$B$2449,B31)&gt;1</formula>
    </cfRule>
  </conditionalFormatting>
  <conditionalFormatting sqref="F2250:F2251">
    <cfRule type="expression" dxfId="5" priority="29">
      <formula>COUNTIF($F$4:$F$2443,F2250)&gt;1</formula>
    </cfRule>
  </conditionalFormatting>
  <conditionalFormatting sqref="D2251">
    <cfRule type="expression" dxfId="0" priority="30">
      <formula>COUNTIF($D$4:$D$2443,D2251)&gt;1</formula>
    </cfRule>
  </conditionalFormatting>
  <conditionalFormatting sqref="B2250">
    <cfRule type="expression" dxfId="1" priority="31">
      <formula>COUNTIF($B$4:$B$2443,B2253)&gt;1</formula>
    </cfRule>
  </conditionalFormatting>
  <conditionalFormatting sqref="F1960:F1992 G1975:G1981">
    <cfRule type="expression" dxfId="2" priority="32">
      <formula>COUNTIF($F$4:$F$2435,F1960)&gt;1</formula>
    </cfRule>
  </conditionalFormatting>
  <conditionalFormatting sqref="B1970:C1970 D1960:D1992">
    <cfRule type="expression" dxfId="0" priority="33">
      <formula>COUNTIF($D$4:$D$2435,D1960)&gt;1</formula>
    </cfRule>
  </conditionalFormatting>
  <conditionalFormatting sqref="B1960:B1992 C1981 D1981:D1987 E1981:G1981">
    <cfRule type="expression" dxfId="1" priority="34">
      <formula>COUNTIF($B$4:$B$2435,B1966)&gt;1</formula>
    </cfRule>
  </conditionalFormatting>
  <conditionalFormatting sqref="I214">
    <cfRule type="notContainsBlanks" dxfId="3" priority="35">
      <formula>LEN(TRIM(I214))&gt;0</formula>
    </cfRule>
  </conditionalFormatting>
  <conditionalFormatting sqref="F218">
    <cfRule type="notContainsBlanks" dxfId="3" priority="36">
      <formula>LEN(TRIM(F218))&gt;0</formula>
    </cfRule>
  </conditionalFormatting>
  <conditionalFormatting sqref="F213">
    <cfRule type="notContainsBlanks" dxfId="3" priority="37">
      <formula>LEN(TRIM(F213))&gt;0</formula>
    </cfRule>
  </conditionalFormatting>
  <conditionalFormatting sqref="F212">
    <cfRule type="notContainsBlanks" dxfId="3" priority="38">
      <formula>LEN(TRIM(F212))&gt;0</formula>
    </cfRule>
  </conditionalFormatting>
  <conditionalFormatting sqref="F94:F95 F173 F2073 F2191 G3:G93 G96:G300 G302:G426 G447 G457:G492 G527:G537 G554:G556 G573:G744 G746:G753 G762:G773 G775:G1169 G1185:G1287 G1300:G1335 G1338:G1396 G1405:G1493 G1495:G1695 G1699:G1700 G1703 G1710 G1719:G1720 G1728:G2053 G2062:G2071 G2073:G2138 G2144:G2331 H3:H110 H113:H444 H446:H562 H564:H773 H775:H2331 H2334 H2338:H2344 H2346:H2368 H2370:H2371 H2373:H2374 H2376:H2378 H2383:H2384 H2387:H2388 H2391:H2392 H2394:H2396 H2398 H2400 H2402 H2404:H2408 H2417:H2420 H2422:H2425 H2427:H2442 I128:I131 K1320:K1322 K1732:L1883">
    <cfRule type="cellIs" dxfId="3" priority="39" operator="equal">
      <formula>"Passed"</formula>
    </cfRule>
  </conditionalFormatting>
  <conditionalFormatting sqref="F2191 G2319:H2319">
    <cfRule type="cellIs" dxfId="4" priority="40" operator="equal">
      <formula>"Failed"</formula>
    </cfRule>
  </conditionalFormatting>
  <conditionalFormatting sqref="F94:F95 F173 F2073 G3:G93 G96:G300 G302:G426 G447 G457:G492 G527:G537 G554:G556 G573:G744 G746:G753 G762:G773 G775:G1169 G1185:G1287 G1300:G1335 G1338:G1396 G1405:G1493 G1495:G1695 G1699:G1700 G1703 G1710 G1719:G1720 G1728:G2053 G2062:G2071 G2073:G2138 G2144:G2319 H3:H110 H113:H444 H446:H562 H564:H773 H775:H2319 H2321 H2323 H2330 H2334 H2338:H2344 H2346:H2368 H2370:H2371 H2373:H2374 H2376:H2378 H2383:H2384 H2387:H2388 H2391:H2392 H2394:H2396 H2398 H2400 H2402 H2404:H2408 H2417:H2420 H2422:H2425 H2427:H2442 I128:I131 K1320:K1322 K1732:L1883">
    <cfRule type="cellIs" dxfId="4" priority="41" operator="equal">
      <formula>"Failed"</formula>
    </cfRule>
  </conditionalFormatting>
  <conditionalFormatting sqref="F2322">
    <cfRule type="notContainsBlanks" dxfId="3" priority="42">
      <formula>LEN(TRIM(F2322))&gt;0</formula>
    </cfRule>
  </conditionalFormatting>
  <conditionalFormatting sqref="F2319">
    <cfRule type="expression" dxfId="3" priority="43">
      <formula>AND(NOT(ISBLANK(F1)), COUNTIF($F$1:$F3340, "=" &amp; F1) &gt; 1)</formula>
    </cfRule>
  </conditionalFormatting>
  <conditionalFormatting sqref="B1283 B1287 F3:F642 F644:F695 F697:F744 F746:F753 F762:F773 F775:F1169 F1185:F1287 F1302:F1335 F1338:F1396 F1405:F1493 F1495:F1695 F1699:F1700 F1703 F1710 F1719:F1720 F1728:F2072 F2074:F2138 F2144:F2422 F2436 F2441:F2460 G1079:G1095 G1390:G1396 G1508 G1603:G1609 G1720 G1728 G2130 G2139:G2143 J643 J696 J745 J754:J761">
    <cfRule type="expression" dxfId="2" priority="44">
      <formula>COUNTIF($F$4:$F$2450,F3)&gt;1</formula>
    </cfRule>
  </conditionalFormatting>
  <conditionalFormatting sqref="B1099:C1099 B1385:C1385 B1598:C1598 B2238:C2238 C1699 D3:D1254 D1256:D1711 D1715:D2234 D2238:D2451 E509:E510">
    <cfRule type="expression" dxfId="0" priority="45">
      <formula>COUNTIF($D$4:$D$2450,D3)&gt;1</formula>
    </cfRule>
  </conditionalFormatting>
  <conditionalFormatting sqref="A1497:A1504 B1:B145 B147:B167 B169:B170 B172:B397 B399:B773 B776:B922 B926:B977 B981:B1018 B1020:B1023 B1025:B1176 B1180:B1234 B1251:B1299 B1301:B1335 B1338:B1387 B1389:B1493 B1497:B1711 B1719:B1721 B1728:B1933 B1936:B2031 B2033:B2048 B2064:B2097 B2099 B2109:B2117 B2120:B2123 B2125:B2136 B2144:B2171 B2174:B2175 B2178:B2179 B2186:B2191 B2194:B2207 B2210:B2211 B2214:B2215 B2234 B2238:B2250 B2252:B2373 C311 C404 C554 C919:C922 C931:C936 C951:C955 C992 C1396:G1396 C1425:C1449 C1487:C1488 C1498:C1504 C1508:C1512 C1609 C1667 C1672:D1675 C1696:C1698 C1706 C1711 C1716:C1718 D1424:D1450 E1609:G1609 H1424:H1450">
    <cfRule type="expression" dxfId="1" priority="46">
      <formula>COUNTIF($B$4:$B$2450,B4)&gt;1</formula>
    </cfRule>
  </conditionalFormatting>
  <dataValidations>
    <dataValidation type="list" allowBlank="1" showErrorMessage="1" sqref="C3 C6 C12 C14:C16 C19:C22 C24:C27 C29 C35 C37 C41 C43:C45 C49 C51 C54 C57 C60 C63 C65 C68 C70:C79 C82:C84 C86 C88 C91 C93:C94 C96:C98 C100:C101 C103 C105:C106 C108 C110:C111 C113 C115:C117 C119 C123:C125 C127:C132 C134 C140 C142 C146 C149 C151:C154 C156 C160:C162 C164 C166 C170 C172:C173 C175:C177 C179:C180 C182 C184:C185 C187 C189:C190 C192 C194:C196 C198:C205 C207:C209 C211:C213 C215:C219 C222:C226 C228:C232 C236:C240 C242:C244 C246 C248:C249 C251:C255 C258:C264 C268:C270 C274:C282 C284:C289 C291:C292 C294:C295 C299:C302 C304 C306:C307 C311 C314:C315 C317 C321:C323 C327:C332 C337:C339 C341:C345 C348:C352 C354 C358:C360 C364:C368 C370:C371 C373:C375 C377:C382 C384:C385 C387:C388 C392:C395 C397 C399:C400 C404 C407:C408 C410 C414:C416 C420:C422 C424:C427 C429:C433 C436:C442 C446:C448 C452:C456 C492:C493 C495:C496 C498:C503 C505:C509 C512 C515:C526 C528:C532 C535 C537:C540 C542:C547 C549:C554 C557:C558 C560 C564:C572 C574:C575 C579:C581 C587 C590:C591 C593 C595:C596 C599:C600 C603 C605 C609:C610 C613 C615 C617 C623:C624 C634:C641 C643:C645 C647 C652:C653 C657:C659 C661 C663 C666 C668:C670 C678 C681 C692:C693 C695:C696 C698 C702 C707 C714:C720 C722:C728 C730 C734:C738 C740:C742 C745:C746 C754:C755 C757:C764 C772:C773 C775:C778 C780:C784 C786 C794:C795 C797 C799:C800 C802:C803 C805:C806 C810:C812 C814 C816 C819:C821 C823 C826:C827 C829 C834:C836 C838 C841:C843 C845 C850 C854 C857:C858 C860 C863:C866 C869:C871 C874 C880 C898:C900 C917:C918 C923 C927:C928 C930 C938 C946:C950 C956:C958 C960 C967:C968 C970:C972 C974:C976 C981 C989:C992 C998:C1001 C1003:C1004 C1010:C1018 C1020:C1022 C1026:C1031 C1033 C1035 C1038:C1040 C1042:C1044 C1047:C1048 C1054:C1056 C1058:C1063 C1066:C1068 C1070 C1072 C1076 C1078:C1079 C1081:C1086 C1088 C1090:C1091 C1093 C1098 C1100:C1102 C1114:C1116 C1118:C1119 C1121 C1126:C1130 C1133:C1134 C1138:C1139 C1145:C1149 C1151 C1153 C1157:C1159 C1161 C1163 C1167 C1169:C1170 C1172:C1177 C1179 C1181:C1185 C1187 C1189:C1190 C1195:C1196 C1201 C1230 C1232 C1235:C1236 C1242 C1244:C1247 C1252 C1254 C1256:C1259 C1261 C1263:C1267 C1269:C1270 C1276:C1277 C1279 C1281:C1283 C1285 C1287 C1293 C1295 C1299:C1300 C1303 C1305 C1307 C1309 C1311:C1312 C1314 C1316 C1320:C1322 C1324:C1327 C1330:C1331 C1333:C1334 C1336 C1339:C1343 C1348 C1350:C1355 C1357 C1364:C1369 C1371 C1373 C1377:C1379 C1381 C1383 C1387 C1389:C1390 C1392:C1394 C1397:C1398 C1400:C1402 C1404:C1405 C1407 C1409:C1410 C1413 C1424 C1450 C1452:C1453 C1457 C1461:C1462 C1465:C1466 C1468 C1470:C1471 C1482 C1486:C1487 C1489:C1492 C1494:C1497 C1505:C1507 C1513:C1516 C1518 C1520 C1522 C1524:C1525 C1527 C1529 C1534:C1535 C1537:C1540 C1543:C1544 C1546:C1547 C1549 C1552:C1556 C1561 C1563:C1568 C1570 C1577:C1582 C1584 C1586 C1590:C1592 C1594 C1596 C1600 C1602:C1603 C1605:C1607 C1609:C1611 C1613:C1615 C1617:C1618 C1620 C1622:C1623 C1626 C1638 C1664 C1667 C1672 C1676:C1677 C1680:C1683 C1685:C1686 C1696 C1700:C1702 C1704:C1705 C1707:C1711 C1719:C1722 C1728:C1731 C1733:C1734 C1745 C1748:C1750 C1752:C1755 C1757:C1760 C1768:C1770 C1776:C1779 C1781 C1783 C1785 C1787:C1788 C1790 C1792 C1796:C1798 C1800:C1803 C1806:C1807 C1809:C1810 C1812 C1815:C1819 C1824 C1826:C1831 C1833 C1843:C1845 C1847 C1849 C1853:C1855 C1857 C1859 C1863 C1865:C1866 C1868:C1870 C1872:C1874 C1876:C1878 C1880:C1881 C1883 C1885:C1888 C1900:C1901 C1905:C1910 C1912:C1913 C1917 C1919:C1920 C1924 C1928:C1929 C1932 C1934 C1936 C1940:C1941 C1944 C1946 C1949:C1954 C1956 C1958 C1960:C1964 C1966 C1968 C1970:C1975 C1977:C1979 C1981:C1983 C1985:C1987 C1989:C1990 C1992 C1995 C1997 C2017:C2020 C2025:C2026 C2028:C2031 C2033 C2049 C2062 C2064 C2067:C2069 C2071:C2072 C2074:C2076 C2080 C2082:C2092 C2094:C2097 C2099:C2100 C2108:C2116 C2118 C2120 C2122:C2123 C2126:C2130 C2132 C2134:C2137 C2139 C2145:C2146 C2148:C2149 C2151 C2153:C2154 C2164:C2165 C2172 C2175:C2176 C2178:C2180 C2187:C2192 C2194:C2197 C2199 C2201 C2208 C2211:C2212 C2214:C2216 C2223:C2228 C2230:C2232 C2235:C2237 C2239:C2241 C2243:C2245 C2248 C2250:C2251 C2253:C2254 C2263:C2264 C2273 C2277 C2281:C2287 C2296:C2298 C2305 C2309 C2313:C2319 C2321:C2323 C2330 C2334 C2338:C2344 C2346:C2347 C2354 C2358 C2362:C2368 C2370:C2371 C2373:C2374 C2376:C2381 C2383:C2385 C2387:C2389 C2391:C2392 C2394:C2396 C2398 C2400 C2402 C2404:C2408 C2417:C2418 C2420 C2422:C2425 C2427:C2428 C2430 C2433 C2437 C2441:C2442">
      <formula1>"Смоук,Смоук,санити,регрессионное,Регрессионное,санити"</formula1>
    </dataValidation>
    <dataValidation type="list" allowBlank="1" showErrorMessage="1" sqref="H3 H6 H12 H14:H16 H19:H22 H24:H27 H29:H33 H35:H41 H43:H45 H47:H49 H51 H54 H57 H60 H63 H66 H68 H70:H75 H77 H79 H82:H84 H86 H88 H91 H93:H111 H113 H115:H117 H119 H123:H125 H127:H132 H134 H137 H142:H146 H149:H154 H156 H160:H162 H164 H166 H170 H172:H190 H192 H194:H196 H198:H200 H202 H204 H211:H213 H215:H220 H222:H226 H228 H230:H240 H242:H243 H245:H246 H248:H249 H251:H256 H258:H262 H264 H268:H282 H284:H289 H291:H292 H294:H297 H299:H304 H306:H315 H317 H321:H334 H337:H339 H341:H346 H348:H352 H354:H356 H358:H368 H370:H371 H373:H375 H377:H382 H384:H385 H387:H390 H392:H397 H399:H408 H410 H414:H422 H425:H427 H429:H434 H436:H440 H442 H446:H461 H463:H468 H470:H476 H480:H493 H495:H496 H498:H503 H505:H509 H511 H515:H526 H528:H532 H535 H537:H540 H542:H547 H549:H558 H560 H564:H572 H574:H575 H579:H581 H587 H590:H591 H593 H595:H596 H599:H600 H603 H605 H609 H611 H613 H615 H617 H623 H625 H634:H635 H637:H641 H643:H645 H647 H652:H653 H657:H659 H661 H663 H666 H668:H670 H678 H681 H692:H693 H695:H696 H698 H702 H707:H713 H715:H720 H722:H728 H730 H734:H738 H740:H742 H745:H746 H754:H764 H772:H773 H775:H778 H780:H784 H786 H794:H795 H797 H799:H800 H802:H803 H805:H807 H811:H812 H814 H816 H819:H821 H823 H826:H827 H829 H834:H836 H838 H841:H843 H845 H851:H853 H855:H858 H860 H863:H866 H869:H871 H874 H880 H898:H900 H917:H921 H923:H925 H927:H928 H930:H936 H938 H946:H949 H952:H953 H955:H958 H960 H967:H968 H970:H971 H973:H976 H981 H989:H991 H993:H995 H997:H1001 H1003:H1004 H1010:H1011 H1013:H1018 H1020:H1022 H1025 H1029:H1031 H1033 H1035 H1038:H1040 H1042:H1045 H1047:H1048 H1054:H1063 H1066:H1068 H1070 H1072 H1076 H1078:H1096 H1098 H1100:H1102 H1114:H1116 H1118:H1119 H1121 H1126:H1130 H1133:H1134 H1138:H1141 H1145:H1149 H1151 H1153 H1157:H1159 H1161 H1163 H1167:H1185 H1187 H1189:H1190 H1195:H1196 H1201 H1230 H1232 H1235:H1236 H1242 H1244:H1246 H1252 H1254 H1256:H1259 H1261 H1263:H1266 H1269:H1270 H1272:H1273 H1275:H1277 H1279 H1281:H1282 H1284:H1285 H1288:H1290 H1293:H1299 H1301 H1303 H1305 H1307 H1309 H1311 H1314 H1316 H1324:H1327 H1330:H1331 H1333:H1337 H1339:H1354 H1357 H1364:H1369 H1371 H1373 H1377:H1381 H1383 H1387 H1389:H1404 H1406:H1407 H1409:H1410 H1413 H1424 H1450 H1452:H1453 H1457 H1461:H1462 H1465:H1466 H1468 H1470:H1471 H1482:H1484 H1486:H1492 H1494:H1497 H1501 H1505:H1516 H1518 H1520 H1522 H1524 H1527 H1529 H1533:H1535 H1537:H1540 H1543:H1544 H1546:H1547 H1549:H1550 H1552:H1567 H1570 H1577:H1582 H1584 H1586 H1590:H1594 H1596 H1600 H1602:H1620 H1622:H1623 H1626 H1638 H1664 H1667 H1683 H1685:H1686 H1696:H1698 H1700:H1702 H1704:H1730 H1733 H1745:H1755 H1757:H1760 H1764 H1768:H1779 H1781 H1783 H1785 H1787 H1790 H1792 H1796:H1798 H1800:H1803 H1806:H1807 H1809:H1810 H1812:H1813 H1815:H1830 H1833 H1840:H1845 H1847 H1849 H1853:H1854 H1856 H1858 H1860 H1863 H1865:H1881 H1883 H1885:H1888 H1900:H1901 H1905:H1910 H1912:H1913 H1917 H1919:H1920 H1922 H1924 H1928:H1929 H1932 H1934 H1936 H1940:H1941 H1944 H1946 H1949:H1954 H1956 H1958 H1960:H1964 H1966 H1968 H1970:H1990 H1992 H1995 H1997 H2017:H2020 H2025:H2026 H2028:H2031 H2033 H2049 H2062:H2064 H2067:H2069 H2071:H2080 H2082:H2092 H2094:H2097 H2099:H2116 H2118:H2120 H2122:H2123 H2125:H2130 H2132 H2134:H2143 H2145:H2146 H2148 H2151 H2153:H2154 H2164:H2165 H2172:H2173 H2175:H2185 H2187:H2196 H2199:H2201 H2208:H2209 H2211:H2221 H2223:H2232 H2235:H2237 H2239:H2241 H2243:H2245 H2248 H2253:H2254 H2263:H2264 H2273 H2277 H2281:H2287 H2296:H2298 H2305 H2309 H2313:H2319 H2321 H2323 H2330 H2334 H2338:H2344 H2346:H2347 H2354 H2358:H2359 H2362:H2368 H2370:H2371 H2373:H2374 H2376:H2378 H2383:H2384 H2387:H2388 H2391:H2392 H2394:H2396 H2398 H2400 H2402 H2404:H2408 H2417:H2420 H2422:H2425 H2427:H2433 H2436:H2442">
      <formula1>"Passed,Failed,статус не выбран"</formula1>
    </dataValidation>
    <dataValidation type="list" allowBlank="1" showErrorMessage="1" sqref="C1096">
      <formula1>"Смоук,санити,регресионное"</formula1>
    </dataValidation>
    <dataValidation type="list" allowBlank="1" showErrorMessage="1" sqref="H1672 H1676:H1680 H2250:H2251">
      <formula1>"Passed,Failed,статус не выбран,Blocked"</formula1>
    </dataValidation>
    <dataValidation type="list" allowBlank="1" showErrorMessage="1" sqref="H207:H209 H1320:H1322 K1320:K1322">
      <formula1>"Passed,Failed,статус не выбран,Blocked,не относится к мобилкам,не относится к веб"</formula1>
    </dataValidation>
  </dataValidations>
  <hyperlinks>
    <hyperlink display="При нажатии на кнопку &quot;Посмотреть&quot; должен произойти переход на страницу &quot;Каталог товаров&quot;- ID3" location="Google_Sheet_Link_1104523139" ref="A57"/>
    <hyperlink display="ID1.2.5.2" location="Google_Sheet_Link_58321453" ref="B73"/>
    <hyperlink display="Ссылка mailto полностью соответствует требованиям (ID1.2.5.6)" location="Google_Sheet_Link_390495162" ref="A75"/>
    <hyperlink display="ID1.2.5.6" location="Google_Sheet_Link_2071282336" ref="B76"/>
    <hyperlink display="ID1.2.5.8" location="Google_Sheet_Link_2071282336" ref="B78"/>
    <hyperlink display="Ссылка mailto полностью соответствует требованиям (ID1.2.5.6)" location="Google_Sheet_Link_390495162" ref="A84"/>
    <hyperlink display="ID1.2.7.2" location="Google_Sheet_Link_1895320262" ref="B92"/>
    <hyperlink display="ID1.2.7.2.1" location="Google_Sheet_Link_1895320262" ref="B93"/>
    <hyperlink display="ID1.2.7.2.2" location="Google_Sheet_Link_1895320262" ref="B94"/>
    <hyperlink display="Условия для отправки письма (подтверждение подписки) на рассылку пользователем:&#10;- указан валидный емейл (ID1.2.7.2)&#10;- пользователь поставил отметку в чек-боксе &quot;Я даю согласие на обработку персональных данных&quot;&#10;" location="Google_Sheet_Link_1895320262" ref="A101"/>
    <hyperlink display="ID1.2.7.3" location="Google_Sheet_Link_2113618663" ref="B101"/>
    <hyperlink display="При успешной отправке письма-подтверждения (выполнения требования ID1.2.7.4), пользователь видит текстовое сообщение на месте строки ввода с содержимым &quot;Подтверждение подписки На указанный вами электронный адрес test@test.com было выслано письмо со ссылкой для подтверждения подписки.&quot;" location="Google_Sheet_Link_2113618663" ref="A103"/>
    <hyperlink display="При нажатие на кнопку в поле ввода с указанным в ней не валидным email (не соответствующим формату из ID1.2.7.2 пользователь получает сообщение: &quot;Подтверждение подписки.Вы ввели некорректный email. Вернитесь в форму и проверьте введенный email адреса&quot;" location="Google_Sheet_Link_108193547" ref="A106"/>
    <hyperlink display="ID1.3.1-1" location="Google_Sheet_Link_2071282336" ref="B119"/>
    <hyperlink display="ID1.3.1.1" location="Google_Sheet_Link_50143592" ref="B126"/>
    <hyperlink display="После заполнения обязательных полей (ID1.3.1-1) и нажатия на кнопку &quot;Отправить&quot; система выводит на экране сообщение : &quot;Все получилось. Мы скоро перезвоним Вам.&quot;" location="Google_Sheet_Link_2071282336" ref="A134"/>
    <hyperlink display="Блок &quot;iSpot&quot; полностью соответсвует требования ID1.2.5" location="Google_Sheet_Link_1915353380" ref="A148"/>
    <hyperlink display="1.3.2.1.1" location="Google_Sheet_Link_2042518426" ref="D149"/>
    <hyperlink display="1.3.2.1.2" location="Google_Sheet_Link_291528881" ref="D150"/>
    <hyperlink display="ID1.2.5.2" location="Google_Sheet_Link_58321453" ref="B151"/>
    <hyperlink display="1.3.2.1.4" location="Google_Sheet_Link_1287131346" ref="D151"/>
    <hyperlink display="1.3.2.1.5" location="Google_Sheet_Link_1828267718" ref="D152"/>
    <hyperlink display="Ссылка mailto полностью соответствует требованиям (ID1.2.5.6)" location="Google_Sheet_Link_390495162" ref="A153"/>
    <hyperlink display="1.3.2.1.6" location="Google_Sheet_Link_2087046792" ref="D153"/>
    <hyperlink display="ID1.2.5.6" location="Google_Sheet_Link_2071282336" ref="B154"/>
    <hyperlink display="1.3.2.1.7" location="Google_Sheet_Link_1478120796" ref="D154"/>
    <hyperlink display="ID1.2.5.8" location="Google_Sheet_Link_2071282336" ref="B156"/>
    <hyperlink display="1.3.2.1.8" location="Google_Sheet_Link_1721969582" ref="D156"/>
    <hyperlink display="Блок &quot;Нужна помощь&quot; полностью соответствует требованиям ID1.2.6" location="Google_Sheet_Link_721100492" ref="A159"/>
    <hyperlink display="1.3.3.1.1" location="Google_Sheet_Link_1953610891" ref="D160"/>
    <hyperlink display="1.3.3.1.2" location="Google_Sheet_Link_2029241689" ref="D161"/>
    <hyperlink display="Ссылка mailto полностью соответствует требованиям (ID1.2.5.6)" location="Google_Sheet_Link_390495162" ref="A162"/>
    <hyperlink display="1.3.3.1.3" location="Google_Sheet_Link_2120636839" ref="D162"/>
    <hyperlink display="1.3.3.1.4" location="Google_Sheet_Link_836724752" ref="D164"/>
    <hyperlink display="1.3.3.1.5" location="Google_Sheet_Link_1398803320" ref="D166"/>
    <hyperlink display="Блок &quot;Подпишитесь на рассылку&quot; полностью соответствует требованиям ID1.2.7" location="Google_Sheet_Link_1741358019" ref="A169"/>
    <hyperlink display="ID1.2.7.2.1" location="Google_Sheet_Link_1895320262" ref="B172"/>
    <hyperlink display="ID1.2.7.2.2" location="Google_Sheet_Link_1895320262" ref="B173"/>
    <hyperlink display="Условия для отправки письма (подтверждение подписки) на рассылку пользователем:&#10;- указан валидный емейл (ID1.2.7.2)&#10;- пользователь поставил отметку в чек-боксе &quot;Я даю согласие на обработку персональных данных&quot;&#10;" location="Google_Sheet_Link_1895320262" ref="A180"/>
    <hyperlink display="ID1.2.7.3" location="Google_Sheet_Link_2113618663" ref="B180"/>
    <hyperlink display="При успешной отправке письма-подтверждения (выполнения требования ID1.2.7.4), пользователь видит текстовое сообщение на месте строки ввода с содержимым &quot;Подтверждение подписки На указанный вами электронный адрес test@test.com было выслано письмо со ссылкой для подтверждения подписки.&quot;" location="Google_Sheet_Link_2113618663" ref="A182"/>
    <hyperlink display="При нажатие на кнопку в поле ввода с указанным в ней не валидным email (не соответствующим формату из ID1.2.7.2 пользователь получает сообщение: &quot;Подтверждение подписки.Вы ввели некорректный email. Вернитесь в форму и проверьте введенный email адреса&quot;" location="Google_Sheet_Link_108193547" ref="A185"/>
    <hyperlink display="Блок &quot;Нужна помощь&quot; полностью соответствует требованиям (ID1.2.6)" location="Google_Sheet_Link_721100492" ref="A197"/>
    <hyperlink display="1.4.1.1" location="Google_Sheet_Link_132659991" ref="D198"/>
    <hyperlink display="1.4.1.2" location="Google_Sheet_Link_692560705" ref="D199"/>
    <hyperlink display="Ссылка mailto полностью соответствует требованиям (ID1.2.5.6)" location="Google_Sheet_Link_390495162" ref="A200"/>
    <hyperlink display="1.4.1.3" location="Google_Sheet_Link_902250750" ref="D200"/>
    <hyperlink display="1.4.1.4" location="Google_Sheet_Link_1139216745" ref="D201"/>
    <hyperlink display="1.4.1.5" location="Google_Sheet_Link_751347852" ref="D202"/>
    <hyperlink display="1.4.1.6" location="Google_Sheet_Link_1367694480" ref="D203"/>
    <hyperlink display="1.4.1.8" location="Google_Sheet_Link_83930621" ref="D205"/>
    <hyperlink display="ID1.5.1.1" location="Google_Sheet_Link_823480677" ref="B211"/>
    <hyperlink display="Поле ввода tel полностью соответствует требованиям (ID1.3.1.1)" location="Google_Sheet_Link_50143592" ref="A214"/>
    <hyperlink display="Поле ввода Email полностью соответствует требованиям (ID.1.2.7.2)" location="Google_Sheet_Link_108193547" ref="A221"/>
    <hyperlink display="ID1.2.7.2.1" location="Google_Sheet_Link_1895320262" ref="B222"/>
    <hyperlink display="ID1.2.7.2.2" location="Google_Sheet_Link_1895320262" ref="B223"/>
    <hyperlink display="После заполнения обязательных полей (ID1.5.1.1) и нажатия на кнопку &quot;Отправить&quot; система выводит на экране сообщение : &quot;Спасибо за ваше обращение.Мы скоро перезвоним вам.&quot;" location="Google_Sheet_Link_823480677" ref="A228"/>
    <hyperlink display="ID1.5.1.1" location="Google_Sheet_Link_823480677" ref="B246"/>
    <hyperlink display="1.5.2.2.1" location="Google_Sheet_Link_1701959447" ref="D246"/>
    <hyperlink display="1.5.2.2.2" location="Google_Sheet_Link_85219761" ref="D248"/>
    <hyperlink display="1.5.2.2.3" location="Google_Sheet_Link_1936597549" ref="D249"/>
    <hyperlink display="Поле ввода tel полностью соответствует требованиям (ID1.3.1.1)" location="Google_Sheet_Link_50143592" ref="A250"/>
    <hyperlink display="1.5.2.2.4" location="Google_Sheet_Link_78363993" ref="D251"/>
    <hyperlink display="1.5.2.2.5" location="Google_Sheet_Link_1669132037" ref="D252"/>
    <hyperlink display="1.5.2.2.6" location="Google_Sheet_Link_1433066419" ref="D253"/>
    <hyperlink display="1.5.2.2.7" location="Google_Sheet_Link_1203755936" ref="D254"/>
    <hyperlink display="1.5.2.2.8.1" location="Google_Sheet_Link_919117347" ref="D255"/>
    <hyperlink display="Поле ввода Email полностью соответствует требованиям (ID.1.2.7.2)" location="Google_Sheet_Link_108193547" ref="A257"/>
    <hyperlink display="ID1.2.7.2.1" location="Google_Sheet_Link_1895320262" ref="B258"/>
    <hyperlink display="1.5.2.2.9" location="Google_Sheet_Link_1536683128" ref="D258"/>
    <hyperlink display="ID1.2.7.2.2" location="Google_Sheet_Link_1895320262" ref="B259"/>
    <hyperlink display="1.5.2.2.10" location="Google_Sheet_Link_416013006" ref="D259"/>
    <hyperlink display="1.5.2.2.11" location="Google_Sheet_Link_44116356" ref="D260"/>
    <hyperlink display="1.5.2.2.14" location="Google_Sheet_Link_294718773" ref="D261"/>
    <hyperlink display="1.5.2.2.15" location="Google_Sheet_Link_1293665383" ref="D262"/>
    <hyperlink display="1.5.2.2.16" location="Google_Sheet_Link_1887325833" ref="D263"/>
    <hyperlink display="После заполнения обязательных полей (ID1.5.1.1) и нажатия на кнопку &quot;Отправить&quot; система выводит на экране сообщение : &quot;Спасибо за ваше обращение.Мы скоро перезвоним вам.&quot;" location="Google_Sheet_Link_823480677" ref="A264"/>
    <hyperlink display="1.5.2.2.17" location="Google_Sheet_Link_1896048595" ref="D264"/>
    <hyperlink display="1.5.2.2.18" location="Google_Sheet_Link_1833802701" ref="D268"/>
    <hyperlink display="1.5.2.2.19" location="Google_Sheet_Link_439825597" ref="D269"/>
    <hyperlink display="1.5.2.2.20" location="Google_Sheet_Link_1745932766" ref="D270"/>
    <hyperlink display="Динамическое поле Комментарий соответствует требованиям ID1.5.1.3" location="Google_Sheet_Link_1701831977" ref="A279"/>
    <hyperlink display="Блок содержит:&#10;1.Ссылка tel &#10;2.Ссылка mailto &#10;3. Ссылку WhatsApp с иконкой мессенджера&#10;4. Ссылку Telegram с иконкой мессенджера (ID1.2.5.10)" location="Google_Sheet_Link_1380371103" ref="A284"/>
    <hyperlink display="Ссылка tel полностью соответствует требованиям (ID1.3.1.1)" location="Google_Sheet_Link_50143592" ref="A286"/>
    <hyperlink display="1.5.2.1.3" location="Google_Sheet_Link_2029241689" ref="D286"/>
    <hyperlink display="Ссылка mailto полностью соответствует требованиям (ID1.2.5.6)" location="Google_Sheet_Link_390495162" ref="A287"/>
    <hyperlink display="1.5.2.1.4" location="Google_Sheet_Link_746139289" ref="D287"/>
    <hyperlink display="Ссылку WhatsApp с иконкой мессенджера полностью соответствует требованиям  (ID1.2.5.8)" location="Google_Sheet_Link_812417424" ref="A288"/>
    <hyperlink display="1.5.2.1.5" location="Google_Sheet_Link_1978065294" ref="D288"/>
    <hyperlink display="Ссылку Telegram с иконкой мессенджера полностью соответствует требованиям (ID1.2.5.10)" location="Google_Sheet_Link_1380371103" ref="A289"/>
    <hyperlink display="1.5.2.1.6" location="Google_Sheet_Link_2036045325" ref="D289"/>
    <hyperlink display="Содержимое блока &quot;Запросите прайс-лист&quot; полностью соответствует ID1.5.2.2" location="Google_Sheet_Link_513715841" ref="A291"/>
    <hyperlink display="ID1.5.1.1" location="Google_Sheet_Link_823480677" ref="B292"/>
    <hyperlink display="1.5.2.2.1.1" location="Google_Sheet_Link_1701959447" ref="D292"/>
    <hyperlink display="1.5.2.2.1.2" location="Google_Sheet_Link_866556802" ref="D294"/>
    <hyperlink display="1.5.2.2.1.3" location="Google_Sheet_Link_85219761" ref="D295"/>
    <hyperlink display="Поле ввода tel полностью соответствует требованиям (ID1.3.1.1)" location="Google_Sheet_Link_50143592" ref="A298"/>
    <hyperlink display="Поле ввода Email полностью соответствует требованиям (ID.1.2.7.2)" location="Google_Sheet_Link_108193547" ref="A305"/>
    <hyperlink display="ID1.2.7.2.1" location="Google_Sheet_Link_1895320262" ref="B306"/>
    <hyperlink display="ID1.2.7.2.2" location="Google_Sheet_Link_1895320262" ref="B307"/>
    <hyperlink display="После заполнения обязательных полей (ID1.5.1.1) и нажатия на кнопку &quot;Отправить&quot; система выводит на экране сообщение : &quot;Спасибо за ваше обращение.Мы скоро перезвоним вам.&quot;" location="Google_Sheet_Link_823480677" ref="A317"/>
    <hyperlink display="Динамическое поле Комментарий соответствует требованиям ID1.5.1.3" location="Google_Sheet_Link_1701831977" ref="A332"/>
    <hyperlink display="Блок &quot;Запросить условия&quot; полностью соответствует требованиям (ID1.5.1)" location="Google_Sheet_Link_143038973" ref="A336"/>
    <hyperlink display="ID1.5.1.1" location="Google_Sheet_Link_823480677" ref="B337"/>
    <hyperlink display="1.5.2.3.1.1" location="Google_Sheet_Link_1701959447" ref="D337"/>
    <hyperlink display="1.5.2.3.1.2" location="Google_Sheet_Link_866556802" ref="D338"/>
    <hyperlink display="1.5.2.3.1.3" location="Google_Sheet_Link_85219761" ref="D339"/>
    <hyperlink display="Поле ввода tel полностью соответствует требованиям (ID1.3.1.1)" location="Google_Sheet_Link_50143592" ref="A340"/>
    <hyperlink display="1.5.2.3.1.4" location="Google_Sheet_Link_78363993" ref="D341"/>
    <hyperlink display="1.5.2.3.1.5" location="Google_Sheet_Link_1669132037" ref="D342"/>
    <hyperlink display="1.5.2.3.1.6" location="Google_Sheet_Link_1433066419" ref="D343"/>
    <hyperlink display="1.5.2.3.1.7" location="Google_Sheet_Link_1203755936" ref="D344"/>
    <hyperlink display="1.5.2.3.1.8" location="Google_Sheet_Link_919117347" ref="D345"/>
    <hyperlink display="Поле ввода Email полностью соответствует требованиям (ID.1.2.7.2)" location="Google_Sheet_Link_108193547" ref="A347"/>
    <hyperlink display="ID1.2.7.2.1" location="Google_Sheet_Link_1895320262" ref="B348"/>
    <hyperlink display="1.5.2.3.1.9" location="Google_Sheet_Link_1536683128" ref="D348"/>
    <hyperlink display="ID1.2.7.2.2" location="Google_Sheet_Link_1895320262" ref="B349"/>
    <hyperlink display="1.5.2.3.1.10" location="Google_Sheet_Link_416013006" ref="D349"/>
    <hyperlink display="1.5.2.3.1.12" location="Google_Sheet_Link_1293665383" ref="D352"/>
    <hyperlink display="После заполнения обязательных полей (ID1.5.1.1) и нажатия на кнопку &quot;Отправить&quot; система выводит на экране сообщение : &quot;Спасибо за ваше обращение.Мы скоро перезвоним вам.&quot;" location="Google_Sheet_Link_823480677" ref="A354"/>
    <hyperlink display="1.5.2.3.1.13" location="Google_Sheet_Link_1896048595" ref="D354"/>
    <hyperlink display="1.5.2.3.1.14" location="Google_Sheet_Link_1833802701" ref="D358"/>
    <hyperlink display="1.5.2.3.1.15" location="Google_Sheet_Link_439825597" ref="D359"/>
    <hyperlink display="1.5.2.3.1.16" location="Google_Sheet_Link_1745932766" ref="D360"/>
    <hyperlink display="Кнопка &quot;iSpot&quot; полностью соответствует требованиям (ID1.2.5.2)" location="Google_Sheet_Link_1915353380" ref="A370"/>
    <hyperlink display="1.5.2.4.1" location="Google_Sheet_Link_1287131346" ref="D371"/>
    <hyperlink display="Данная страница соответствует ID1.5.2-2 - ID1.5.2.4 (за исключением контента)" location="Google_Sheet_Link_1260682176" ref="A374"/>
    <hyperlink display="1.5.3.2.1" location="Google_Sheet_Link_1671046392" ref="D375"/>
    <hyperlink display="Блок содержит:&#10;1.Ссылка tel &#10;2.Ссылка mailto &#10;3. Ссылку WhatsApp с иконкой мессенджера&#10;4. Ссылку Telegram с иконкой мессенджера (ID1.2.5.10)" location="Google_Sheet_Link_1380371103" ref="A377"/>
    <hyperlink display="1.5.3.2.26" location="Google_Sheet_Link_1920619136" ref="D377"/>
    <hyperlink display="1.5.3.2.27" location="Google_Sheet_Link_975418611" ref="D378"/>
    <hyperlink display="Ссылка tel полностью соответствует требованиям (ID1.3.1.1)" location="Google_Sheet_Link_50143592" ref="A379"/>
    <hyperlink display="1.5.3.2.28" location="Google_Sheet_Link_310027244" ref="D379"/>
    <hyperlink display="Ссылка mailto полностью соответствует требованиям (ID1.2.5.6)" location="Google_Sheet_Link_390495162" ref="A380"/>
    <hyperlink display="1.5.3.2.29" location="Google_Sheet_Link_408604589" ref="D380"/>
    <hyperlink display="Ссылку WhatsApp с иконкой мессенджера полностью соответствует требованиям  (ID1.2.5.8)" location="Google_Sheet_Link_812417424" ref="A381"/>
    <hyperlink display="1.5.3.2.30" location="Google_Sheet_Link_9970998" ref="D381"/>
    <hyperlink display="Ссылку Telegram с иконкой мессенджера полностью соответствует требованиям (ID1.2.5.10)" location="Google_Sheet_Link_1380371103" ref="A382"/>
    <hyperlink display="1.5.3.2.31" location="Google_Sheet_Link_12726629" ref="D382"/>
    <hyperlink display="Содержимое блока &quot;Запросите прайс-лист&quot; полностью соответствует ID1.5.2.2" location="Google_Sheet_Link_513715841" ref="A384"/>
    <hyperlink display="1.5.3.2.32" location="Google_Sheet_Link_53193095" ref="D384"/>
    <hyperlink display="ID1.5.1.1" location="Google_Sheet_Link_823480677" ref="B385"/>
    <hyperlink display="1.5.3.2.33" location="Google_Sheet_Link_1409832358" ref="D385"/>
    <hyperlink display="1.5.3.2.34" location="Google_Sheet_Link_775914515" ref="D387"/>
    <hyperlink display="1.5.3.2.35" location="Google_Sheet_Link_1032020784" ref="D388"/>
    <hyperlink display="Поле ввода tel полностью соответствует требованиям (ID1.3.1.1)" location="Google_Sheet_Link_50143592" ref="A391"/>
    <hyperlink display="1.5.3.2.38" location="Google_Sheet_Link_66105873" ref="D392"/>
    <hyperlink display="1.5.3.2.39" location="Google_Sheet_Link_1195911262" ref="D393"/>
    <hyperlink display="1.5.3.2.40" location="Google_Sheet_Link_594054687" ref="D394"/>
    <hyperlink display="Поле ввода Email полностью соответствует требованиям (ID.1.2.7.2)" location="Google_Sheet_Link_108193547" ref="A398"/>
    <hyperlink display="ID1.2.7.2.1" location="Google_Sheet_Link_1895320262" ref="B399"/>
    <hyperlink display="ID1.2.7.2.2" location="Google_Sheet_Link_1895320262" ref="B400"/>
    <hyperlink display="После заполнения обязательных полей (ID1.5.1.1) и нажатия на кнопку &quot;Отправить&quot; система выводит на экране сообщение : &quot;Спасибо за ваше обращение.Мы скоро перезвоним вам.&quot;" location="Google_Sheet_Link_823480677" ref="A410"/>
    <hyperlink display="1.5.3.2.53" location="Google_Sheet_Link_1768818888" ref="D414"/>
    <hyperlink display="1.5.3.2.54" location="Google_Sheet_Link_22795274" ref="D415"/>
    <hyperlink display="1.5.3.2.55.1" location="Google_Sheet_Link_1033594749" ref="D416"/>
    <hyperlink display="Динамическое поле Комментарий соответствует требованиям ID1.5.1.3" location="Google_Sheet_Link_1701831977" ref="A422"/>
    <hyperlink display="Блок &quot;Запросить условия&quot; полностью соответствует требованиям (ID1.5.1)" location="Google_Sheet_Link_143038973" ref="A424"/>
    <hyperlink display="ID1.5.1.1" location="Google_Sheet_Link_823480677" ref="B425"/>
    <hyperlink display="1.5.3.2.59" location="Google_Sheet_Link_1525894991" ref="D425"/>
    <hyperlink display="1.5.3.2.61" location="Google_Sheet_Link_253776216" ref="D426"/>
    <hyperlink display="1.5.3.2.62" location="Google_Sheet_Link_1655801918" ref="D427"/>
    <hyperlink display="Поле ввода tel полностью соответствует требованиям (ID1.3.1.1)" location="Google_Sheet_Link_50143592" ref="A428"/>
    <hyperlink display="1.5.3.2.63.1" location="Google_Sheet_Link_1603572058" ref="D429"/>
    <hyperlink display="Поле ввода Email полностью соответствует требованиям (ID.1.2.7.2)" location="Google_Sheet_Link_108193547" ref="A435"/>
    <hyperlink display="ID1.2.7.2.1" location="Google_Sheet_Link_1895320262" ref="B436"/>
    <hyperlink display="1.5.3.2.64.1" location="Google_Sheet_Link_127468561" ref="D436"/>
    <hyperlink display="ID1.2.7.2.2" location="Google_Sheet_Link_1895320262" ref="B437"/>
    <hyperlink display="После заполнения обязательных полей (ID1.5.1.1) и нажатия на кнопку &quot;Отправить&quot; система выводит на экране сообщение : &quot;Спасибо за ваше обращение.Мы скоро перезвоним вам.&quot;" location="Google_Sheet_Link_823480677" ref="A442"/>
    <hyperlink display="ID1.5.1.1" location="Google_Sheet_Link_823480677" ref="B493"/>
    <hyperlink display="Поле ввода tel полностью соответствует требованиям (ID1.3.1.1)" location="Google_Sheet_Link_50143592" ref="A497"/>
    <hyperlink display="Поле ввода Email полностью соответствует требованиям (ID.1.2.7.2)" location="Google_Sheet_Link_108193547" ref="A504"/>
    <hyperlink display="ID1.2.7.2.1" location="Google_Sheet_Link_1895320262" ref="B505"/>
    <hyperlink display="ID1.2.7.2.2" location="Google_Sheet_Link_1895320262" ref="B506"/>
    <hyperlink display="После заполнения обязательных полей (ID1.5.1.1) и нажатия на кнопку &quot;Отправить&quot; система выводит на экране сообщение : &quot;Спасибо за ваше обращение.Мы скоро перезвоним вам.&quot;" location="Google_Sheet_Link_823480677" ref="A511"/>
    <hyperlink display="Динамическое поле Комментарий соответствует требованиям ID1.5.1.3" location="Google_Sheet_Link_1701831977" ref="A526"/>
    <hyperlink display="Ссылку WhatsApp с иконкой мессенджера полностью соответствует требованиям  (ID1.2.5.8)" location="Google_Sheet_Link_812417424" ref="A531"/>
    <hyperlink display="Ссылку Telegram с иконкой мессенджера полностью соответствует требованиям (ID1.2.5.10)" location="Google_Sheet_Link_1380371103" ref="A532"/>
    <hyperlink display="ID1.5.1.1" location="Google_Sheet_Link_823480677" ref="B535"/>
    <hyperlink display="Поле ввода tel полностью соответствует требованиям (ID1.3.1.1)" location="Google_Sheet_Link_50143592" ref="A541"/>
    <hyperlink display="Поле ввода Email полностью соответствует требованиям (ID.1.2.7.2)" location="Google_Sheet_Link_108193547" ref="A548"/>
    <hyperlink display="ID1.2.7.2.1" location="Google_Sheet_Link_1895320262" ref="B549"/>
    <hyperlink display="ID1.2.7.2.2" location="Google_Sheet_Link_1895320262" ref="B550"/>
    <hyperlink display="После заполнения обязательных полей (ID1.5.1.1) и нажатия на кнопку &quot;Отправить&quot; система выводит на экране сообщение : &quot;Спасибо за ваше обращение.Мы скоро перезвоним вам.&quot;" location="Google_Sheet_Link_823480677" ref="A560"/>
    <hyperlink display="Динамическое поле Комментарий соответствует требованиям ID1.5.1.3" location="Google_Sheet_Link_1701831977" ref="A572"/>
    <hyperlink display="Нажатие на заголовок товара в слайдере товаров переводит в Карточку товара ID5" location="Google_Sheet_Link_885509489" ref="A609"/>
    <hyperlink display="Нажатие на фото или название товара открывает страницу &quot;Карточка товара&quot; (ID5)" location="Google_Sheet_Link_127240891" ref="A634"/>
    <hyperlink display="Блок &quot;Нужна помощь&quot; полностью соответствует требованиям ID1.2.6" location="Google_Sheet_Link_721100492" ref="A656"/>
    <hyperlink display="1.6.2.3.1.1" location="Google_Sheet_Link_1953610891" ref="D657"/>
    <hyperlink display="1.6.2.3.1.2" location="Google_Sheet_Link_2029241689" ref="D658"/>
    <hyperlink display="Ссылка mailto полностью соответствует требованиям (ID1.2.5.6)" location="Google_Sheet_Link_390495162" ref="A659"/>
    <hyperlink display="1.6.2.3.1.3" location="Google_Sheet_Link_2120636839" ref="D659"/>
    <hyperlink display="1.6.2.3.1.5" location="Google_Sheet_Link_836724752" ref="D661"/>
    <hyperlink display="1.6.2.3.1.7" location="Google_Sheet_Link_1398803320" ref="D663"/>
    <hyperlink display="При нажатии на кнопку &quot;Оформление заказа&quot; открывается страница &quot;Оформление заказа&quot; (ID1.6.3)" location="Google_Sheet_Link_1869986902" ref="A666"/>
    <hyperlink display="Поле ввода имени с плейсхолдером &quot;Представьтесь, пожалуйста&quot; полностью соответствует требованиям (ID1.5.1.3) " location="Google_Sheet_Link_1701831977" ref="A707"/>
    <hyperlink display="Поле ввода tel полностью соответствует требованиям (ID1.3.1.1)" location="Google_Sheet_Link_50143592" ref="A714"/>
    <hyperlink display="Поле ввода с плейсхолдером &quot;Ваш email&quot; полностью соответствует требованиям (ID1.2.7.2)" location="Google_Sheet_Link_108193547" ref="A721"/>
    <hyperlink display="ID1.2.7.2.1" location="Google_Sheet_Link_1895320262" ref="B722"/>
    <hyperlink display="ID1.2.7.2.2" location="Google_Sheet_Link_1895320262" ref="B723"/>
    <hyperlink display="&quot;Экспресс-доставка&quot;: аналогично &quot;Доставке курьером&quot;, только меняется срок доставки в контенте (с дней на часы) (ID1.6.3.2.6) " location="Google_Sheet_Link_129930373" ref="A763"/>
    <hyperlink display="1.6.3.2.15.1" location="Google_Sheet_Link_417209602" ref="D764"/>
    <hyperlink display="1.6.3.2.15.2" location="Google_Sheet_Link_1305360756" ref="D772"/>
    <hyperlink display="1.6.3.2.15.5" location="Google_Sheet_Link_444306516" ref="D773"/>
    <hyperlink display="1.6.3.2.15.6" location="Google_Sheet_Link_671965631" ref="D774"/>
    <hyperlink display="1.6.3.2.15.7" location="Google_Sheet_Link_1879656071" ref="D775"/>
    <hyperlink display="1.6.3.2.15.8" location="Google_Sheet_Link_1048235570" ref="D776"/>
    <hyperlink display="При нажатии на ссылку с названием товара открывается Карточка товара (ID5)" location="Google_Sheet_Link_1253876474" ref="A794"/>
    <hyperlink display="Блок &quot;Нужна помощь&quot; полностью соответствует требованиям ID1.2.6" location="Google_Sheet_Link_721100492" ref="A809"/>
    <hyperlink display="1.6.3.9.1.1" location="Google_Sheet_Link_1953610891" ref="D810"/>
    <hyperlink display="1.6.3.9.1.2" location="Google_Sheet_Link_2029241689" ref="D811"/>
    <hyperlink display="Ссылка mailto полностью соответствует требованиям (ID1.2.5.6)" location="Google_Sheet_Link_390495162" ref="A812"/>
    <hyperlink display="1.6.3.9.1.3" location="Google_Sheet_Link_2120636839" ref="D812"/>
    <hyperlink display="1.6.3.9.1.4" location="Google_Sheet_Link_836724752" ref="D814"/>
    <hyperlink display="1.6.3.9.1.5" location="Google_Sheet_Link_1398803320" ref="D816"/>
    <hyperlink display="При нажатии на кнопку с видами товаров открывается окно &quot;Каталог&quot; по данному виду товара ID3" location="Google_Sheet_Link_1104523139" ref="A835"/>
    <hyperlink display="Каталог находится в футере и соответствует (ID3)" location="Google_Sheet_Link_1104523139" ref="A869"/>
    <hyperlink display="Подкаталог имеет требования идентичные ID3-1, за исключением отсутствия слайдера" location="Google_Sheet_Link_613786961" ref="A899"/>
    <hyperlink display="3.1.1.2.1" location="Google_Sheet_Link_1282994799" ref="D900"/>
    <hyperlink display="3.1.2.2.3" location="Google_Sheet_Link_14369351" ref="D925"/>
    <hyperlink display="Кнопка &quot;по цене&quot; имеет идентичные требования ID3.1.2" location="Google_Sheet_Link_1399498996" ref="A928"/>
    <hyperlink display="" location="Google_Sheet_Link_690077944" ref="D929"/>
    <hyperlink display="3.1.3.1.3" location="Google_Sheet_Link_368132438" ref="D932"/>
    <hyperlink display="" location="Google_Sheet_Link_1217932953" ref="D933"/>
    <hyperlink display="3.1.3.1.4" location="Google_Sheet_Link_901184239" ref="D934"/>
    <hyperlink display="3.1.3.1.5" location="Google_Sheet_Link_1788926748" ref="D935"/>
    <hyperlink display="3.1.3.1.6" location="Google_Sheet_Link_1821764775" ref="D936"/>
    <hyperlink display="- повторное нажатие на кнопку &quot;Сравнить&quot; приводит к открытию окна &quot;Сравнение&quot; (ID4)" location="Google_Sheet_Link_1527776727" ref="A954"/>
    <hyperlink display="После однократного нажатия на кнопку &quot;Сравнить&quot; она перестает меняться на прозрачный цвет и становится голубой ID3.4.3" location="Google_Sheet_Link_651520890" ref="A958"/>
    <hyperlink display="3.1.5.1.2" location="Google_Sheet_Link_14369351" ref="D967"/>
    <hyperlink display="3.1.5.1.3" location="Google_Sheet_Link_690077944" ref="D968"/>
    <hyperlink display="3.1.5.1.3.1" location="Google_Sheet_Link_203910164" ref="D970"/>
    <hyperlink display="- повторное нажатие на кнопку &quot;Сравнить&quot; приводит к открытию окна &quot;Сравнение&quot; (ID4)" location="Google_Sheet_Link_1527776727" ref="A972"/>
    <hyperlink display="3.1.5.1.7" location="Google_Sheet_Link_1217932953" ref="D974"/>
    <hyperlink display="После однократного нажатия на кнопку &quot;Сравнить&quot; она перестает меняться на прозрачный цвет и становится голубой ID3.4.3" location="Google_Sheet_Link_651520890" ref="A976"/>
    <hyperlink display="3.1.5.1.8" location="Google_Sheet_Link_901184239" ref="D976"/>
    <hyperlink display="Превью товара с характеристиками  (под заказ) полностью соответствует требованиям ID3.1.4,  за исключением:" location="Google_Sheet_Link_1213097806" ref="A978"/>
    <hyperlink display="- повторное нажатие на кнопку &quot;Сравнить&quot; приводит к открытию окна &quot;Сравнение&quot; (ID4)" location="Google_Sheet_Link_1527776727" ref="A996"/>
    <hyperlink display="После однократного нажатия на кнопку &quot;Сравнить&quot; она перестает меняться на прозрачный цвет и становится голубой ID3.4.3" location="Google_Sheet_Link_651520890" ref="A1000"/>
    <hyperlink display="При нажатии на кнопку &quot;Предзаказ&quot; открывается поп-ап окно &quot;Предварительный заказ&quot; ID5.1.3.1.3" location="Google_Sheet_Link_1433866690" ref="A1001"/>
    <hyperlink display="Блок &quot;iSpot&quot; полностью соответствует требованиям ID1.2.5" location="Google_Sheet_Link_1915353380" ref="A1025"/>
    <hyperlink display="3.1.9.1.1" location="Google_Sheet_Link_2042518426" ref="D1026"/>
    <hyperlink display="3.1.9.1.2" location="Google_Sheet_Link_291528881" ref="D1027"/>
    <hyperlink display="3.1.9.1.3" location="Google_Sheet_Link_1006434779" ref="D1028"/>
    <hyperlink display="ID1.2.5.2" location="Google_Sheet_Link_58321453" ref="B1029"/>
    <hyperlink display="3.1.9.1.4" location="Google_Sheet_Link_1287131346" ref="D1029"/>
    <hyperlink display="3.1.9.1.5" location="Google_Sheet_Link_1828267718" ref="D1030"/>
    <hyperlink display="Ссылка mailto полностью соответствует требованиям (ID1.2.5.6)" location="Google_Sheet_Link_390495162" ref="A1031"/>
    <hyperlink display="3.1.9.1.6" location="Google_Sheet_Link_2087046792" ref="D1031"/>
    <hyperlink display="ID1.2.5.6" location="Google_Sheet_Link_2071282336" ref="B1032"/>
    <hyperlink display="3.1.9.1.7" location="Google_Sheet_Link_1478120796" ref="D1033"/>
    <hyperlink display="ID1.2.5.8" location="Google_Sheet_Link_2071282336" ref="B1034"/>
    <hyperlink display="3.1.9.1.8" location="Google_Sheet_Link_1721969582" ref="D1035"/>
    <hyperlink display="Боковая панель сортировки полностью соответствует требованиям ID3.1.7" location="Google_Sheet_Link_249907956" ref="A1046"/>
    <hyperlink display="3.1.11.5.2" location="Google_Sheet_Link_1850922618" ref="D1055"/>
    <hyperlink display="3.1.11.5.3" location="Google_Sheet_Link_240490282" ref="D1056"/>
    <hyperlink display="3.1.11.5.4" location="Google_Sheet_Link_585658221" ref="D1058"/>
    <hyperlink display="3.1.11.5.5" location="Google_Sheet_Link_279930690" ref="D1059"/>
    <hyperlink display="3.1.11.5.6" location="Google_Sheet_Link_790367125" ref="D1061"/>
    <hyperlink display="3.1.11.5.7" location="Google_Sheet_Link_51742566" ref="D1062"/>
    <hyperlink display="3.1.11.5.8" location="Google_Sheet_Link_549595787" ref="D1063"/>
    <hyperlink display="Блок &quot;Нужна помощь&quot; полностью соответствует требованиям ID1.2.6" location="Google_Sheet_Link_721100492" ref="A1065"/>
    <hyperlink display="3.1.12.1.1" location="Google_Sheet_Link_1953610891" ref="D1066"/>
    <hyperlink display="3.1.12.1.2" location="Google_Sheet_Link_2029241689" ref="D1067"/>
    <hyperlink display="Ссылка mailto полностью соответствует требованиям (ID1.2.5.6)" location="Google_Sheet_Link_390495162" ref="A1068"/>
    <hyperlink display="3.1.12.1.3" location="Google_Sheet_Link_2120636839" ref="D1068"/>
    <hyperlink display="3.1.12.1.4" location="Google_Sheet_Link_836724752" ref="D1070"/>
    <hyperlink display="3.1.12.1.5" location="Google_Sheet_Link_1398803320" ref="D1072"/>
    <hyperlink display="Блок &quot;Подпишитесь на рассылку&quot; полностью соответствует требованиям ID1.2.7" location="Google_Sheet_Link_1741358019" ref="A1075"/>
    <hyperlink display="3.1.13.1.1" location="Google_Sheet_Link_132659991" ref="D1076"/>
    <hyperlink display="ID1.2.7.2" location="Google_Sheet_Link_1895320262" ref="B1077"/>
    <hyperlink display="ID1.2.7.2.1" location="Google_Sheet_Link_1895320262" ref="B1078"/>
    <hyperlink display="3.1.13.1.2" location="Google_Sheet_Link_902250750" ref="D1078"/>
    <hyperlink display="ID1.2.7.2.2" location="Google_Sheet_Link_1895320262" ref="B1079"/>
    <hyperlink display="3.1.13.1.3" location="Google_Sheet_Link_1139216745" ref="D1079"/>
    <hyperlink display="Условия для отправки письма (подтверждение подписки) на рассылку пользователем:&#10;- указан валидный емейл (ID1.2.7.2)&#10;- пользователь поставил отметку в чек-боксе &quot;Я даю согласие на обработку персональных данных&quot;&#10;" location="Google_Sheet_Link_1895320262" ref="A1086"/>
    <hyperlink display="ID1.2.7.3" location="Google_Sheet_Link_2113618663" ref="B1086"/>
    <hyperlink display="При успешной отправке письма-подтверждения (выполнения требования ID1.2.7.4), пользователь видит текстовое сообщение на месте строки ввода с содержимым &quot;Подтверждение подписки На указанный вами электронный адрес test@test.com было выслано письмо со ссылкой для подтверждения подписки.&quot;" location="Google_Sheet_Link_2113618663" ref="A1088"/>
    <hyperlink display="При нажатие на кнопку в поле ввода с указанным в ней не валидным email (не соответствующим формату из ID1.2.7.2 пользователь получает сообщение: &quot;Подтверждение подписки.Вы ввели некорректный email. Вернитесь в форму и проверьте введенный email адреса&quot;" location="Google_Sheet_Link_108193547" ref="A1091"/>
    <hyperlink display="3.1.13.1.25" location="Google_Sheet_Link_1617188002" ref="D1098"/>
    <hyperlink display="Нажатие на заголовок товара с превью товара переводит в Карточку товара ID5" location="Google_Sheet_Link_668193774" ref="A1126"/>
    <hyperlink display="При нажатии на кнопку &quot;Купить&quot; появится окно добавления товаров в Корзину (ID1.6.1) (с ID1.6.1.6.1 по ID1.6.1.6.1)" location="Google_Sheet_Link_259791332" ref="A1127"/>
    <hyperlink display="Блок &quot;iSpot&quot; полностью соответствует требованиям ID1.2.5" location="Google_Sheet_Link_1915353380" ref="A1143"/>
    <hyperlink display="4.1.7.1.1" location="Google_Sheet_Link_2042518426" ref="D1145"/>
    <hyperlink display="4.1.7.1.2" location="Google_Sheet_Link_291528881" ref="D1146"/>
    <hyperlink display="ID1.2.5.2" location="Google_Sheet_Link_58321453" ref="B1147"/>
    <hyperlink display="4.1.7.1.3" location="Google_Sheet_Link_1287131346" ref="D1147"/>
    <hyperlink display="4.1.7.1.4" location="Google_Sheet_Link_1828267718" ref="D1148"/>
    <hyperlink display="Ссылка mailto полностью соответствует требованиям (ID1.2.5.6)" location="Google_Sheet_Link_390495162" ref="A1149"/>
    <hyperlink display="4.1.7.1.5" location="Google_Sheet_Link_2087046792" ref="D1149"/>
    <hyperlink display="ID1.2.5.6" location="Google_Sheet_Link_2071282336" ref="B1150"/>
    <hyperlink display="4.1.7.1.6" location="Google_Sheet_Link_1478120796" ref="D1151"/>
    <hyperlink display="ID1.2.5.8" location="Google_Sheet_Link_2071282336" ref="B1152"/>
    <hyperlink display="4.1.7.1.7" location="Google_Sheet_Link_1721969582" ref="D1153"/>
    <hyperlink display="Блок &quot;Нужна помощь&quot; полностью соответствует требованиям ID1.2.6" location="Google_Sheet_Link_721100492" ref="A1156"/>
    <hyperlink display="4.1.8.1.1" location="Google_Sheet_Link_1953610891" ref="D1157"/>
    <hyperlink display="4.1.8.1.2" location="Google_Sheet_Link_2029241689" ref="D1158"/>
    <hyperlink display="Ссылка mailto полностью соответствует требованиям (ID1.2.5.6)" location="Google_Sheet_Link_390495162" ref="A1159"/>
    <hyperlink display="4.1.8.1.3" location="Google_Sheet_Link_2120636839" ref="D1159"/>
    <hyperlink display="4.1.8.1.4" location="Google_Sheet_Link_836724752" ref="D1161"/>
    <hyperlink display="4.1.8.1.5" location="Google_Sheet_Link_1398803320" ref="D1163"/>
    <hyperlink display="Блок &quot;Подпишитесь на рассылку&quot; полностью соответствует требованиям ID1.2.7" location="Google_Sheet_Link_1741358019" ref="A1166"/>
    <hyperlink display="4.1.9.1.1" location="Google_Sheet_Link_132659991" ref="D1167"/>
    <hyperlink display="ID1.2.7.2" location="Google_Sheet_Link_1895320262" ref="B1168"/>
    <hyperlink display="ID1.2.7.2.1" location="Google_Sheet_Link_1895320262" ref="B1169"/>
    <hyperlink display="4.1.9.1.2" location="Google_Sheet_Link_902250750" ref="D1169"/>
    <hyperlink display="ID1.2.7.2.2" location="Google_Sheet_Link_1895320262" ref="B1170"/>
    <hyperlink display="4.1.9.1.3.1" location="Google_Sheet_Link_1139216745" ref="D1170"/>
    <hyperlink display="4.1.9.1.4" location="Google_Sheet_Link_751347852" ref="D1172"/>
    <hyperlink display="4.1.9.1.5" location="Google_Sheet_Link_1367694480" ref="D1173"/>
    <hyperlink display="4.1.9.1.6" location="Google_Sheet_Link_1557844046" ref="D1174"/>
    <hyperlink display="Условия для отправки письма (подтверждение подписки) на рассылку пользователем:&#10;- указан валидный емейл (ID1.2.7.2)&#10;- пользователь поставил отметку в чек-боксе &quot;Я даю согласие на обработку персональных данных&quot;&#10;" location="Google_Sheet_Link_1895320262" ref="A1177"/>
    <hyperlink display="ID1.2.7.3" location="Google_Sheet_Link_2113618663" ref="B1177"/>
    <hyperlink display="При успешной отправке письма-подтверждения (выполнения требования ID1.2.7.4), пользователь видит текстовое сообщение на месте строки ввода с содержимым &quot;Подтверждение подписки На указанный вами электронный адрес test@test.com было выслано письмо со ссылкой для подтверждения подписки.&quot;" location="Google_Sheet_Link_2113618663" ref="A1179"/>
    <hyperlink display="При нажатие на кнопку в поле ввода с указанным в ней не валидным email (не соответствующим формату из ID1.2.7.2 пользователь получает сообщение: &quot;Подтверждение подписки.Вы ввели некорректный email. Вернитесь в форму и проверьте введенный email адреса&quot;" location="Google_Sheet_Link_108193547" ref="A1182"/>
    <hyperlink display="При нажатии на кнопку &quot;Купить&quot; открывается окно добавления товаров в Корзину (ID1.6.1)" location="Google_Sheet_Link_259791332" ref="A1263"/>
    <hyperlink display="Требования к кнопке &quot;Сравнить&quot;  ID3.1.4.4" location="Google_Sheet_Link_956358480" ref="A1269"/>
    <hyperlink display="- повторное нажатие на кнопку &quot;Сравнить&quot; приводит к открытию окна &quot;Сравнение&quot; (ID4)" location="Google_Sheet_Link_1527776727" ref="A1274"/>
    <hyperlink display="При нажатии на ссылку &quot;Подробнее&quot; происходит переход на страницу программы лояльности iSpot club ID7.1.2" location="Google_Sheet_Link_911507534" ref="A1279"/>
    <hyperlink display="При нажатии на ссылку открывается окно выбора города (ID1.1, за исключением  ID1.1-1)" location="Google_Sheet_Link_597846181" ref="A1281"/>
    <hyperlink display="5.1.1.11.1.1" location="Google_Sheet_Link_1316073018" ref="D1282"/>
    <hyperlink display="5.1.1.11.2" location="Google_Sheet_Link_1970756164" ref="D1283"/>
    <hyperlink display="5.1.1.11.3.1" location="Google_Sheet_Link_43034081" ref="D1285"/>
    <hyperlink display="5.1.1.11.4" location="Google_Sheet_Link_2060490700" ref="D1287"/>
    <hyperlink display="5.1.1.11.5.1" location="Google_Sheet_Link_1839589207" ref="D1293"/>
    <hyperlink display="5.1.1.11.5.2" location="Google_Sheet_Link_1839589207" ref="D1294"/>
    <hyperlink display="5.1.1.11.6.1" location="Google_Sheet_Link_1177976755" ref="D1295"/>
    <hyperlink display="5.1.1.11.7" location="Google_Sheet_Link_1002383511" ref="D1300"/>
    <hyperlink display="Стоимость и дата доставки рассчитываются в разделе Оформление заказа ID1.6.3" location="Google_Sheet_Link_1869986902" ref="A1303"/>
    <hyperlink display="При нажатии на ссылку &quot;Условия доставки&quot; открывается окно &quot;Доставка и оплата&quot; (ID1.4)" location="Google_Sheet_Link_823923118" ref="A1305"/>
    <hyperlink display="При нажатии на ссылку &quot;Возврат товаров&quot; открывается страница &quot;Обмен и возврат&quot; ID7.1.1" location="Google_Sheet_Link_1132286223" ref="A1307"/>
    <hyperlink display="При нажатии на ссылку &quot;Способ оплаты&quot; открывается окно &quot;Доставка и оплата&quot; (ID1.4)" location="Google_Sheet_Link_823923118" ref="A1309"/>
    <hyperlink display="Поле ввода &quot;Имя&quot; соответствует требованию ID1.5.1.3" location="Google_Sheet_Link_1701831977" ref="A1335"/>
    <hyperlink display="Поле ввода имени с плейсхолдером &quot;Представьтесь, пожалуйста&quot; полностью соответствует требованиям (ID1.5.1.3) " location="Google_Sheet_Link_1701831977" ref="A1336"/>
    <hyperlink display="Поле ввода &quot;email&quot; соответствует требованию ID1.2.7.2" location="Google_Sheet_Link_1895320262" ref="A1338"/>
    <hyperlink display="ID1.2.7.2.1" location="Google_Sheet_Link_1895320262" ref="B1339"/>
    <hyperlink display="ID1.2.7.2.2" location="Google_Sheet_Link_1895320262" ref="B1340"/>
    <hyperlink display="Динамическое поле &quot;Отзыв&quot; соответствует требованию ID1.5.1.3" location="Google_Sheet_Link_1701831977" ref="A1348"/>
    <hyperlink display="Блок &quot;iSpot&quot; полностью соответсвует требования ID1.2.5" location="Google_Sheet_Link_1915353380" ref="A1363"/>
    <hyperlink display="5.1.1.19-1" location="Google_Sheet_Link_1725016677" ref="D1363"/>
    <hyperlink display="5.1.1.19-1.1" location="Google_Sheet_Link_2042518426" ref="D1364"/>
    <hyperlink display="5.1.1.19-1.2" location="Google_Sheet_Link_291528881" ref="D1365"/>
    <hyperlink display="5.1.1.19-1.3" location="Google_Sheet_Link_1006434779" ref="D1366"/>
    <hyperlink display="ID1.2.5.2" location="Google_Sheet_Link_58321453" ref="B1367"/>
    <hyperlink display="5.1.1.19-1.4" location="Google_Sheet_Link_1287131346" ref="D1367"/>
    <hyperlink display="5.1.1.19-1.5" location="Google_Sheet_Link_1828267718" ref="D1368"/>
    <hyperlink display="Ссылка mailto полностью соответствует требованиям (ID1.2.5.6)" location="Google_Sheet_Link_390495162" ref="A1369"/>
    <hyperlink display="5.1.1.19-1.6" location="Google_Sheet_Link_2087046792" ref="D1369"/>
    <hyperlink display="ID1.2.5.6" location="Google_Sheet_Link_2071282336" ref="B1370"/>
    <hyperlink display="5.1.1.19-1.7" location="Google_Sheet_Link_1478120796" ref="D1371"/>
    <hyperlink display="ID1.2.5.8" location="Google_Sheet_Link_2071282336" ref="B1372"/>
    <hyperlink display="5.1.1.19-1.8" location="Google_Sheet_Link_1721969582" ref="D1373"/>
    <hyperlink display="Блок &quot;Нужна помощь&quot; полностью соответствует требованиям ID1.2.6" location="Google_Sheet_Link_721100492" ref="A1376"/>
    <hyperlink display="5.1.1.20-1.1" location="Google_Sheet_Link_1953610891" ref="D1377"/>
    <hyperlink display="5.1.1.20-1.2" location="Google_Sheet_Link_2029241689" ref="D1378"/>
    <hyperlink display="Ссылка mailto полностью соответствует требованиям (ID1.2.5.6)" location="Google_Sheet_Link_390495162" ref="A1379"/>
    <hyperlink display="5.1.1.20-1.3" location="Google_Sheet_Link_2120636839" ref="D1379"/>
    <hyperlink display="5.1.1.20-1.4" location="Google_Sheet_Link_836724752" ref="D1381"/>
    <hyperlink display="5.1.1.20-1.5" location="Google_Sheet_Link_1398803320" ref="D1383"/>
    <hyperlink display="Блок &quot;Подпишитесь на рассылку&quot; полностью соответствует требованиям ID1.2.7" location="Google_Sheet_Link_1741358019" ref="A1386"/>
    <hyperlink display="5.1.1.21-1.1" location="Google_Sheet_Link_132659991" ref="D1387"/>
    <hyperlink display="ID1.2.7.2.1" location="Google_Sheet_Link_1895320262" ref="B1389"/>
    <hyperlink display="5.1.1.21-1.2" location="Google_Sheet_Link_902250750" ref="D1389"/>
    <hyperlink display="ID1.2.7.2.2" location="Google_Sheet_Link_1895320262" ref="B1390"/>
    <hyperlink display="5.1.1.21-1.3.1" location="Google_Sheet_Link_1139216745" ref="D1390"/>
    <hyperlink display="5.1.1.21-1.4" location="Google_Sheet_Link_751347852" ref="D1392"/>
    <hyperlink display="5.1.1.21-1.5" location="Google_Sheet_Link_1367694480" ref="D1393"/>
    <hyperlink display="5.1.1.21-1.7.1" location="Google_Sheet_Link_83930621" ref="D1394"/>
    <hyperlink display="Условия для отправки письма (подтверждение подписки) на рассылку пользователем:&#10;- указан валидный емейл (ID1.2.7.2)&#10;- пользователь поставил отметку в чек-боксе &quot;Я даю согласие на обработку персональных данных&quot;&#10;" location="Google_Sheet_Link_1895320262" ref="A1397"/>
    <hyperlink display="ID1.2.7.3" location="Google_Sheet_Link_2113618663" ref="B1397"/>
    <hyperlink display="5.1.1.21-1.9.1" location="Google_Sheet_Link_2076690940" ref="D1397"/>
    <hyperlink display="При успешной отправке письма-подтверждения (выполнения требования ID1.2.7.4), пользователь видит текстовое сообщение на месте строки ввода с содержимым &quot;Подтверждение подписки На указанный вами электронный адрес test@test.com было выслано письмо со ссылкой для подтверждения подписки.&quot;" location="Google_Sheet_Link_2113618663" ref="A1398"/>
    <hyperlink display="5.1.1.21-1.10.1" location="Google_Sheet_Link_1343932833" ref="D1398"/>
    <hyperlink display="5.1.1.21-1.11" location="Google_Sheet_Link_1934367091" ref="D1400"/>
    <hyperlink display="При нажатие на кнопку в поле ввода с указанным в ней не валидным email (не соответствующим формату из ID1.2.7.2 пользователь получает сообщение: &quot;Подтверждение подписки.Вы ввели некорректный email. Вернитесь в форму и проверьте введенный email адреса&quot;" location="Google_Sheet_Link_108193547" ref="A1401"/>
    <hyperlink display="5.1.1.21-1.12.1" location="Google_Sheet_Link_2056043445" ref="D1401"/>
    <hyperlink display="5.1.1.21-1.13.1" location="Google_Sheet_Link_1606647922" ref="D1402"/>
    <hyperlink display="5.1.1.21-1.14.1" location="Google_Sheet_Link_531033637" ref="D1404"/>
    <hyperlink display="5.1.1.21-1.15" location="Google_Sheet_Link_534141324" ref="D1405"/>
    <hyperlink display="5.1.1.21-1.16" location="Google_Sheet_Link_1617188002" ref="D1407"/>
    <hyperlink display="5.1.2-3" location="Google_Sheet_Link_386098998" ref="D1413"/>
    <hyperlink display="Поле ввода &quot;Имя&quot; соответствует требованию ID1.5.1.3" location="Google_Sheet_Link_1701831977" ref="A1482"/>
    <hyperlink display="5.1.2.1.2.2.1" location="Google_Sheet_Link_85219761" ref="D1482"/>
    <hyperlink display="Поле ввода Email полностью соответствует требованиям (ID.1.2.7.2)" location="Google_Sheet_Link_108193547" ref="A1485"/>
    <hyperlink display="ID1.2.7.2.1" location="Google_Sheet_Link_1895320262" ref="B1486"/>
    <hyperlink display="ID1.2.7.2.2" location="Google_Sheet_Link_1895320262" ref="B1487"/>
    <hyperlink display="Поле Комментарий соответствует требованиям ID1.5.1.3" location="Google_Sheet_Link_1701831977" ref="A1492"/>
    <hyperlink display="Поле ввода tel полностью соответствует требованиям (ID1.3.1.1)" location="Google_Sheet_Link_50143592" ref="A1493"/>
    <hyperlink display="Блок со слайдером полностью соответствует ID5.1.2.1.3" location="Google_Sheet_Link_492035314" ref="A1666"/>
    <hyperlink display="5.1.3.1.1.1.3" location="Google_Sheet_Link_514403656" ref="D1672"/>
    <hyperlink display="5.1.3.1.1.1.4" location="Google_Sheet_Link_152744792" ref="D1676"/>
    <hyperlink display="5.1.3.1.1.1.5" location="Google_Sheet_Link_152718453" ref="D1677"/>
    <hyperlink display="5.1.3.1.1.1.6" location="Google_Sheet_Link_1155801289" ref="D1680"/>
    <hyperlink display="5.1.3.1.1.1.7" location="Google_Sheet_Link_1118855342" ref="D1681"/>
    <hyperlink display="Поле ввода &quot;Имя&quot; соответствует требованию ID1.5.1.3" location="Google_Sheet_Link_1701831977" ref="A1696"/>
    <hyperlink display="5.1.3.1.3.2.1" location="Google_Sheet_Link_85219761" ref="D1696"/>
    <hyperlink display="Поле ввода tel полностью соответствует требованиям (ID1.3.1.1)" location="Google_Sheet_Link_50143592" ref="A1699"/>
    <hyperlink display="5.1.3.1.3.4.1" location="Google_Sheet_Link_1503224900" ref="D1700"/>
    <hyperlink display="Поле ввода Email полностью соответствует требованиям (ID.1.2.7.2)" location="Google_Sheet_Link_108193547" ref="A1703"/>
    <hyperlink display="ID1.2.7.2.1" location="Google_Sheet_Link_1895320262" ref="B1704"/>
    <hyperlink display="ID1.2.7.2.2" location="Google_Sheet_Link_1895320262" ref="B1705"/>
    <hyperlink display="Поле Комментарий соответствует требованиям ID1.5.1.3" location="Google_Sheet_Link_1701831977" ref="A1710"/>
    <hyperlink display="Кнопка &quot;Купить&quot; при нажатии открывает страницу Каталога соответствующих слайду товаров (ID3)" location="Google_Sheet_Link_1104523139" ref="A1907"/>
    <hyperlink display="Кнопка &quot;Подробнее - оптовые продажи&quot; при нажатии открывает страницу &quot;B2B, оптовые продажи&quot; (ID1.5)" location="Google_Sheet_Link_171556729" ref="A1910"/>
    <hyperlink display="При нажатии на карточку товара происходит переход в Каталог товаров (ID3)" location="Google_Sheet_Link_1104523139" ref="A1917"/>
    <hyperlink display="При нажатии на блок &quot;Сервисный центр&quot;происходит переход на страницу &quot;Сервисный центр&quot; (ID1.2.4)" location="Google_Sheet_Link_1424373409" ref="A1920"/>
    <hyperlink display="Превью товара соответствует  ID1.6.1.6" location="Google_Sheet_Link_1715523235" ref="A1923"/>
    <hyperlink display="6.1.4.1.1" location="Google_Sheet_Link_126673974" ref="D1924"/>
    <hyperlink display="Нажатие на заголовок товара в слайдере товаров переводит в Карточку товара ID5" location="Google_Sheet_Link_885509489" ref="A1928"/>
    <hyperlink display="6.1.4.1.3" location="Google_Sheet_Link_938092480" ref="D1928"/>
    <hyperlink display="6.1.4.1.4" location="Google_Sheet_Link_1618816221" ref="D1929"/>
    <hyperlink display="6.1.4.1.5" location="Google_Sheet_Link_2111426089" ref="D1932"/>
    <hyperlink display="6.1.5-1" location="Google_Sheet_Link_1091092886" ref="D1934"/>
    <hyperlink display="Превью товара соответствует  ID1.6.1.5" location="Google_Sheet_Link_1715523235" ref="A1935"/>
    <hyperlink display="6.1.5-1.1" location="Google_Sheet_Link_126673974" ref="D1936"/>
    <hyperlink display="Нажатие на заголовок товара в слайдере товаров переводит в Карточку товара ID5" location="Google_Sheet_Link_885509489" ref="A1940"/>
    <hyperlink display="6.1.5-1.3" location="Google_Sheet_Link_887410566" ref="D1940"/>
    <hyperlink display="6.1.5-1.5" location="Google_Sheet_Link_1415611044" ref="D1944"/>
    <hyperlink display="Блок &quot;iSpot&quot; соответствует ID1.2.5" location="Google_Sheet_Link_1915353380" ref="A1948"/>
    <hyperlink display="6.1.7-1.1" location="Google_Sheet_Link_2042518426" ref="D1949"/>
    <hyperlink display="6.1.7-1.2" location="Google_Sheet_Link_291528881" ref="D1950"/>
    <hyperlink display="6.1.7-1.3" location="Google_Sheet_Link_1006434779" ref="D1951"/>
    <hyperlink display="ID1.2.5.2" location="Google_Sheet_Link_58321453" ref="B1952"/>
    <hyperlink display="6.1.7-1.4" location="Google_Sheet_Link_1287131346" ref="D1952"/>
    <hyperlink display="6.1.7-1.5" location="Google_Sheet_Link_1828267718" ref="D1953"/>
    <hyperlink display="Ссылка mailto полностью соответствует требованиям (ID1.2.5.6)" location="Google_Sheet_Link_390495162" ref="A1954"/>
    <hyperlink display="6.1.7-1.6" location="Google_Sheet_Link_2087046792" ref="D1954"/>
    <hyperlink display="ID1.2.5.6" location="Google_Sheet_Link_2071282336" ref="B1955"/>
    <hyperlink display="6.1.7-1.7" location="Google_Sheet_Link_1478120796" ref="D1956"/>
    <hyperlink display="ID1.2.5.8" location="Google_Sheet_Link_2071282336" ref="B1957"/>
    <hyperlink display="6.1.7-1.8" location="Google_Sheet_Link_1721969582" ref="D1958"/>
    <hyperlink display="Ссылка tel полностью соответствует требованиям (ID1.2.5.4)" location="Google_Sheet_Link_800172781" ref="A2025"/>
    <hyperlink display="Ссылка mailto полностью соответствует требованиям (ID1.2.5.6)" location="Google_Sheet_Link_390495162" ref="A2026"/>
    <hyperlink display="Поле ввода Email полностью соответствует требованиям (ID.1.2.7.2)" location="Google_Sheet_Link_108193547" ref="A2070"/>
    <hyperlink display="ID1.2.7.2.1" location="Google_Sheet_Link_1895320262" ref="B2071"/>
    <hyperlink display="ID7.1.1.1.1.1.1.10.1" location="Google_Sheet_Link_692560705" ref="D2071"/>
    <hyperlink display="ID1.2.7.2.2" location="Google_Sheet_Link_1895320262" ref="B2072"/>
    <hyperlink display="ID7.1.1.1.1.1.1.10.2.1" location="Google_Sheet_Link_902250750" ref="D2072"/>
    <hyperlink display="ID7.1.1.1.1.1.1.10.3" location="Google_Sheet_Link_1139216745" ref="D2074"/>
    <hyperlink display="ID7.1.1.1.1.1.1.10.4" location="Google_Sheet_Link_751347852" ref="D2075"/>
    <hyperlink display="ID7.1.1.1.1.1.1.10.6" location="Google_Sheet_Link_751347852" ref="D2080"/>
    <hyperlink display="Поле ввода tel полностью соответствует требованиям (ID1.3.1.1)" location="Google_Sheet_Link_50143592" ref="A2081"/>
    <hyperlink display="ID7.1.1.1.1.1.1.11.1" location="Google_Sheet_Link_1503224900" ref="D2082"/>
    <hyperlink display="ID7.1.1.1.1.1.1.11.2" location="Google_Sheet_Link_366847100" ref="D2083"/>
    <hyperlink display="ID7.1.1.1.1.1.1.11.3" location="Google_Sheet_Link_1806802459" ref="D2084"/>
    <hyperlink display="ID7.1.1.1.1.1.1.11.4" location="Google_Sheet_Link_504793485" ref="D2085"/>
    <hyperlink display="Требования к полю ввода &quot;Имя&quot; соответствуют требованиям ID1.5.1.3" location="Google_Sheet_Link_1701831977" ref="A2123"/>
    <hyperlink display="Поле ввода tel полностью соответствует требованиям (ID1.3.1.1)" location="Google_Sheet_Link_50143592" ref="A2125"/>
    <hyperlink display="Поле ввода Email полностью соответствует требованиям (ID.1.2.7.2)" location="Google_Sheet_Link_108193547" ref="A2133"/>
    <hyperlink display="ID1.2.7.2.1" location="Google_Sheet_Link_1895320262" ref="B2134"/>
    <hyperlink display="ID1.2.7.2.2" location="Google_Sheet_Link_1895320262" ref="B2135"/>
    <hyperlink display="Поле ввода &quot;Имя&quot; соответствует требованию ID1.5.1.3" location="Google_Sheet_Link_1701831977" ref="A2172"/>
    <hyperlink display="7.14.1.1.3.1" location="Google_Sheet_Link_85219761" ref="D2172"/>
    <hyperlink display="Поле ввода Email полностью соответствует требованиям (ID.1.2.7.2)" location="Google_Sheet_Link_108193547" ref="A2174"/>
    <hyperlink display="ID1.2.7.2.1" location="Google_Sheet_Link_1895320262" ref="B2175"/>
    <hyperlink display="7.1.4.1.1.4.1" location="Google_Sheet_Link_902250750" ref="D2175"/>
    <hyperlink display="ID1.2.7.2.2" location="Google_Sheet_Link_1895320262" ref="B2176"/>
    <hyperlink display="7.1.4.1.1.4.2.1" location="Google_Sheet_Link_1139216745" ref="D2176"/>
    <hyperlink display="7.1.4.1.1.4.3" location="Google_Sheet_Link_751347852" ref="D2178"/>
    <hyperlink display="7.1.4.1.1.4.4" location="Google_Sheet_Link_1367694480" ref="D2179"/>
    <hyperlink display="7.1.4.1.1.4.5.1" location="Google_Sheet_Link_83930621" ref="D2180"/>
    <hyperlink display="Требования к полю tel полностью соответствуют требованию ID1.3.1.1" location="Google_Sheet_Link_2071282336" ref="A2186"/>
    <hyperlink display="7.14.1.1.5.1" location="Google_Sheet_Link_1503224900" ref="D2187"/>
    <hyperlink display="7.14.1.1.5.2" location="Google_Sheet_Link_366847100" ref="D2188"/>
    <hyperlink display="7.14.1.1.5.3" location="Google_Sheet_Link_1806802459" ref="D2189"/>
    <hyperlink display="7.14.1.1.5.4" location="Google_Sheet_Link_504793485" ref="D2190"/>
    <hyperlink display="7.14.1.1.5.5" location="Google_Sheet_Link_1572570069" ref="D2191"/>
    <hyperlink display="7.14.1.1.6.1" location="Google_Sheet_Link_85219761" ref="D2192"/>
    <hyperlink display="Требования к поп-ап окну соответствуют ID7.14.1.1" location="Google_Sheet_Link_971980203" ref="A2200"/>
    <hyperlink display="7.14.1.2.2.1" location="Google_Sheet_Link_1498211957" ref="D2201"/>
    <hyperlink display="Поле ввода &quot;Имя&quot; соответствует требованию ID1.5.1.3" location="Google_Sheet_Link_1701831977" ref="A2208"/>
    <hyperlink display="7.14.1.2.2.2.1" location="Google_Sheet_Link_1751027648" ref="D2208"/>
    <hyperlink display="Поле ввода Email полностью соответствует требованиям (ID.1.2.7.2)" location="Google_Sheet_Link_108193547" ref="A2210"/>
    <hyperlink display="ID1.2.7.2.1" location="Google_Sheet_Link_1895320262" ref="B2211"/>
    <hyperlink display="7.14.1.2.2.3" location="Google_Sheet_Link_1498211957" ref="D2211"/>
    <hyperlink display="ID1.2.7.2.2" location="Google_Sheet_Link_1895320262" ref="B2212"/>
    <hyperlink display="7.14.1.2.2.5" location="Google_Sheet_Link_1498211957" ref="D2214"/>
    <hyperlink display="Требования к полю tel полностью соответствуют требованию ID1.3.1.1" location="Google_Sheet_Link_2071282336" ref="A2222"/>
    <hyperlink display="Ссылка tel полностью соответствует требованиям (ID1.3.1.1)" location="Google_Sheet_Link_50143592" ref="A2236"/>
    <hyperlink display="Ссылка tel полностью соответствует требованиям (ID1.3.1.1)" location="Google_Sheet_Link_50143592" ref="A2240"/>
    <hyperlink display="Ссылка tel полностью соответствует требованиям (ID1.3.1.1)" location="Google_Sheet_Link_50143592" ref="A2244"/>
    <hyperlink display="Страница &quot;инструкции&quot; соответствует требованию ID7.1.5.1.1" location="Google_Sheet_Link_539040463" ref="A2297"/>
    <hyperlink display="Страница &quot;новости&quot; соответствует требованию ID7.1.5.1.1" location="Google_Sheet_Link_539040463" ref="A2322"/>
    <hyperlink display="7.1.5.1.3.2.1" location="Google_Sheet_Link_1849114415" ref="D2323"/>
    <hyperlink display="7.1.5.1.3.2.2" location="Google_Sheet_Link_914446819" ref="D2330"/>
    <hyperlink display="7.1.5.1.3.2.3" location="Google_Sheet_Link_1108125560" ref="D2334"/>
    <hyperlink display="7.1.5.1.3.2.4" location="Google_Sheet_Link_369704221" ref="D2338"/>
    <hyperlink display="7.1.5.1.3.2.5" location="Google_Sheet_Link_1269373249" ref="D2339"/>
    <hyperlink display="7.1.5.1.3.2.6" location="Google_Sheet_Link_132623066" ref="D2340"/>
    <hyperlink display="7.1.5.1.3.2.7" location="Google_Sheet_Link_1479036888" ref="D2341"/>
    <hyperlink display="7.1.5.1.3.2.8" location="Google_Sheet_Link_1265029371" ref="D2342"/>
    <hyperlink display="7.1.5.1.3.2.9" location="Google_Sheet_Link_1700644657" ref="D2343"/>
    <hyperlink display="Требования к полю ввода tel полностью соответствуют требованию ID1.3.1.1" location="Google_Sheet_Link_50143592" ref="A2421"/>
    <hyperlink display="Требования к полю ввода &quot;Имя&quot; полностью соответствуют требованию ID1.5.1.3" location="Google_Sheet_Link_1701831977" ref="A2428"/>
    <hyperlink display="Требования к полю ввода &quot;Комментарий&quot; полностью соответствуют требованию ID1.5.1.3" location="Google_Sheet_Link_1701831977" ref="A2430"/>
  </hyperlinks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2024-02-17T11:25:48Z</dcterms:created>
  <dc:creator>User</dc:creator>
</cp:coreProperties>
</file>