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chellashford/Desktop/Data Analytics/Excel /"/>
    </mc:Choice>
  </mc:AlternateContent>
  <xr:revisionPtr revIDLastSave="0" documentId="8_{F238A355-E292-A44C-9358-6581CFF08D4D}" xr6:coauthVersionLast="47" xr6:coauthVersionMax="47" xr10:uidLastSave="{00000000-0000-0000-0000-000000000000}"/>
  <bookViews>
    <workbookView xWindow="0" yWindow="0" windowWidth="28800" windowHeight="18000" activeTab="2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8" l="1"/>
  <c r="B5" i="8"/>
  <c r="B4" i="8"/>
  <c r="B4" i="6" a="1"/>
  <c r="B4" i="6" s="1"/>
  <c r="B5" i="6" a="1"/>
  <c r="B5" i="6" s="1"/>
  <c r="B6" i="6" a="1"/>
  <c r="B6" i="6" s="1"/>
  <c r="B3" i="8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<sst xmlns="http://schemas.openxmlformats.org/spreadsheetml/2006/main" count="485" uniqueCount="92">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</sst>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C13" sqref="C13"/>
    </sheetView>
  </sheetViews>
  <sheetFormatPr baseColWidth="10" defaultColWidth="8.83203125" defaultRowHeight="15" x14ac:dyDescent="0.2"/>
  <cols>
    <col min="1" max="1" width="13.83203125" bestFit="1" customWidth="1"/>
    <col min="2" max="2" width="38.33203125" bestFit="1" customWidth="1"/>
    <col min="8" max="8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">
      <c r="H22" t="str">
        <f t="shared" ref="H22:H23" si="1">CONCATENATE(F12," ",G12)</f>
        <v xml:space="preserve"> </v>
      </c>
    </row>
    <row r="23" spans="8:8" x14ac:dyDescent="0.2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15" sqref="C15"/>
    </sheetView>
  </sheetViews>
  <sheetFormatPr baseColWidth="10" defaultColWidth="8.83203125" defaultRowHeight="15" x14ac:dyDescent="0.2"/>
  <cols>
    <col min="1" max="1" width="14.6640625" bestFit="1" customWidth="1"/>
    <col min="2" max="2" width="9.5" bestFit="1" customWidth="1"/>
    <col min="3" max="3" width="38.33203125" bestFit="1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ht="16" thickBot="1" x14ac:dyDescent="0.25">
      <c r="A2" s="3" t="s">
        <v>60</v>
      </c>
      <c r="B2" s="3" t="s">
        <v>8</v>
      </c>
      <c r="C2" s="3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s="6" t="str" cm="1">
        <f t="array" ref="B3:C3">_xlfn.XLOOKUP(A3,I2:I10,O2:P10)</f>
        <v>8/30/2017</v>
      </c>
      <c r="C3" s="7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B4" s="8" t="str" cm="1">
        <f t="array" ref="B4:C4">_xlfn.XLOOKUP(A4,I3:I11,O3:P11)</f>
        <v>10/10/2015</v>
      </c>
      <c r="C4" s="9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B5" s="8" t="str" cm="1">
        <f t="array" ref="B5:C5">_xlfn.XLOOKUP(A5,I4:I12,O4:P12)</f>
        <v>9/11/2013</v>
      </c>
      <c r="C5" s="9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ht="16" thickBot="1" x14ac:dyDescent="0.25">
      <c r="A6" t="s">
        <v>69</v>
      </c>
      <c r="B6" s="10" t="str" cm="1">
        <f t="array" ref="B6:C6">_xlfn.XLOOKUP(A6,I5:I13,O5:P13)</f>
        <v>4/22/2015</v>
      </c>
      <c r="C6" s="11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16.6640625" customWidth="1"/>
    <col min="2" max="2" width="26.83203125" customWidth="1"/>
    <col min="8" max="8" width="14.6640625" bestFit="1" customWidth="1"/>
    <col min="11" max="11" width="15.83203125" bestFit="1" customWidth="1"/>
    <col min="15" max="15" width="40.6640625" bestFit="1" customWidth="1"/>
  </cols>
  <sheetData>
    <row r="1" spans="1:15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ht="16" thickBot="1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">
      <c r="A3" t="s">
        <v>86</v>
      </c>
      <c r="B3" s="4" t="str">
        <f>_xlfn.XLOOKUP(A3,H2:H10, O2:O10, "Not In Dataset")</f>
        <v>Not In Dataset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">
      <c r="A4" t="s">
        <v>18</v>
      </c>
      <c r="B4" s="5" t="str">
        <f>_xlfn.XLOOKUP("*"&amp;A4,H3:H11, O3:O11, "Not In Dataset", 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">
      <c r="A5" t="s">
        <v>46</v>
      </c>
      <c r="B5" s="5" t="str">
        <f>_xlfn.XLOOKUP("*"&amp;A5,H4:H12, O4:O12, "Not In Dataset", 2)</f>
        <v>Not In Dataset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">
      <c r="A6" t="s">
        <v>87</v>
      </c>
      <c r="B6" s="5" t="str">
        <f>_xlfn.XLOOKUP("*"&amp;A5,H5:H10, O5:O10, "Not In Dataset", 2)</f>
        <v>Not In Dataset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">
      <c r="H22" t="str">
        <f t="shared" ref="H22:H23" si="0">CONCATENATE(F12," ",G12)</f>
        <v xml:space="preserve"> </v>
      </c>
    </row>
    <row r="23" spans="8:8" x14ac:dyDescent="0.2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D15" sqref="D15"/>
    </sheetView>
  </sheetViews>
  <sheetFormatPr baseColWidth="10" defaultColWidth="8.83203125" defaultRowHeight="15" x14ac:dyDescent="0.2"/>
  <cols>
    <col min="1" max="1" width="14.6640625" bestFit="1" customWidth="1"/>
    <col min="2" max="2" width="14.83203125" customWidth="1"/>
    <col min="3" max="3" width="24.5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s="1" t="s">
        <v>90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s="1" t="s">
        <v>38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G23" sqref="G23"/>
    </sheetView>
  </sheetViews>
  <sheetFormatPr baseColWidth="10" defaultColWidth="10.1640625" defaultRowHeight="15" x14ac:dyDescent="0.2"/>
  <cols>
    <col min="7" max="7" width="12.164062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baseColWidth="10" defaultColWidth="10.1640625" defaultRowHeight="15" x14ac:dyDescent="0.2"/>
  <cols>
    <col min="7" max="7" width="12.164062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">
      <c r="B6" t="s">
        <v>85</v>
      </c>
    </row>
    <row r="7" spans="1:19" x14ac:dyDescent="0.2">
      <c r="A7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14.5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63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66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Mitchell Ashford</cp:lastModifiedBy>
  <dcterms:created xsi:type="dcterms:W3CDTF">2021-12-20T02:45:32Z</dcterms:created>
  <dcterms:modified xsi:type="dcterms:W3CDTF">2024-09-02T08:34:44Z</dcterms:modified>
</cp:coreProperties>
</file>