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LINS\Desktop\Ankit\Power Transmission Analysis\"/>
    </mc:Choice>
  </mc:AlternateContent>
  <bookViews>
    <workbookView xWindow="0" yWindow="0" windowWidth="13785" windowHeight="2670" firstSheet="1" activeTab="3"/>
  </bookViews>
  <sheets>
    <sheet name="Transformer Test Results" sheetId="2" r:id="rId1"/>
    <sheet name="Transmsission Line Data" sheetId="3" r:id="rId2"/>
    <sheet name="Transmsission Line Catalogue" sheetId="4" r:id="rId3"/>
    <sheet name="Generator Rating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D3" i="3"/>
</calcChain>
</file>

<file path=xl/sharedStrings.xml><?xml version="1.0" encoding="utf-8"?>
<sst xmlns="http://schemas.openxmlformats.org/spreadsheetml/2006/main" count="136" uniqueCount="129">
  <si>
    <t>Transformer Name</t>
  </si>
  <si>
    <t>TF3</t>
  </si>
  <si>
    <t>Three Phase Rating (MVA)</t>
  </si>
  <si>
    <t>Rated Primary Voltage (kV Line-to-Line)</t>
  </si>
  <si>
    <t>Rated Secondary Voltage (kV Line-to-Line)</t>
  </si>
  <si>
    <t>Open Circuit Measured Current (A)</t>
  </si>
  <si>
    <t>Short Circuit Test Measured Power (kW)</t>
  </si>
  <si>
    <t>Open Circuit Measured Power (kW)</t>
  </si>
  <si>
    <t>Short Circuit Test Applied Voltage (kV)</t>
  </si>
  <si>
    <t>Code</t>
  </si>
  <si>
    <t>Strands</t>
  </si>
  <si>
    <t>Strand Dia (mm)</t>
  </si>
  <si>
    <t>Cross section (sq. mm)</t>
  </si>
  <si>
    <t>Overall Diameter (mm)</t>
  </si>
  <si>
    <t>Weight (kg/km)</t>
  </si>
  <si>
    <t>Rated Strength (kN)</t>
  </si>
  <si>
    <t>Resistance (Ohm/km)</t>
  </si>
  <si>
    <t xml:space="preserve">Ampacity </t>
  </si>
  <si>
    <t>GMR (m)</t>
  </si>
  <si>
    <t>Al</t>
  </si>
  <si>
    <t>St</t>
  </si>
  <si>
    <t>Total</t>
  </si>
  <si>
    <t>DC @ 20</t>
  </si>
  <si>
    <t>AC @ 25</t>
  </si>
  <si>
    <t>AC @ 75</t>
  </si>
  <si>
    <t>Turkey</t>
  </si>
  <si>
    <t>Swan</t>
  </si>
  <si>
    <t>Swanate</t>
  </si>
  <si>
    <t>Sparrow</t>
  </si>
  <si>
    <t>Sparate</t>
  </si>
  <si>
    <t>Robin</t>
  </si>
  <si>
    <t>Raven</t>
  </si>
  <si>
    <t>Quail</t>
  </si>
  <si>
    <t>Pigeon</t>
  </si>
  <si>
    <t>Penguin</t>
  </si>
  <si>
    <t>Owl</t>
  </si>
  <si>
    <t>Waxwing</t>
  </si>
  <si>
    <t>Spoonbill</t>
  </si>
  <si>
    <t>Scaup</t>
  </si>
  <si>
    <t>Partridge</t>
  </si>
  <si>
    <t>Junco</t>
  </si>
  <si>
    <t>Phoebe</t>
  </si>
  <si>
    <t>Piper</t>
  </si>
  <si>
    <t>Ostrich</t>
  </si>
  <si>
    <t>Merlin</t>
  </si>
  <si>
    <t>Woodcock</t>
  </si>
  <si>
    <t>Widgeon</t>
  </si>
  <si>
    <t>Linnet</t>
  </si>
  <si>
    <t>Oriole</t>
  </si>
  <si>
    <t>Chickadee</t>
  </si>
  <si>
    <t>Stork</t>
  </si>
  <si>
    <t>Brant</t>
  </si>
  <si>
    <t>Ibis</t>
  </si>
  <si>
    <t>Lark</t>
  </si>
  <si>
    <t>Pelican</t>
  </si>
  <si>
    <t>Toucan</t>
  </si>
  <si>
    <t>Flicker</t>
  </si>
  <si>
    <t>Hawk</t>
  </si>
  <si>
    <t>Hen</t>
  </si>
  <si>
    <t>Heron</t>
  </si>
  <si>
    <t>Osprey</t>
  </si>
  <si>
    <t>Sapsucker</t>
  </si>
  <si>
    <t>Parakeet</t>
  </si>
  <si>
    <t>Dove</t>
  </si>
  <si>
    <t>Eagle</t>
  </si>
  <si>
    <t>Peacock</t>
  </si>
  <si>
    <t>Squab</t>
  </si>
  <si>
    <t>Wood Duck</t>
  </si>
  <si>
    <t>Duck</t>
  </si>
  <si>
    <t>Kingbird</t>
  </si>
  <si>
    <t>Goldfinch</t>
  </si>
  <si>
    <t>Rook</t>
  </si>
  <si>
    <t>Grosbeak</t>
  </si>
  <si>
    <t>Scoter</t>
  </si>
  <si>
    <t>Egret</t>
  </si>
  <si>
    <t>Goose</t>
  </si>
  <si>
    <t>Flamingo</t>
  </si>
  <si>
    <t>Gannet</t>
  </si>
  <si>
    <t>Gull</t>
  </si>
  <si>
    <t>Stilt</t>
  </si>
  <si>
    <t>Starling</t>
  </si>
  <si>
    <t>Redwing</t>
  </si>
  <si>
    <t>Crow</t>
  </si>
  <si>
    <t>Macaw</t>
  </si>
  <si>
    <t>Tern</t>
  </si>
  <si>
    <t>Puffin</t>
  </si>
  <si>
    <t>Cuckoo</t>
  </si>
  <si>
    <t>Condor</t>
  </si>
  <si>
    <t>Drake</t>
  </si>
  <si>
    <t>Mallard</t>
  </si>
  <si>
    <t>Crane</t>
  </si>
  <si>
    <t>Ruddy</t>
  </si>
  <si>
    <t>Canary</t>
  </si>
  <si>
    <t>Phoenix</t>
  </si>
  <si>
    <t>Rail</t>
  </si>
  <si>
    <t>Towhee</t>
  </si>
  <si>
    <t>Redbird</t>
  </si>
  <si>
    <t>Cardinal</t>
  </si>
  <si>
    <t>Snowbird</t>
  </si>
  <si>
    <t>Ortolan</t>
  </si>
  <si>
    <t>Whooper</t>
  </si>
  <si>
    <t>Curlew</t>
  </si>
  <si>
    <t>Beaumont</t>
  </si>
  <si>
    <t>Bullfinch</t>
  </si>
  <si>
    <t>Finch</t>
  </si>
  <si>
    <t>Oxbird</t>
  </si>
  <si>
    <t>Bunting</t>
  </si>
  <si>
    <t>Cormorant</t>
  </si>
  <si>
    <t>Transmission Line Name</t>
  </si>
  <si>
    <t>Type of Cable</t>
  </si>
  <si>
    <t>Length (km)</t>
  </si>
  <si>
    <t>D12</t>
  </si>
  <si>
    <t>D23</t>
  </si>
  <si>
    <t>D13</t>
  </si>
  <si>
    <t>Db</t>
  </si>
  <si>
    <t>H1</t>
  </si>
  <si>
    <t>H2</t>
  </si>
  <si>
    <t>H3</t>
  </si>
  <si>
    <t>TL1</t>
  </si>
  <si>
    <t>Dimensions (m)</t>
  </si>
  <si>
    <t>Bundles</t>
  </si>
  <si>
    <t>Operating Temperature (DegC)</t>
  </si>
  <si>
    <t>Generator Name</t>
  </si>
  <si>
    <t>G1</t>
  </si>
  <si>
    <t>G2</t>
  </si>
  <si>
    <t>G3</t>
  </si>
  <si>
    <t>P Max (pu)</t>
  </si>
  <si>
    <t>Q Max (pu)</t>
  </si>
  <si>
    <t>Q Min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</si>
</sst>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7</xdr:row>
      <xdr:rowOff>136526</xdr:rowOff>
    </xdr:from>
    <xdr:to>
      <xdr:col>4</xdr:col>
      <xdr:colOff>714375</xdr:colOff>
      <xdr:row>14</xdr:row>
      <xdr:rowOff>64033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1793876"/>
          <a:ext cx="4584700" cy="1213382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371476</xdr:colOff>
      <xdr:row>5</xdr:row>
      <xdr:rowOff>104774</xdr:rowOff>
    </xdr:from>
    <xdr:to>
      <xdr:col>11</xdr:col>
      <xdr:colOff>292174</xdr:colOff>
      <xdr:row>15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5276" y="1393824"/>
          <a:ext cx="4889573" cy="179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514350</xdr:colOff>
          <xdr:row>1</xdr:row>
          <xdr:rowOff>19050</xdr:rowOff>
        </xdr:from>
        <xdr:to>
          <xdr:col>17</xdr:col>
          <xdr:colOff>9525</xdr:colOff>
          <xdr:row>43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9</xdr:row>
          <xdr:rowOff>38100</xdr:rowOff>
        </xdr:from>
        <xdr:to>
          <xdr:col>12</xdr:col>
          <xdr:colOff>28575</xdr:colOff>
          <xdr:row>33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5" sqref="D5"/>
    </sheetView>
  </sheetViews>
  <sheetFormatPr defaultRowHeight="15"/>
  <cols>
    <col min="1" max="1" width="13.5703125" customWidth="1"/>
    <col min="2" max="2" width="12.7109375" customWidth="1"/>
    <col min="3" max="3" width="14.5703125" customWidth="1"/>
    <col min="4" max="4" width="16" customWidth="1"/>
    <col min="5" max="5" width="14.5703125" customWidth="1"/>
    <col min="6" max="6" width="13.85546875" customWidth="1"/>
    <col min="7" max="7" width="16.85546875" customWidth="1"/>
    <col min="8" max="8" width="14.140625" customWidth="1"/>
  </cols>
  <sheetData>
    <row r="1" spans="1:8" ht="45">
      <c r="A1" s="12" t="s">
        <v>0</v>
      </c>
      <c r="B1" s="12" t="s">
        <v>2</v>
      </c>
      <c r="C1" s="12" t="s">
        <v>3</v>
      </c>
      <c r="D1" s="12" t="s">
        <v>4</v>
      </c>
      <c r="E1" s="12" t="s">
        <v>6</v>
      </c>
      <c r="F1" s="12" t="s">
        <v>8</v>
      </c>
      <c r="G1" s="12" t="s">
        <v>7</v>
      </c>
      <c r="H1" s="12" t="s">
        <v>5</v>
      </c>
    </row>
    <row r="2" spans="1:8">
      <c r="A2" t="s">
        <v>1</v>
      </c>
      <c r="B2">
        <v>500</v>
      </c>
      <c r="C2">
        <v>132</v>
      </c>
      <c r="D2">
        <v>33</v>
      </c>
      <c r="E2" s="1">
        <v>125</v>
      </c>
      <c r="F2" s="8">
        <v>0.57399999999999995</v>
      </c>
      <c r="G2" s="1">
        <v>1.39</v>
      </c>
      <c r="H2" s="8">
        <v>0.39600000000000002</v>
      </c>
    </row>
    <row r="3" spans="1:8">
      <c r="E3" s="1"/>
      <c r="F3" s="1"/>
      <c r="G3" s="1"/>
      <c r="H3" s="1"/>
    </row>
    <row r="4" spans="1:8">
      <c r="E4" s="1"/>
      <c r="F4" s="1"/>
      <c r="G4" s="1"/>
      <c r="H4" s="1"/>
    </row>
    <row r="5" spans="1:8">
      <c r="E5" s="1"/>
      <c r="F5" s="1"/>
      <c r="G5" s="1"/>
      <c r="H5" s="1"/>
    </row>
    <row r="6" spans="1:8">
      <c r="E6" s="1"/>
      <c r="F6" s="1"/>
      <c r="G6" s="1"/>
      <c r="H6" s="1"/>
    </row>
    <row r="7" spans="1:8">
      <c r="E7" s="1"/>
      <c r="F7" s="1"/>
      <c r="G7" s="1"/>
      <c r="H7" s="1"/>
    </row>
  </sheetData>
  <phoneticPr fontId="3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zoomScale="120" zoomScaleNormal="120" workbookViewId="0">
      <selection activeCell="D3" sqref="D3"/>
    </sheetView>
  </sheetViews>
  <sheetFormatPr defaultRowHeight="15"/>
  <cols>
    <col min="1" max="1" width="16" customWidth="1"/>
    <col min="2" max="2" width="10.42578125" customWidth="1"/>
    <col min="3" max="3" width="11" customWidth="1"/>
    <col min="4" max="4" width="11.85546875" customWidth="1"/>
    <col min="5" max="5" width="10.28515625" customWidth="1"/>
    <col min="6" max="7" width="8.42578125" customWidth="1"/>
    <col min="8" max="8" width="7.7109375" customWidth="1"/>
    <col min="9" max="9" width="7.85546875" customWidth="1"/>
    <col min="10" max="10" width="7.5703125" customWidth="1"/>
    <col min="11" max="11" width="9" customWidth="1"/>
    <col min="12" max="12" width="16" customWidth="1"/>
  </cols>
  <sheetData>
    <row r="1" spans="1:12">
      <c r="A1" s="19" t="s">
        <v>108</v>
      </c>
      <c r="B1" s="19" t="s">
        <v>109</v>
      </c>
      <c r="C1" s="19" t="s">
        <v>110</v>
      </c>
      <c r="D1" s="19" t="s">
        <v>119</v>
      </c>
      <c r="E1" s="19"/>
      <c r="F1" s="19"/>
      <c r="G1" s="19"/>
      <c r="H1" s="19"/>
      <c r="I1" s="19"/>
      <c r="J1" s="19"/>
      <c r="K1" s="19" t="s">
        <v>120</v>
      </c>
      <c r="L1" s="18" t="s">
        <v>121</v>
      </c>
    </row>
    <row r="2" spans="1:12" ht="31.5" customHeight="1">
      <c r="A2" s="19"/>
      <c r="B2" s="19"/>
      <c r="C2" s="19"/>
      <c r="D2" s="10" t="s">
        <v>111</v>
      </c>
      <c r="E2" s="11" t="s">
        <v>112</v>
      </c>
      <c r="F2" s="11" t="s">
        <v>113</v>
      </c>
      <c r="G2" s="11" t="s">
        <v>114</v>
      </c>
      <c r="H2" s="11" t="s">
        <v>115</v>
      </c>
      <c r="I2" s="11" t="s">
        <v>116</v>
      </c>
      <c r="J2" s="11" t="s">
        <v>117</v>
      </c>
      <c r="K2" s="19"/>
      <c r="L2" s="18"/>
    </row>
    <row r="3" spans="1:12">
      <c r="A3" t="s">
        <v>118</v>
      </c>
      <c r="B3" t="s">
        <v>76</v>
      </c>
      <c r="C3">
        <v>40</v>
      </c>
      <c r="D3" s="1">
        <f>2*SQRT(10)</f>
        <v>6.324555320336759</v>
      </c>
      <c r="E3" s="1">
        <f t="shared" ref="E3" si="0">2*SQRT(10)</f>
        <v>6.324555320336759</v>
      </c>
      <c r="F3" s="1">
        <f>4*SQRT(10)</f>
        <v>12.649110640673518</v>
      </c>
      <c r="G3">
        <v>0.04</v>
      </c>
      <c r="H3">
        <v>32</v>
      </c>
      <c r="I3">
        <v>26</v>
      </c>
      <c r="J3">
        <v>20</v>
      </c>
      <c r="K3">
        <v>2</v>
      </c>
      <c r="L3">
        <v>25</v>
      </c>
    </row>
    <row r="4" spans="1:12">
      <c r="D4" s="1"/>
      <c r="E4" s="1"/>
      <c r="F4" s="1"/>
    </row>
    <row r="5" spans="1:12">
      <c r="D5" s="1"/>
      <c r="E5" s="1"/>
      <c r="F5" s="1"/>
    </row>
    <row r="6" spans="1:12">
      <c r="D6" s="1"/>
      <c r="E6" s="1"/>
      <c r="F6" s="1"/>
    </row>
    <row r="7" spans="1:12">
      <c r="D7" s="1"/>
      <c r="E7" s="1"/>
      <c r="F7" s="1"/>
    </row>
    <row r="8" spans="1:12">
      <c r="D8" s="1"/>
      <c r="E8" s="1"/>
      <c r="F8" s="1"/>
    </row>
  </sheetData>
  <mergeCells count="6">
    <mergeCell ref="L1:L2"/>
    <mergeCell ref="D1:J1"/>
    <mergeCell ref="A1:A2"/>
    <mergeCell ref="B1:B2"/>
    <mergeCell ref="C1:C2"/>
    <mergeCell ref="K1:K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4097" r:id="rId4">
          <objectPr defaultSize="0" r:id="rId5">
            <anchor moveWithCells="1">
              <from>
                <xdr:col>12</xdr:col>
                <xdr:colOff>514350</xdr:colOff>
                <xdr:row>1</xdr:row>
                <xdr:rowOff>19050</xdr:rowOff>
              </from>
              <to>
                <xdr:col>17</xdr:col>
                <xdr:colOff>9525</xdr:colOff>
                <xdr:row>43</xdr:row>
                <xdr:rowOff>114300</xdr:rowOff>
              </to>
            </anchor>
          </objectPr>
        </oleObject>
      </mc:Choice>
      <mc:Fallback>
        <oleObject progId="Visio.Drawing.15" shapeId="4097" r:id="rId4"/>
      </mc:Fallback>
    </mc:AlternateContent>
    <mc:AlternateContent xmlns:mc="http://schemas.openxmlformats.org/markup-compatibility/2006">
      <mc:Choice Requires="x14">
        <oleObject progId="Visio.Drawing.15" shapeId="4098" r:id="rId6">
          <objectPr defaultSize="0" autoPict="0" r:id="rId7">
            <anchor moveWithCells="1">
              <from>
                <xdr:col>8</xdr:col>
                <xdr:colOff>314325</xdr:colOff>
                <xdr:row>9</xdr:row>
                <xdr:rowOff>38100</xdr:rowOff>
              </from>
              <to>
                <xdr:col>12</xdr:col>
                <xdr:colOff>28575</xdr:colOff>
                <xdr:row>33</xdr:row>
                <xdr:rowOff>47625</xdr:rowOff>
              </to>
            </anchor>
          </objectPr>
        </oleObject>
      </mc:Choice>
      <mc:Fallback>
        <oleObject progId="Visio.Drawing.15" shapeId="4098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/>
  <cols>
    <col min="1" max="1" width="10.5703125" bestFit="1" customWidth="1"/>
    <col min="2" max="2" width="8.7109375" customWidth="1"/>
    <col min="3" max="3" width="7.5703125" customWidth="1"/>
    <col min="4" max="4" width="11.140625" bestFit="1" customWidth="1"/>
    <col min="5" max="5" width="9.28515625" customWidth="1"/>
    <col min="6" max="6" width="12.140625" customWidth="1"/>
    <col min="7" max="7" width="12.5703125" customWidth="1"/>
    <col min="8" max="8" width="14.5703125" customWidth="1"/>
    <col min="9" max="10" width="14.28515625" bestFit="1" customWidth="1"/>
    <col min="11" max="11" width="13.5703125" bestFit="1" customWidth="1"/>
    <col min="12" max="12" width="13.42578125" customWidth="1"/>
    <col min="13" max="13" width="11.140625" bestFit="1" customWidth="1"/>
    <col min="14" max="14" width="14.42578125" customWidth="1"/>
    <col min="15" max="15" width="11.140625" bestFit="1" customWidth="1"/>
    <col min="16" max="16" width="9.28515625" customWidth="1"/>
    <col min="17" max="17" width="9.85546875" customWidth="1"/>
  </cols>
  <sheetData>
    <row r="1" spans="1:17">
      <c r="A1" s="20" t="s">
        <v>9</v>
      </c>
      <c r="B1" s="20" t="s">
        <v>10</v>
      </c>
      <c r="C1" s="20"/>
      <c r="D1" s="20" t="s">
        <v>11</v>
      </c>
      <c r="E1" s="20"/>
      <c r="F1" s="20" t="s">
        <v>12</v>
      </c>
      <c r="G1" s="20"/>
      <c r="H1" s="19" t="s">
        <v>13</v>
      </c>
      <c r="I1" s="20" t="s">
        <v>14</v>
      </c>
      <c r="J1" s="20"/>
      <c r="K1" s="20"/>
      <c r="L1" s="19" t="s">
        <v>15</v>
      </c>
      <c r="M1" s="20" t="s">
        <v>16</v>
      </c>
      <c r="N1" s="20"/>
      <c r="O1" s="20"/>
      <c r="P1" s="20" t="s">
        <v>17</v>
      </c>
      <c r="Q1" s="20" t="s">
        <v>18</v>
      </c>
    </row>
    <row r="2" spans="1:17">
      <c r="A2" s="20"/>
      <c r="B2" s="2" t="s">
        <v>19</v>
      </c>
      <c r="C2" s="2" t="s">
        <v>20</v>
      </c>
      <c r="D2" s="2" t="s">
        <v>19</v>
      </c>
      <c r="E2" s="2" t="s">
        <v>20</v>
      </c>
      <c r="F2" s="2" t="s">
        <v>21</v>
      </c>
      <c r="G2" s="2" t="s">
        <v>19</v>
      </c>
      <c r="H2" s="19"/>
      <c r="I2" s="2" t="s">
        <v>21</v>
      </c>
      <c r="J2" s="2" t="s">
        <v>19</v>
      </c>
      <c r="K2" s="2" t="s">
        <v>20</v>
      </c>
      <c r="L2" s="19"/>
      <c r="M2" s="2" t="s">
        <v>22</v>
      </c>
      <c r="N2" s="2" t="s">
        <v>23</v>
      </c>
      <c r="O2" s="2" t="s">
        <v>24</v>
      </c>
      <c r="P2" s="20"/>
      <c r="Q2" s="20"/>
    </row>
    <row r="3" spans="1:17" s="3" customFormat="1">
      <c r="A3" s="3" t="s">
        <v>25</v>
      </c>
      <c r="B3" s="4">
        <v>6</v>
      </c>
      <c r="C3" s="4">
        <v>1</v>
      </c>
      <c r="D3" s="5">
        <v>1.6789400000000001</v>
      </c>
      <c r="E3" s="5">
        <v>1.6789400000000001</v>
      </c>
      <c r="F3" s="5">
        <v>15.497379693233047</v>
      </c>
      <c r="G3" s="5">
        <v>13.283468308485469</v>
      </c>
      <c r="H3" s="5">
        <v>5.0292000000000003</v>
      </c>
      <c r="I3" s="5">
        <v>53.716145124716554</v>
      </c>
      <c r="J3" s="5">
        <v>36.455555555555556</v>
      </c>
      <c r="K3" s="5">
        <v>17.260589569160999</v>
      </c>
      <c r="L3" s="5">
        <v>5.16</v>
      </c>
      <c r="M3" s="5">
        <v>2.1588980000000002</v>
      </c>
      <c r="N3" s="5">
        <v>2.2015510000000003</v>
      </c>
      <c r="O3" s="5">
        <v>2.6379240000000004</v>
      </c>
      <c r="P3" s="5">
        <v>95</v>
      </c>
      <c r="Q3" s="6">
        <v>1.9506248095092959E-3</v>
      </c>
    </row>
    <row r="4" spans="1:17">
      <c r="A4" t="s">
        <v>26</v>
      </c>
      <c r="B4" s="7">
        <v>6</v>
      </c>
      <c r="C4" s="7">
        <v>1</v>
      </c>
      <c r="D4" s="8">
        <v>2.11836</v>
      </c>
      <c r="E4" s="8">
        <v>2.11836</v>
      </c>
      <c r="F4" s="8">
        <v>24.67103991317974</v>
      </c>
      <c r="G4" s="8">
        <v>21.146605639868348</v>
      </c>
      <c r="H4" s="8">
        <v>6.35</v>
      </c>
      <c r="I4" s="8">
        <v>85.410158730158727</v>
      </c>
      <c r="J4" s="8">
        <v>57.882494331065757</v>
      </c>
      <c r="K4" s="8">
        <v>27.52766439909297</v>
      </c>
      <c r="L4" s="8">
        <v>8.14</v>
      </c>
      <c r="M4" s="8">
        <v>1.3583339999999999</v>
      </c>
      <c r="N4" s="8">
        <v>1.384582</v>
      </c>
      <c r="O4" s="8">
        <v>1.6569050000000001</v>
      </c>
      <c r="P4" s="8">
        <v>125</v>
      </c>
      <c r="Q4" s="9">
        <v>2.4382810118866198E-3</v>
      </c>
    </row>
    <row r="5" spans="1:17" s="3" customFormat="1">
      <c r="A5" s="3" t="s">
        <v>27</v>
      </c>
      <c r="B5" s="4">
        <v>7</v>
      </c>
      <c r="C5" s="4">
        <v>1</v>
      </c>
      <c r="D5" s="5">
        <v>1.96088</v>
      </c>
      <c r="E5" s="5">
        <v>2.6136599999999999</v>
      </c>
      <c r="F5" s="5">
        <v>26.504495054321755</v>
      </c>
      <c r="G5" s="5">
        <v>21.139268515571018</v>
      </c>
      <c r="H5" s="5">
        <v>6.5278</v>
      </c>
      <c r="I5" s="5">
        <v>99.694784580498862</v>
      </c>
      <c r="J5" s="5">
        <v>57.882494331065757</v>
      </c>
      <c r="K5" s="5">
        <v>41.812290249433104</v>
      </c>
      <c r="L5" s="5">
        <v>10.199999999999999</v>
      </c>
      <c r="M5" s="5">
        <v>1.3583339999999999</v>
      </c>
      <c r="N5" s="5">
        <v>1.384582</v>
      </c>
      <c r="O5" s="5">
        <v>1.6569050000000001</v>
      </c>
      <c r="P5" s="5">
        <v>125</v>
      </c>
      <c r="Q5" s="6">
        <v>2.5906735751295338E-3</v>
      </c>
    </row>
    <row r="6" spans="1:17">
      <c r="A6" t="s">
        <v>28</v>
      </c>
      <c r="B6" s="7">
        <v>6</v>
      </c>
      <c r="C6" s="7">
        <v>1</v>
      </c>
      <c r="D6" s="8">
        <v>2.6720799999999998</v>
      </c>
      <c r="E6" s="8">
        <v>2.6720799999999998</v>
      </c>
      <c r="F6" s="8">
        <v>39.254263576298193</v>
      </c>
      <c r="G6" s="8">
        <v>33.646511636827022</v>
      </c>
      <c r="H6" s="8">
        <v>8.0263999999999989</v>
      </c>
      <c r="I6" s="8">
        <v>135.70394557823127</v>
      </c>
      <c r="J6" s="8">
        <v>92.106077097505661</v>
      </c>
      <c r="K6" s="8">
        <v>43.597868480725609</v>
      </c>
      <c r="L6" s="8">
        <v>12.5</v>
      </c>
      <c r="M6" s="8">
        <v>0.85306000000000004</v>
      </c>
      <c r="N6" s="8">
        <v>0.86946500000000004</v>
      </c>
      <c r="O6" s="8">
        <v>1.043358</v>
      </c>
      <c r="P6" s="8">
        <v>165</v>
      </c>
      <c r="Q6" s="9">
        <v>3.0783297775068574E-3</v>
      </c>
    </row>
    <row r="7" spans="1:17" s="3" customFormat="1">
      <c r="A7" s="3" t="s">
        <v>29</v>
      </c>
      <c r="B7" s="4">
        <v>7</v>
      </c>
      <c r="C7" s="4">
        <v>1</v>
      </c>
      <c r="D7" s="5">
        <v>2.4739599999999999</v>
      </c>
      <c r="E7" s="5">
        <v>3.2994599999999994</v>
      </c>
      <c r="F7" s="5">
        <v>42.199272780186803</v>
      </c>
      <c r="G7" s="5">
        <v>33.649085710820842</v>
      </c>
      <c r="H7" s="5">
        <v>8.254999999999999</v>
      </c>
      <c r="I7" s="5">
        <v>158.6188662131519</v>
      </c>
      <c r="J7" s="5">
        <v>92.106077097505661</v>
      </c>
      <c r="K7" s="5">
        <v>66.512789115646243</v>
      </c>
      <c r="L7" s="5">
        <v>15.6</v>
      </c>
      <c r="M7" s="5">
        <v>0.85306000000000004</v>
      </c>
      <c r="N7" s="5">
        <v>0.86946500000000004</v>
      </c>
      <c r="O7" s="5">
        <v>1.043358</v>
      </c>
      <c r="P7" s="5">
        <v>165</v>
      </c>
      <c r="Q7" s="6">
        <v>3.2612008533983538E-3</v>
      </c>
    </row>
    <row r="8" spans="1:17">
      <c r="A8" t="s">
        <v>30</v>
      </c>
      <c r="B8" s="7">
        <v>6</v>
      </c>
      <c r="C8" s="7">
        <v>1</v>
      </c>
      <c r="D8" s="8">
        <v>2.9997399999999996</v>
      </c>
      <c r="E8" s="8">
        <v>2.9997399999999996</v>
      </c>
      <c r="F8" s="8">
        <v>49.471508117745337</v>
      </c>
      <c r="G8" s="8">
        <v>42.404149815210289</v>
      </c>
      <c r="H8" s="8">
        <v>8.9915999999999983</v>
      </c>
      <c r="I8" s="8">
        <v>171.11791383219955</v>
      </c>
      <c r="J8" s="8">
        <v>116.21138321995466</v>
      </c>
      <c r="K8" s="8">
        <v>54.906530612244893</v>
      </c>
      <c r="L8" s="8">
        <v>15.5</v>
      </c>
      <c r="M8" s="8">
        <v>0.67588599999999999</v>
      </c>
      <c r="N8" s="8">
        <v>0.68901000000000001</v>
      </c>
      <c r="O8" s="8">
        <v>0.82681199999999999</v>
      </c>
      <c r="P8" s="8">
        <v>190</v>
      </c>
      <c r="Q8" s="9">
        <v>3.4440719292898503E-3</v>
      </c>
    </row>
    <row r="9" spans="1:17" s="3" customFormat="1">
      <c r="A9" s="3" t="s">
        <v>31</v>
      </c>
      <c r="B9" s="4">
        <v>6</v>
      </c>
      <c r="C9" s="4">
        <v>1</v>
      </c>
      <c r="D9" s="5">
        <v>3.3705799999999999</v>
      </c>
      <c r="E9" s="5">
        <v>3.3705799999999999</v>
      </c>
      <c r="F9" s="5">
        <v>62.459312612177428</v>
      </c>
      <c r="G9" s="5">
        <v>53.536553667580655</v>
      </c>
      <c r="H9" s="5">
        <v>10.1092</v>
      </c>
      <c r="I9" s="5">
        <v>215.90616780045352</v>
      </c>
      <c r="J9" s="5">
        <v>146.56621315192743</v>
      </c>
      <c r="K9" s="5">
        <v>69.339954648526088</v>
      </c>
      <c r="L9" s="5">
        <v>18.899999999999999</v>
      </c>
      <c r="M9" s="5">
        <v>0.53480300000000003</v>
      </c>
      <c r="N9" s="5">
        <v>0.54792700000000005</v>
      </c>
      <c r="O9" s="5">
        <v>0.65620000000000012</v>
      </c>
      <c r="P9" s="5">
        <v>220</v>
      </c>
      <c r="Q9" s="6">
        <v>3.870771106370009E-3</v>
      </c>
    </row>
    <row r="10" spans="1:17">
      <c r="A10" t="s">
        <v>32</v>
      </c>
      <c r="B10" s="7">
        <v>6</v>
      </c>
      <c r="C10" s="7">
        <v>1</v>
      </c>
      <c r="D10" s="8">
        <v>3.78206</v>
      </c>
      <c r="E10" s="8">
        <v>3.78206</v>
      </c>
      <c r="F10" s="8">
        <v>78.640225493488629</v>
      </c>
      <c r="G10" s="8">
        <v>67.4059075658474</v>
      </c>
      <c r="H10" s="8">
        <v>11.3538</v>
      </c>
      <c r="I10" s="8">
        <v>272.1518820861678</v>
      </c>
      <c r="J10" s="8">
        <v>184.80734693877551</v>
      </c>
      <c r="K10" s="8">
        <v>87.344535147392293</v>
      </c>
      <c r="L10" s="8">
        <v>23.5</v>
      </c>
      <c r="M10" s="8">
        <v>0.42653000000000002</v>
      </c>
      <c r="N10" s="8">
        <v>0.43309200000000003</v>
      </c>
      <c r="O10" s="8">
        <v>0.51839800000000003</v>
      </c>
      <c r="P10" s="8">
        <v>250</v>
      </c>
      <c r="Q10" s="9">
        <v>4.358427308747333E-3</v>
      </c>
    </row>
    <row r="11" spans="1:17" s="3" customFormat="1">
      <c r="A11" s="3" t="s">
        <v>33</v>
      </c>
      <c r="B11" s="4">
        <v>6</v>
      </c>
      <c r="C11" s="4">
        <v>1</v>
      </c>
      <c r="D11" s="5">
        <v>4.2468799999999991</v>
      </c>
      <c r="E11" s="5">
        <v>4.2468799999999991</v>
      </c>
      <c r="F11" s="5">
        <v>99.1580324871709</v>
      </c>
      <c r="G11" s="5">
        <v>84.992599274717918</v>
      </c>
      <c r="H11" s="5">
        <v>12.7508</v>
      </c>
      <c r="I11" s="5">
        <v>343.12861678004538</v>
      </c>
      <c r="J11" s="5">
        <v>232.86916099773242</v>
      </c>
      <c r="K11" s="5">
        <v>110.25945578231295</v>
      </c>
      <c r="L11" s="5">
        <v>29.6</v>
      </c>
      <c r="M11" s="5">
        <v>0.33794299999999999</v>
      </c>
      <c r="N11" s="5">
        <v>0.34450500000000001</v>
      </c>
      <c r="O11" s="5">
        <v>0.413406</v>
      </c>
      <c r="P11" s="5">
        <v>285</v>
      </c>
      <c r="Q11" s="6">
        <v>4.9070405364218224E-3</v>
      </c>
    </row>
    <row r="12" spans="1:17">
      <c r="A12" t="s">
        <v>34</v>
      </c>
      <c r="B12" s="7">
        <v>6</v>
      </c>
      <c r="C12" s="7">
        <v>1</v>
      </c>
      <c r="D12" s="8">
        <v>4.7701199999999995</v>
      </c>
      <c r="E12" s="8">
        <v>4.7701199999999995</v>
      </c>
      <c r="F12" s="8">
        <v>125.09689504965093</v>
      </c>
      <c r="G12" s="8">
        <v>107.22591004255794</v>
      </c>
      <c r="H12" s="8">
        <v>14.300199999999998</v>
      </c>
      <c r="I12" s="8">
        <v>432.70512471655331</v>
      </c>
      <c r="J12" s="8">
        <v>293.72761904761904</v>
      </c>
      <c r="K12" s="8">
        <v>138.97750566893427</v>
      </c>
      <c r="L12" s="8">
        <v>37.4</v>
      </c>
      <c r="M12" s="8">
        <v>0.26772960000000001</v>
      </c>
      <c r="N12" s="8">
        <v>0.27330730000000003</v>
      </c>
      <c r="O12" s="8">
        <v>0.32810000000000006</v>
      </c>
      <c r="P12" s="8">
        <v>325</v>
      </c>
      <c r="Q12" s="9">
        <v>5.4861322767448938E-3</v>
      </c>
    </row>
    <row r="13" spans="1:17" s="3" customFormat="1">
      <c r="A13" s="3" t="s">
        <v>35</v>
      </c>
      <c r="B13" s="4">
        <v>6</v>
      </c>
      <c r="C13" s="4">
        <v>7</v>
      </c>
      <c r="D13" s="5">
        <v>5.3568600000000002</v>
      </c>
      <c r="E13" s="5">
        <v>1.78562</v>
      </c>
      <c r="F13" s="5">
        <v>152.75583188775008</v>
      </c>
      <c r="G13" s="5">
        <v>135.22647413013942</v>
      </c>
      <c r="H13" s="5">
        <v>16.078199999999999</v>
      </c>
      <c r="I13" s="5">
        <v>507.40181405895686</v>
      </c>
      <c r="J13" s="5">
        <v>370.5074829931973</v>
      </c>
      <c r="K13" s="5">
        <v>136.89433106575956</v>
      </c>
      <c r="L13" s="5">
        <v>42.3</v>
      </c>
      <c r="M13" s="5">
        <v>0.21228069999999999</v>
      </c>
      <c r="N13" s="5">
        <v>0.21687410000000004</v>
      </c>
      <c r="O13" s="5">
        <v>0.25952710000000001</v>
      </c>
      <c r="P13" s="5">
        <v>385</v>
      </c>
      <c r="Q13" s="6">
        <v>6.1566595550137148E-3</v>
      </c>
    </row>
    <row r="14" spans="1:17">
      <c r="A14" t="s">
        <v>36</v>
      </c>
      <c r="B14" s="7">
        <v>18</v>
      </c>
      <c r="C14" s="7">
        <v>1</v>
      </c>
      <c r="D14" s="8">
        <v>3.09118</v>
      </c>
      <c r="E14" s="8">
        <v>3.09118</v>
      </c>
      <c r="F14" s="8">
        <v>142.59098596671643</v>
      </c>
      <c r="G14" s="8">
        <v>135.0861972316261</v>
      </c>
      <c r="H14" s="8">
        <v>15.468599999999999</v>
      </c>
      <c r="I14" s="8">
        <v>430.02675736961453</v>
      </c>
      <c r="J14" s="8">
        <v>371.99546485260771</v>
      </c>
      <c r="K14" s="8">
        <v>58.031292517006818</v>
      </c>
      <c r="L14" s="8">
        <v>31.1</v>
      </c>
      <c r="M14" s="8">
        <v>0.21293690000000001</v>
      </c>
      <c r="N14" s="8">
        <v>0.21785840000000001</v>
      </c>
      <c r="O14" s="8">
        <v>0.2605114</v>
      </c>
      <c r="P14" s="8">
        <v>410</v>
      </c>
      <c r="Q14" s="9">
        <v>6.0042669917708012E-3</v>
      </c>
    </row>
    <row r="15" spans="1:17" s="3" customFormat="1">
      <c r="A15" s="3" t="s">
        <v>37</v>
      </c>
      <c r="B15" s="4">
        <v>22</v>
      </c>
      <c r="C15" s="4">
        <v>7</v>
      </c>
      <c r="D15" s="5">
        <v>2.7965399999999998</v>
      </c>
      <c r="E15" s="5">
        <v>1.5544799999999999</v>
      </c>
      <c r="F15" s="5">
        <v>148.41578605485898</v>
      </c>
      <c r="G15" s="5">
        <v>135.13088883128245</v>
      </c>
      <c r="H15" s="5">
        <v>15.849599999999999</v>
      </c>
      <c r="I15" s="5">
        <v>476.15419501133789</v>
      </c>
      <c r="J15" s="5">
        <v>371.99546485260771</v>
      </c>
      <c r="K15" s="5">
        <v>104.15873015873018</v>
      </c>
      <c r="L15" s="5">
        <v>39.1</v>
      </c>
      <c r="M15" s="5">
        <v>0.21326500000000001</v>
      </c>
      <c r="N15" s="5">
        <v>0.21785840000000001</v>
      </c>
      <c r="O15" s="5">
        <v>0.2608395</v>
      </c>
      <c r="P15" s="5">
        <v>410</v>
      </c>
      <c r="Q15" s="6">
        <v>6.3090521182566283E-3</v>
      </c>
    </row>
    <row r="16" spans="1:17">
      <c r="A16" t="s">
        <v>38</v>
      </c>
      <c r="B16" s="7">
        <v>24</v>
      </c>
      <c r="C16" s="7">
        <v>7</v>
      </c>
      <c r="D16" s="8">
        <v>2.6771599999999998</v>
      </c>
      <c r="E16" s="8">
        <v>1.78562</v>
      </c>
      <c r="F16" s="8">
        <v>152.62762476138883</v>
      </c>
      <c r="G16" s="8">
        <v>135.09826700377818</v>
      </c>
      <c r="H16" s="8">
        <v>16.078199999999999</v>
      </c>
      <c r="I16" s="8">
        <v>508.88979591836738</v>
      </c>
      <c r="J16" s="8">
        <v>371.99546485260771</v>
      </c>
      <c r="K16" s="8">
        <v>136.89433106575967</v>
      </c>
      <c r="L16" s="8">
        <v>44.9</v>
      </c>
      <c r="M16" s="8">
        <v>0.21326500000000001</v>
      </c>
      <c r="N16" s="8">
        <v>0.21785840000000001</v>
      </c>
      <c r="O16" s="8">
        <v>0.2608395</v>
      </c>
      <c r="P16" s="8">
        <v>415</v>
      </c>
      <c r="Q16" s="9">
        <v>6.4614446814995428E-3</v>
      </c>
    </row>
    <row r="17" spans="1:17" s="3" customFormat="1">
      <c r="A17" s="3" t="s">
        <v>39</v>
      </c>
      <c r="B17" s="4">
        <v>26</v>
      </c>
      <c r="C17" s="4">
        <v>7</v>
      </c>
      <c r="D17" s="5">
        <v>2.5730200000000001</v>
      </c>
      <c r="E17" s="5">
        <v>2.0015199999999997</v>
      </c>
      <c r="F17" s="5">
        <v>157.21613967373023</v>
      </c>
      <c r="G17" s="5">
        <v>135.19155185068007</v>
      </c>
      <c r="H17" s="5">
        <v>16.306799999999999</v>
      </c>
      <c r="I17" s="5">
        <v>544.60136054421764</v>
      </c>
      <c r="J17" s="5">
        <v>371.99546485260771</v>
      </c>
      <c r="K17" s="5">
        <v>172.60589569160993</v>
      </c>
      <c r="L17" s="5">
        <v>50.3</v>
      </c>
      <c r="M17" s="5">
        <v>0.21359310000000004</v>
      </c>
      <c r="N17" s="5">
        <v>0.21818650000000003</v>
      </c>
      <c r="O17" s="5">
        <v>0.2611676</v>
      </c>
      <c r="P17" s="5">
        <v>415</v>
      </c>
      <c r="Q17" s="6">
        <v>6.6138372447424564E-3</v>
      </c>
    </row>
    <row r="18" spans="1:17">
      <c r="A18" t="s">
        <v>40</v>
      </c>
      <c r="B18" s="7">
        <v>30</v>
      </c>
      <c r="C18" s="7">
        <v>7</v>
      </c>
      <c r="D18" s="8">
        <v>2.3952199999999997</v>
      </c>
      <c r="E18" s="8">
        <v>2.3952199999999997</v>
      </c>
      <c r="F18" s="8">
        <v>166.71797405958915</v>
      </c>
      <c r="G18" s="8">
        <v>135.17673572399121</v>
      </c>
      <c r="H18" s="8">
        <v>16.763999999999999</v>
      </c>
      <c r="I18" s="8">
        <v>619.00045351473921</v>
      </c>
      <c r="J18" s="8">
        <v>371.99546485260771</v>
      </c>
      <c r="K18" s="8">
        <v>247.0049886621315</v>
      </c>
      <c r="L18" s="8">
        <v>60.9</v>
      </c>
      <c r="M18" s="8">
        <v>0.21359310000000004</v>
      </c>
      <c r="N18" s="8">
        <v>0.21818650000000003</v>
      </c>
      <c r="O18" s="8">
        <v>0.2611676</v>
      </c>
      <c r="P18" s="8">
        <v>415</v>
      </c>
      <c r="Q18" s="9">
        <v>6.9186223712282844E-3</v>
      </c>
    </row>
    <row r="19" spans="1:17" s="3" customFormat="1">
      <c r="A19" s="3" t="s">
        <v>41</v>
      </c>
      <c r="B19" s="4">
        <v>18</v>
      </c>
      <c r="C19" s="4">
        <v>1</v>
      </c>
      <c r="D19" s="5">
        <v>3.2791399999999995</v>
      </c>
      <c r="E19" s="5">
        <v>3.2791399999999995</v>
      </c>
      <c r="F19" s="5">
        <v>160.45874831424231</v>
      </c>
      <c r="G19" s="5">
        <v>152.01355103454534</v>
      </c>
      <c r="H19" s="5">
        <v>16.4084</v>
      </c>
      <c r="I19" s="5">
        <v>483.59410430839</v>
      </c>
      <c r="J19" s="5">
        <v>418.12290249433107</v>
      </c>
      <c r="K19" s="5">
        <v>65.471201814058929</v>
      </c>
      <c r="L19" s="5">
        <v>35.1</v>
      </c>
      <c r="M19" s="5">
        <v>0.1893137</v>
      </c>
      <c r="N19" s="5">
        <v>0.1939071</v>
      </c>
      <c r="O19" s="5">
        <v>0.2319667</v>
      </c>
      <c r="P19" s="5">
        <v>440</v>
      </c>
      <c r="Q19" s="6">
        <v>6.3700091435537941E-3</v>
      </c>
    </row>
    <row r="20" spans="1:17">
      <c r="A20" t="s">
        <v>42</v>
      </c>
      <c r="B20" s="7">
        <v>30</v>
      </c>
      <c r="C20" s="7">
        <v>1</v>
      </c>
      <c r="D20" s="8">
        <v>2.54</v>
      </c>
      <c r="E20" s="8">
        <v>2.54</v>
      </c>
      <c r="F20" s="8">
        <v>157.07931852022429</v>
      </c>
      <c r="G20" s="8">
        <v>152.01224372924932</v>
      </c>
      <c r="H20" s="8">
        <v>17.779999999999998</v>
      </c>
      <c r="I20" s="8">
        <v>696.37551020408159</v>
      </c>
      <c r="J20" s="8">
        <v>419.61088435374148</v>
      </c>
      <c r="K20" s="8">
        <v>276.76462585034011</v>
      </c>
      <c r="L20" s="8">
        <v>67.599999999999994</v>
      </c>
      <c r="M20" s="8">
        <v>0.1899699</v>
      </c>
      <c r="N20" s="8">
        <v>0.1939071</v>
      </c>
      <c r="O20" s="8">
        <v>0.23229480000000002</v>
      </c>
      <c r="P20" s="8">
        <v>450</v>
      </c>
      <c r="Q20" s="9">
        <v>7.3453215483084422E-3</v>
      </c>
    </row>
    <row r="21" spans="1:17" s="3" customFormat="1">
      <c r="A21" s="3" t="s">
        <v>43</v>
      </c>
      <c r="B21" s="4">
        <v>26</v>
      </c>
      <c r="C21" s="4">
        <v>7</v>
      </c>
      <c r="D21" s="5">
        <v>2.7279599999999999</v>
      </c>
      <c r="E21" s="5">
        <v>2.1208999999999998</v>
      </c>
      <c r="F21" s="5">
        <v>176.69371674942366</v>
      </c>
      <c r="G21" s="5">
        <v>151.96347820146096</v>
      </c>
      <c r="H21" s="5">
        <v>17.272000000000002</v>
      </c>
      <c r="I21" s="5">
        <v>611.56054421768704</v>
      </c>
      <c r="J21" s="5">
        <v>419.61088435374148</v>
      </c>
      <c r="K21" s="5">
        <v>191.94965986394556</v>
      </c>
      <c r="L21" s="5">
        <v>56.5</v>
      </c>
      <c r="M21" s="5">
        <v>0.1899699</v>
      </c>
      <c r="N21" s="5">
        <v>0.19423520000000002</v>
      </c>
      <c r="O21" s="5">
        <v>0.23229480000000002</v>
      </c>
      <c r="P21" s="5">
        <v>445</v>
      </c>
      <c r="Q21" s="6">
        <v>7.0100579091740322E-3</v>
      </c>
    </row>
    <row r="22" spans="1:17">
      <c r="A22" t="s">
        <v>44</v>
      </c>
      <c r="B22" s="7">
        <v>18</v>
      </c>
      <c r="C22" s="7">
        <v>1</v>
      </c>
      <c r="D22" s="8">
        <v>3.4721799999999994</v>
      </c>
      <c r="E22" s="8">
        <v>3.4721799999999994</v>
      </c>
      <c r="F22" s="8">
        <v>179.90695155737251</v>
      </c>
      <c r="G22" s="8">
        <v>170.43816463330026</v>
      </c>
      <c r="H22" s="8">
        <v>17.3736</v>
      </c>
      <c r="I22" s="8">
        <v>541.62539682539682</v>
      </c>
      <c r="J22" s="8">
        <v>468.71428571428572</v>
      </c>
      <c r="K22" s="8">
        <v>72.911111111111097</v>
      </c>
      <c r="L22" s="8">
        <v>39.6</v>
      </c>
      <c r="M22" s="8">
        <v>0.1689715</v>
      </c>
      <c r="N22" s="8">
        <v>0.1729087</v>
      </c>
      <c r="O22" s="8">
        <v>0.20703110000000002</v>
      </c>
      <c r="P22" s="8">
        <v>475</v>
      </c>
      <c r="Q22" s="9">
        <v>6.7357512953367879E-3</v>
      </c>
    </row>
    <row r="23" spans="1:17" s="3" customFormat="1">
      <c r="A23" s="3" t="s">
        <v>45</v>
      </c>
      <c r="B23" s="4">
        <v>22</v>
      </c>
      <c r="C23" s="4">
        <v>7</v>
      </c>
      <c r="D23" s="5">
        <v>3.1419799999999998</v>
      </c>
      <c r="E23" s="5">
        <v>1.7449799999999998</v>
      </c>
      <c r="F23" s="5">
        <v>187.3170924024422</v>
      </c>
      <c r="G23" s="5">
        <v>170.57657684829053</v>
      </c>
      <c r="H23" s="5">
        <v>17.805399999999999</v>
      </c>
      <c r="I23" s="5">
        <v>599.65668934240352</v>
      </c>
      <c r="J23" s="5">
        <v>468.71428571428572</v>
      </c>
      <c r="K23" s="5">
        <v>130.9424036281178</v>
      </c>
      <c r="L23" s="5">
        <v>48.5</v>
      </c>
      <c r="M23" s="5">
        <v>0.16929959999999999</v>
      </c>
      <c r="N23" s="5">
        <v>0.1729087</v>
      </c>
      <c r="O23" s="5">
        <v>0.20703110000000002</v>
      </c>
      <c r="P23" s="5">
        <v>475</v>
      </c>
      <c r="Q23" s="6">
        <v>7.0710149344711971E-3</v>
      </c>
    </row>
    <row r="24" spans="1:17">
      <c r="A24" t="s">
        <v>46</v>
      </c>
      <c r="B24" s="7">
        <v>24</v>
      </c>
      <c r="C24" s="7">
        <v>7</v>
      </c>
      <c r="D24" s="8">
        <v>3.0073599999999998</v>
      </c>
      <c r="E24" s="8">
        <v>2.00406</v>
      </c>
      <c r="F24" s="8">
        <v>192.55994401791614</v>
      </c>
      <c r="G24" s="8">
        <v>170.4794207562484</v>
      </c>
      <c r="H24" s="8">
        <v>18.033999999999999</v>
      </c>
      <c r="I24" s="8">
        <v>641.32018140589571</v>
      </c>
      <c r="J24" s="8">
        <v>468.71428571428572</v>
      </c>
      <c r="K24" s="8">
        <v>172.60589569160999</v>
      </c>
      <c r="L24" s="8">
        <v>54.7</v>
      </c>
      <c r="M24" s="8">
        <v>0.16929959999999999</v>
      </c>
      <c r="N24" s="8">
        <v>0.1729087</v>
      </c>
      <c r="O24" s="8">
        <v>0.20703110000000002</v>
      </c>
      <c r="P24" s="8">
        <v>475</v>
      </c>
      <c r="Q24" s="9">
        <v>7.2538860103626944E-3</v>
      </c>
    </row>
    <row r="25" spans="1:17" s="3" customFormat="1">
      <c r="A25" s="3" t="s">
        <v>47</v>
      </c>
      <c r="B25" s="4">
        <v>26</v>
      </c>
      <c r="C25" s="4">
        <v>7</v>
      </c>
      <c r="D25" s="5">
        <v>2.8879799999999998</v>
      </c>
      <c r="E25" s="5">
        <v>2.2453600000000002</v>
      </c>
      <c r="F25" s="5">
        <v>198.03235945679515</v>
      </c>
      <c r="G25" s="5">
        <v>170.31448747180215</v>
      </c>
      <c r="H25" s="5">
        <v>18.287999999999997</v>
      </c>
      <c r="I25" s="5">
        <v>685.9596371882086</v>
      </c>
      <c r="J25" s="5">
        <v>470.20226757369613</v>
      </c>
      <c r="K25" s="5">
        <v>215.75736961451247</v>
      </c>
      <c r="L25" s="5">
        <v>62.3</v>
      </c>
      <c r="M25" s="5">
        <v>0.16929959999999999</v>
      </c>
      <c r="N25" s="5">
        <v>0.1732368</v>
      </c>
      <c r="O25" s="5">
        <v>0.20735920000000002</v>
      </c>
      <c r="P25" s="5">
        <v>480</v>
      </c>
      <c r="Q25" s="6">
        <v>7.4367570862541909E-3</v>
      </c>
    </row>
    <row r="26" spans="1:17">
      <c r="A26" t="s">
        <v>48</v>
      </c>
      <c r="B26" s="7">
        <v>30</v>
      </c>
      <c r="C26" s="7">
        <v>7</v>
      </c>
      <c r="D26" s="8">
        <v>2.6898599999999999</v>
      </c>
      <c r="E26" s="8">
        <v>2.6898599999999999</v>
      </c>
      <c r="F26" s="8">
        <v>210.2572398353241</v>
      </c>
      <c r="G26" s="8">
        <v>170.47884310972225</v>
      </c>
      <c r="H26" s="8">
        <v>18.821399999999997</v>
      </c>
      <c r="I26" s="8">
        <v>781.19047619047626</v>
      </c>
      <c r="J26" s="8">
        <v>470.20226757369613</v>
      </c>
      <c r="K26" s="8">
        <v>310.98820861678013</v>
      </c>
      <c r="L26" s="8">
        <v>76.099999999999994</v>
      </c>
      <c r="M26" s="8">
        <v>0.16929959999999999</v>
      </c>
      <c r="N26" s="8">
        <v>0.1732368</v>
      </c>
      <c r="O26" s="8">
        <v>0.20735920000000002</v>
      </c>
      <c r="P26" s="8">
        <v>480</v>
      </c>
      <c r="Q26" s="9">
        <v>7.7720207253886E-3</v>
      </c>
    </row>
    <row r="27" spans="1:17" s="3" customFormat="1">
      <c r="A27" s="3" t="s">
        <v>49</v>
      </c>
      <c r="B27" s="4">
        <v>18</v>
      </c>
      <c r="C27" s="4">
        <v>1</v>
      </c>
      <c r="D27" s="5">
        <v>3.7744400000000002</v>
      </c>
      <c r="E27" s="5">
        <v>3.7744400000000002</v>
      </c>
      <c r="F27" s="5">
        <v>212.59279141750386</v>
      </c>
      <c r="G27" s="5">
        <v>201.40369713237209</v>
      </c>
      <c r="H27" s="5">
        <v>18.872199999999999</v>
      </c>
      <c r="I27" s="5">
        <v>641.32018140589571</v>
      </c>
      <c r="J27" s="5">
        <v>553.52925170068022</v>
      </c>
      <c r="K27" s="5">
        <v>87.79092970521549</v>
      </c>
      <c r="L27" s="5">
        <v>45.4</v>
      </c>
      <c r="M27" s="5">
        <v>0.1430516</v>
      </c>
      <c r="N27" s="5">
        <v>0.1466607</v>
      </c>
      <c r="O27" s="5">
        <v>0.17520540000000001</v>
      </c>
      <c r="P27" s="5">
        <v>525</v>
      </c>
      <c r="Q27" s="6">
        <v>7.3148430356598593E-3</v>
      </c>
    </row>
    <row r="28" spans="1:17">
      <c r="A28" t="s">
        <v>50</v>
      </c>
      <c r="B28" s="7">
        <v>22</v>
      </c>
      <c r="C28" s="7">
        <v>7</v>
      </c>
      <c r="D28" s="8">
        <v>3.4137599999999995</v>
      </c>
      <c r="E28" s="8">
        <v>1.8973800000000001</v>
      </c>
      <c r="F28" s="8">
        <v>221.15478477113274</v>
      </c>
      <c r="G28" s="8">
        <v>201.36247141187263</v>
      </c>
      <c r="H28" s="8">
        <v>19.354800000000001</v>
      </c>
      <c r="I28" s="8">
        <v>709.76734693877552</v>
      </c>
      <c r="J28" s="8">
        <v>555.01723356009074</v>
      </c>
      <c r="K28" s="8">
        <v>154.75011337868477</v>
      </c>
      <c r="L28" s="8">
        <v>57.4</v>
      </c>
      <c r="M28" s="8">
        <v>0.1430516</v>
      </c>
      <c r="N28" s="8">
        <v>0.1466607</v>
      </c>
      <c r="O28" s="8">
        <v>0.17553350000000001</v>
      </c>
      <c r="P28" s="8">
        <v>530</v>
      </c>
      <c r="Q28" s="9">
        <v>7.6805851874428522E-3</v>
      </c>
    </row>
    <row r="29" spans="1:17" s="3" customFormat="1">
      <c r="A29" s="3" t="s">
        <v>51</v>
      </c>
      <c r="B29" s="4">
        <v>24</v>
      </c>
      <c r="C29" s="4">
        <v>7</v>
      </c>
      <c r="D29" s="5">
        <v>3.26898</v>
      </c>
      <c r="E29" s="5">
        <v>2.1793199999999997</v>
      </c>
      <c r="F29" s="5">
        <v>227.54208083182149</v>
      </c>
      <c r="G29" s="5">
        <v>201.43069450685837</v>
      </c>
      <c r="H29" s="5">
        <v>19.608799999999999</v>
      </c>
      <c r="I29" s="5">
        <v>758.87074829931964</v>
      </c>
      <c r="J29" s="5">
        <v>555.01723356009074</v>
      </c>
      <c r="K29" s="5">
        <v>203.8535147392289</v>
      </c>
      <c r="L29" s="5">
        <v>64.900000000000006</v>
      </c>
      <c r="M29" s="5">
        <v>0.1430516</v>
      </c>
      <c r="N29" s="5">
        <v>0.1466607</v>
      </c>
      <c r="O29" s="5">
        <v>0.17520540000000001</v>
      </c>
      <c r="P29" s="5">
        <v>530</v>
      </c>
      <c r="Q29" s="6">
        <v>7.8939347759829307E-3</v>
      </c>
    </row>
    <row r="30" spans="1:17">
      <c r="A30" t="s">
        <v>52</v>
      </c>
      <c r="B30" s="7">
        <v>26</v>
      </c>
      <c r="C30" s="7">
        <v>7</v>
      </c>
      <c r="D30" s="8">
        <v>3.13944</v>
      </c>
      <c r="E30" s="8">
        <v>2.4409399999999999</v>
      </c>
      <c r="F30" s="8">
        <v>234.02154698295803</v>
      </c>
      <c r="G30" s="8">
        <v>201.26469713670602</v>
      </c>
      <c r="H30" s="8">
        <v>19.888200000000001</v>
      </c>
      <c r="I30" s="8">
        <v>810.95011337868482</v>
      </c>
      <c r="J30" s="8">
        <v>555.01723356009074</v>
      </c>
      <c r="K30" s="8">
        <v>255.93287981859407</v>
      </c>
      <c r="L30" s="8">
        <v>71.599999999999994</v>
      </c>
      <c r="M30" s="8">
        <v>0.14337970000000003</v>
      </c>
      <c r="N30" s="8">
        <v>0.1466607</v>
      </c>
      <c r="O30" s="8">
        <v>0.17553350000000001</v>
      </c>
      <c r="P30" s="8">
        <v>530</v>
      </c>
      <c r="Q30" s="9">
        <v>8.076805851874428E-3</v>
      </c>
    </row>
    <row r="31" spans="1:17" s="3" customFormat="1">
      <c r="A31" s="3" t="s">
        <v>53</v>
      </c>
      <c r="B31" s="4">
        <v>30</v>
      </c>
      <c r="C31" s="4">
        <v>7</v>
      </c>
      <c r="D31" s="5">
        <v>2.9235399999999996</v>
      </c>
      <c r="E31" s="5">
        <v>2.9235399999999996</v>
      </c>
      <c r="F31" s="5">
        <v>248.37603275586221</v>
      </c>
      <c r="G31" s="5">
        <v>201.38597250475314</v>
      </c>
      <c r="H31" s="5">
        <v>20.4724</v>
      </c>
      <c r="I31" s="5">
        <v>922.54875283446711</v>
      </c>
      <c r="J31" s="5">
        <v>555.01723356009074</v>
      </c>
      <c r="K31" s="5">
        <v>367.53151927437636</v>
      </c>
      <c r="L31" s="5">
        <v>89</v>
      </c>
      <c r="M31" s="5">
        <v>0.14337970000000003</v>
      </c>
      <c r="N31" s="5">
        <v>0.1466607</v>
      </c>
      <c r="O31" s="5">
        <v>0.17553350000000001</v>
      </c>
      <c r="P31" s="5">
        <v>535</v>
      </c>
      <c r="Q31" s="6">
        <v>8.442548003657421E-3</v>
      </c>
    </row>
    <row r="32" spans="1:17">
      <c r="A32" t="s">
        <v>54</v>
      </c>
      <c r="B32" s="7">
        <v>18</v>
      </c>
      <c r="C32" s="7">
        <v>1</v>
      </c>
      <c r="D32" s="8">
        <v>4.1351199999999997</v>
      </c>
      <c r="E32" s="8">
        <v>4.1351199999999997</v>
      </c>
      <c r="F32" s="8">
        <v>255.16418510326503</v>
      </c>
      <c r="G32" s="8">
        <v>241.73449115046159</v>
      </c>
      <c r="H32" s="8">
        <v>20.675599999999996</v>
      </c>
      <c r="I32" s="8">
        <v>769.28662131519275</v>
      </c>
      <c r="J32" s="8">
        <v>665.12789115646251</v>
      </c>
      <c r="K32" s="8">
        <v>104.15873015873024</v>
      </c>
      <c r="L32" s="8">
        <v>54.7</v>
      </c>
      <c r="M32" s="8">
        <v>0.11910030000000001</v>
      </c>
      <c r="N32" s="8">
        <v>0.1223813</v>
      </c>
      <c r="O32" s="8">
        <v>0.14633260000000001</v>
      </c>
      <c r="P32" s="8">
        <v>590</v>
      </c>
      <c r="Q32" s="9">
        <v>8.0158488265772623E-3</v>
      </c>
    </row>
    <row r="33" spans="1:17" s="3" customFormat="1">
      <c r="A33" s="3" t="s">
        <v>55</v>
      </c>
      <c r="B33" s="4">
        <v>22</v>
      </c>
      <c r="C33" s="4">
        <v>7</v>
      </c>
      <c r="D33" s="5">
        <v>3.7388799999999995</v>
      </c>
      <c r="E33" s="5">
        <v>2.0777199999999998</v>
      </c>
      <c r="F33" s="5">
        <v>265.27715431258866</v>
      </c>
      <c r="G33" s="5">
        <v>241.54364484553429</v>
      </c>
      <c r="H33" s="5">
        <v>21.183599999999998</v>
      </c>
      <c r="I33" s="5">
        <v>851.12562358276637</v>
      </c>
      <c r="J33" s="5">
        <v>665.12789115646251</v>
      </c>
      <c r="K33" s="5">
        <v>185.99773242630386</v>
      </c>
      <c r="L33" s="5">
        <v>68.900000000000006</v>
      </c>
      <c r="M33" s="5">
        <v>0.11942840000000002</v>
      </c>
      <c r="N33" s="5">
        <v>0.1223813</v>
      </c>
      <c r="O33" s="5">
        <v>0.14633260000000001</v>
      </c>
      <c r="P33" s="5">
        <v>590</v>
      </c>
      <c r="Q33" s="6">
        <v>8.4120694910088389E-3</v>
      </c>
    </row>
    <row r="34" spans="1:17">
      <c r="A34" t="s">
        <v>56</v>
      </c>
      <c r="B34" s="7">
        <v>24</v>
      </c>
      <c r="C34" s="7">
        <v>7</v>
      </c>
      <c r="D34" s="8">
        <v>3.5813999999999995</v>
      </c>
      <c r="E34" s="8">
        <v>2.3875999999999999</v>
      </c>
      <c r="F34" s="8">
        <v>273.1133044036348</v>
      </c>
      <c r="G34" s="8">
        <v>241.77243340649639</v>
      </c>
      <c r="H34" s="8">
        <v>21.488399999999999</v>
      </c>
      <c r="I34" s="8">
        <v>910.6448979591836</v>
      </c>
      <c r="J34" s="8">
        <v>665.12789115646251</v>
      </c>
      <c r="K34" s="8">
        <v>245.51700680272108</v>
      </c>
      <c r="L34" s="8">
        <v>77</v>
      </c>
      <c r="M34" s="8">
        <v>0.11942840000000002</v>
      </c>
      <c r="N34" s="8">
        <v>0.1223813</v>
      </c>
      <c r="O34" s="8">
        <v>0.14633260000000001</v>
      </c>
      <c r="P34" s="8">
        <v>595</v>
      </c>
      <c r="Q34" s="9">
        <v>8.6254190795489166E-3</v>
      </c>
    </row>
    <row r="35" spans="1:17" s="3" customFormat="1">
      <c r="A35" s="3" t="s">
        <v>57</v>
      </c>
      <c r="B35" s="4">
        <v>26</v>
      </c>
      <c r="C35" s="4">
        <v>7</v>
      </c>
      <c r="D35" s="5">
        <v>3.4391599999999998</v>
      </c>
      <c r="E35" s="5">
        <v>2.67462</v>
      </c>
      <c r="F35" s="5">
        <v>280.85720839811125</v>
      </c>
      <c r="G35" s="5">
        <v>241.52828147476805</v>
      </c>
      <c r="H35" s="5">
        <v>21.793199999999999</v>
      </c>
      <c r="I35" s="5">
        <v>973.14013605442165</v>
      </c>
      <c r="J35" s="5">
        <v>666.61587301587292</v>
      </c>
      <c r="K35" s="5">
        <v>306.52426303854872</v>
      </c>
      <c r="L35" s="5">
        <v>85.8</v>
      </c>
      <c r="M35" s="5">
        <v>0.11942840000000002</v>
      </c>
      <c r="N35" s="5">
        <v>0.1223813</v>
      </c>
      <c r="O35" s="5">
        <v>0.14633260000000001</v>
      </c>
      <c r="P35" s="5">
        <v>595</v>
      </c>
      <c r="Q35" s="6">
        <v>8.8387686680889976E-3</v>
      </c>
    </row>
    <row r="36" spans="1:17">
      <c r="A36" t="s">
        <v>58</v>
      </c>
      <c r="B36" s="7">
        <v>30</v>
      </c>
      <c r="C36" s="7">
        <v>7</v>
      </c>
      <c r="D36" s="8">
        <v>3.2029399999999995</v>
      </c>
      <c r="E36" s="8">
        <v>3.2029399999999995</v>
      </c>
      <c r="F36" s="8">
        <v>298.118695246897</v>
      </c>
      <c r="G36" s="8">
        <v>241.71786101099758</v>
      </c>
      <c r="H36" s="8">
        <v>22.4282</v>
      </c>
      <c r="I36" s="8">
        <v>1107.0585034013604</v>
      </c>
      <c r="J36" s="8">
        <v>666.61587301587292</v>
      </c>
      <c r="K36" s="8">
        <v>440.44263038548752</v>
      </c>
      <c r="L36" s="8">
        <v>103</v>
      </c>
      <c r="M36" s="8">
        <v>0.11942840000000002</v>
      </c>
      <c r="N36" s="8">
        <v>0.1223813</v>
      </c>
      <c r="O36" s="8">
        <v>0.14633260000000001</v>
      </c>
      <c r="P36" s="8">
        <v>600</v>
      </c>
      <c r="Q36" s="9">
        <v>9.2654678451691494E-3</v>
      </c>
    </row>
    <row r="37" spans="1:17" s="3" customFormat="1">
      <c r="A37" s="3" t="s">
        <v>59</v>
      </c>
      <c r="B37" s="4">
        <v>30</v>
      </c>
      <c r="C37" s="4">
        <v>7</v>
      </c>
      <c r="D37" s="5">
        <v>3.2791399999999995</v>
      </c>
      <c r="E37" s="5">
        <v>3.2791399999999995</v>
      </c>
      <c r="F37" s="5">
        <v>312.4722993487876</v>
      </c>
      <c r="G37" s="5">
        <v>253.35591839090887</v>
      </c>
      <c r="H37" s="5">
        <v>22.961600000000001</v>
      </c>
      <c r="I37" s="5">
        <v>1160.6258503401359</v>
      </c>
      <c r="J37" s="5">
        <v>697.863492063492</v>
      </c>
      <c r="K37" s="5">
        <v>462.76235827664391</v>
      </c>
      <c r="L37" s="5">
        <v>108.1</v>
      </c>
      <c r="M37" s="5">
        <v>0.11385070000000001</v>
      </c>
      <c r="N37" s="5">
        <v>0.11680360000000001</v>
      </c>
      <c r="O37" s="5">
        <v>0.13944250000000002</v>
      </c>
      <c r="P37" s="5">
        <v>620</v>
      </c>
      <c r="Q37" s="6">
        <v>9.4788174337092339E-3</v>
      </c>
    </row>
    <row r="38" spans="1:17">
      <c r="A38" t="s">
        <v>60</v>
      </c>
      <c r="B38" s="7">
        <v>18</v>
      </c>
      <c r="C38" s="7">
        <v>1</v>
      </c>
      <c r="D38" s="8">
        <v>4.4653200000000002</v>
      </c>
      <c r="E38" s="8">
        <v>4.4653200000000002</v>
      </c>
      <c r="F38" s="8">
        <v>297.54225975160102</v>
      </c>
      <c r="G38" s="8">
        <v>281.88214081730621</v>
      </c>
      <c r="H38" s="8">
        <v>22.326599999999999</v>
      </c>
      <c r="I38" s="8">
        <v>897.25306122448978</v>
      </c>
      <c r="J38" s="8">
        <v>775.2385487528345</v>
      </c>
      <c r="K38" s="8">
        <v>122.01451247165528</v>
      </c>
      <c r="L38" s="8">
        <v>63.6</v>
      </c>
      <c r="M38" s="8">
        <v>0.10203910000000001</v>
      </c>
      <c r="N38" s="8">
        <v>0.104992</v>
      </c>
      <c r="O38" s="8">
        <v>0.1256623</v>
      </c>
      <c r="P38" s="8">
        <v>645</v>
      </c>
      <c r="Q38" s="9">
        <v>8.6558975921975003E-3</v>
      </c>
    </row>
    <row r="39" spans="1:17" s="3" customFormat="1">
      <c r="A39" s="3" t="s">
        <v>61</v>
      </c>
      <c r="B39" s="4">
        <v>22</v>
      </c>
      <c r="C39" s="4">
        <v>7</v>
      </c>
      <c r="D39" s="5">
        <v>4.0385999999999997</v>
      </c>
      <c r="E39" s="5">
        <v>2.24282</v>
      </c>
      <c r="F39" s="5">
        <v>309.47677647630792</v>
      </c>
      <c r="G39" s="5">
        <v>281.82157913940449</v>
      </c>
      <c r="H39" s="5">
        <v>22.885400000000001</v>
      </c>
      <c r="I39" s="5">
        <v>992.48390022675744</v>
      </c>
      <c r="J39" s="5">
        <v>776.72653061224491</v>
      </c>
      <c r="K39" s="5">
        <v>215.75736961451253</v>
      </c>
      <c r="L39" s="5">
        <v>78.7</v>
      </c>
      <c r="M39" s="5">
        <v>0.10236720000000001</v>
      </c>
      <c r="N39" s="5">
        <v>0.104992</v>
      </c>
      <c r="O39" s="5">
        <v>0.1256623</v>
      </c>
      <c r="P39" s="5">
        <v>650</v>
      </c>
      <c r="Q39" s="6">
        <v>9.082596769277659E-3</v>
      </c>
    </row>
    <row r="40" spans="1:17">
      <c r="A40" t="s">
        <v>62</v>
      </c>
      <c r="B40" s="7">
        <v>24</v>
      </c>
      <c r="C40" s="7">
        <v>7</v>
      </c>
      <c r="D40" s="8">
        <v>3.8684199999999995</v>
      </c>
      <c r="E40" s="8">
        <v>2.5781000000000001</v>
      </c>
      <c r="F40" s="8">
        <v>318.61903603377488</v>
      </c>
      <c r="G40" s="8">
        <v>282.07744614804949</v>
      </c>
      <c r="H40" s="8">
        <v>23.215599999999998</v>
      </c>
      <c r="I40" s="8">
        <v>1062.4190476190477</v>
      </c>
      <c r="J40" s="8">
        <v>776.72653061224491</v>
      </c>
      <c r="K40" s="8">
        <v>285.69251700680275</v>
      </c>
      <c r="L40" s="8">
        <v>88.1</v>
      </c>
      <c r="M40" s="8">
        <v>0.10236720000000001</v>
      </c>
      <c r="N40" s="8">
        <v>0.104992</v>
      </c>
      <c r="O40" s="8">
        <v>0.1256623</v>
      </c>
      <c r="P40" s="8">
        <v>655</v>
      </c>
      <c r="Q40" s="9">
        <v>9.3264248704663204E-3</v>
      </c>
    </row>
    <row r="41" spans="1:17" s="3" customFormat="1">
      <c r="A41" s="3" t="s">
        <v>63</v>
      </c>
      <c r="B41" s="4">
        <v>26</v>
      </c>
      <c r="C41" s="4">
        <v>7</v>
      </c>
      <c r="D41" s="5">
        <v>3.7160200000000003</v>
      </c>
      <c r="E41" s="5">
        <v>2.89052</v>
      </c>
      <c r="F41" s="5">
        <v>327.91524852461617</v>
      </c>
      <c r="G41" s="5">
        <v>281.98065488539237</v>
      </c>
      <c r="H41" s="5">
        <v>23.5458</v>
      </c>
      <c r="I41" s="5">
        <v>1136.8181405895691</v>
      </c>
      <c r="J41" s="5">
        <v>776.72653061224491</v>
      </c>
      <c r="K41" s="5">
        <v>360.0916099773242</v>
      </c>
      <c r="L41" s="5">
        <v>100</v>
      </c>
      <c r="M41" s="5">
        <v>0.10236720000000001</v>
      </c>
      <c r="N41" s="5">
        <v>0.104992</v>
      </c>
      <c r="O41" s="5">
        <v>0.1256623</v>
      </c>
      <c r="P41" s="5">
        <v>655</v>
      </c>
      <c r="Q41" s="6">
        <v>9.5397744590063997E-3</v>
      </c>
    </row>
    <row r="42" spans="1:17">
      <c r="A42" t="s">
        <v>64</v>
      </c>
      <c r="B42" s="7">
        <v>30</v>
      </c>
      <c r="C42" s="7">
        <v>7</v>
      </c>
      <c r="D42" s="8">
        <v>3.4594799999999997</v>
      </c>
      <c r="E42" s="8">
        <v>3.4594799999999997</v>
      </c>
      <c r="F42" s="8">
        <v>347.78692747632726</v>
      </c>
      <c r="G42" s="8">
        <v>281.98940065648156</v>
      </c>
      <c r="H42" s="8">
        <v>24.206199999999999</v>
      </c>
      <c r="I42" s="8">
        <v>1291.5682539682539</v>
      </c>
      <c r="J42" s="8">
        <v>776.72653061224491</v>
      </c>
      <c r="K42" s="8">
        <v>514.84172335600897</v>
      </c>
      <c r="L42" s="8">
        <v>120</v>
      </c>
      <c r="M42" s="8">
        <v>0.10236720000000001</v>
      </c>
      <c r="N42" s="8">
        <v>0.104992</v>
      </c>
      <c r="O42" s="8">
        <v>0.1256623</v>
      </c>
      <c r="P42" s="8">
        <v>660</v>
      </c>
      <c r="Q42" s="9">
        <v>9.9969521487351422E-3</v>
      </c>
    </row>
    <row r="43" spans="1:17" s="3" customFormat="1">
      <c r="A43" s="3" t="s">
        <v>65</v>
      </c>
      <c r="B43" s="4">
        <v>24</v>
      </c>
      <c r="C43" s="4">
        <v>7</v>
      </c>
      <c r="D43" s="5">
        <v>4.0335199999999993</v>
      </c>
      <c r="E43" s="5">
        <v>2.6898599999999999</v>
      </c>
      <c r="F43" s="5">
        <v>346.44716756621938</v>
      </c>
      <c r="G43" s="5">
        <v>306.66877084061753</v>
      </c>
      <c r="H43" s="5">
        <v>24.206199999999999</v>
      </c>
      <c r="I43" s="5">
        <v>1154.6739229024943</v>
      </c>
      <c r="J43" s="5">
        <v>843.68571428571431</v>
      </c>
      <c r="K43" s="5">
        <v>310.98820861677996</v>
      </c>
      <c r="L43" s="5">
        <v>96.1</v>
      </c>
      <c r="M43" s="5">
        <v>9.4164700000000004E-2</v>
      </c>
      <c r="N43" s="5">
        <v>9.6789500000000001E-2</v>
      </c>
      <c r="O43" s="5">
        <v>0.11549120000000002</v>
      </c>
      <c r="P43" s="5">
        <v>690</v>
      </c>
      <c r="Q43" s="6">
        <v>9.7226455348978953E-3</v>
      </c>
    </row>
    <row r="44" spans="1:17">
      <c r="A44" t="s">
        <v>66</v>
      </c>
      <c r="B44" s="7">
        <v>26</v>
      </c>
      <c r="C44" s="7">
        <v>7</v>
      </c>
      <c r="D44" s="8">
        <v>3.8734999999999995</v>
      </c>
      <c r="E44" s="8">
        <v>3.0124399999999998</v>
      </c>
      <c r="F44" s="8">
        <v>356.27830100859433</v>
      </c>
      <c r="G44" s="8">
        <v>306.38701107979068</v>
      </c>
      <c r="H44" s="8">
        <v>24.536399999999997</v>
      </c>
      <c r="I44" s="8">
        <v>1235.0249433106576</v>
      </c>
      <c r="J44" s="8">
        <v>845.17369614512461</v>
      </c>
      <c r="K44" s="8">
        <v>389.85124716553298</v>
      </c>
      <c r="L44" s="8">
        <v>108</v>
      </c>
      <c r="M44" s="8">
        <v>9.4164700000000004E-2</v>
      </c>
      <c r="N44" s="8">
        <v>9.6789500000000001E-2</v>
      </c>
      <c r="O44" s="8">
        <v>0.11549120000000002</v>
      </c>
      <c r="P44" s="8">
        <v>690</v>
      </c>
      <c r="Q44" s="9">
        <v>9.9664736360865584E-3</v>
      </c>
    </row>
    <row r="45" spans="1:17" s="3" customFormat="1">
      <c r="A45" s="3" t="s">
        <v>67</v>
      </c>
      <c r="B45" s="4">
        <v>30</v>
      </c>
      <c r="C45" s="4">
        <v>7</v>
      </c>
      <c r="D45" s="5">
        <v>3.6067999999999993</v>
      </c>
      <c r="E45" s="5">
        <v>3.6067999999999993</v>
      </c>
      <c r="F45" s="5">
        <v>378.03823551531173</v>
      </c>
      <c r="G45" s="5">
        <v>306.51748825565818</v>
      </c>
      <c r="H45" s="5">
        <v>25.247599999999998</v>
      </c>
      <c r="I45" s="5">
        <v>1403.1668934240363</v>
      </c>
      <c r="J45" s="5">
        <v>845.17369614512461</v>
      </c>
      <c r="K45" s="5">
        <v>557.99319727891168</v>
      </c>
      <c r="L45" s="5">
        <v>131</v>
      </c>
      <c r="M45" s="5">
        <v>9.4164700000000004E-2</v>
      </c>
      <c r="N45" s="5">
        <v>9.6461400000000003E-2</v>
      </c>
      <c r="O45" s="5">
        <v>0.11549120000000002</v>
      </c>
      <c r="P45" s="5">
        <v>695</v>
      </c>
      <c r="Q45" s="6">
        <v>1.0423651325815301E-2</v>
      </c>
    </row>
    <row r="46" spans="1:17">
      <c r="A46" t="s">
        <v>68</v>
      </c>
      <c r="B46" s="7">
        <v>54</v>
      </c>
      <c r="C46" s="7">
        <v>7</v>
      </c>
      <c r="D46" s="8">
        <v>2.6873200000000002</v>
      </c>
      <c r="E46" s="8">
        <v>2.6873200000000002</v>
      </c>
      <c r="F46" s="8">
        <v>345.98596748581986</v>
      </c>
      <c r="G46" s="8">
        <v>306.28265974154544</v>
      </c>
      <c r="H46" s="8">
        <v>24.206199999999999</v>
      </c>
      <c r="I46" s="8">
        <v>1156.1619047619047</v>
      </c>
      <c r="J46" s="8">
        <v>846.66167800453513</v>
      </c>
      <c r="K46" s="8">
        <v>309.50022675736955</v>
      </c>
      <c r="L46" s="8">
        <v>101</v>
      </c>
      <c r="M46" s="8">
        <v>9.4492800000000002E-2</v>
      </c>
      <c r="N46" s="8">
        <v>9.7117600000000012E-2</v>
      </c>
      <c r="O46" s="8">
        <v>0.1158193</v>
      </c>
      <c r="P46" s="8">
        <v>690</v>
      </c>
      <c r="Q46" s="9">
        <v>9.7836025601950611E-3</v>
      </c>
    </row>
    <row r="47" spans="1:17" s="3" customFormat="1">
      <c r="A47" s="3" t="s">
        <v>69</v>
      </c>
      <c r="B47" s="4">
        <v>18</v>
      </c>
      <c r="C47" s="4">
        <v>1</v>
      </c>
      <c r="D47" s="5">
        <v>4.7751999999999999</v>
      </c>
      <c r="E47" s="5">
        <v>4.7751999999999999</v>
      </c>
      <c r="F47" s="5">
        <v>340.27231368321719</v>
      </c>
      <c r="G47" s="5">
        <v>322.36324454199524</v>
      </c>
      <c r="H47" s="5">
        <v>23.875999999999998</v>
      </c>
      <c r="I47" s="5">
        <v>1025.2195011337867</v>
      </c>
      <c r="J47" s="5">
        <v>886.83718820861679</v>
      </c>
      <c r="K47" s="5">
        <v>138.38231292516991</v>
      </c>
      <c r="L47" s="5">
        <v>72.900000000000006</v>
      </c>
      <c r="M47" s="5">
        <v>8.9243199999999995E-2</v>
      </c>
      <c r="N47" s="5">
        <v>9.2196100000000003E-2</v>
      </c>
      <c r="O47" s="5">
        <v>0.10991350000000001</v>
      </c>
      <c r="P47" s="5">
        <v>705</v>
      </c>
      <c r="Q47" s="6">
        <v>9.2654678451691546E-3</v>
      </c>
    </row>
    <row r="48" spans="1:17">
      <c r="A48" t="s">
        <v>70</v>
      </c>
      <c r="B48" s="7">
        <v>22</v>
      </c>
      <c r="C48" s="7">
        <v>7</v>
      </c>
      <c r="D48" s="8">
        <v>4.3180000000000005</v>
      </c>
      <c r="E48" s="8">
        <v>2.3977599999999999</v>
      </c>
      <c r="F48" s="8">
        <v>353.77278453670101</v>
      </c>
      <c r="G48" s="8">
        <v>322.16461521018908</v>
      </c>
      <c r="H48" s="8">
        <v>24.460199999999997</v>
      </c>
      <c r="I48" s="8">
        <v>1133.8421768707483</v>
      </c>
      <c r="J48" s="8">
        <v>886.83718820861679</v>
      </c>
      <c r="K48" s="8">
        <v>247.0049886621315</v>
      </c>
      <c r="L48" s="8">
        <v>89.4</v>
      </c>
      <c r="M48" s="8">
        <v>8.9571300000000006E-2</v>
      </c>
      <c r="N48" s="8">
        <v>9.2196100000000003E-2</v>
      </c>
      <c r="O48" s="8">
        <v>0.10991350000000001</v>
      </c>
      <c r="P48" s="8">
        <v>710</v>
      </c>
      <c r="Q48" s="9">
        <v>9.7226455348978953E-3</v>
      </c>
    </row>
    <row r="49" spans="1:17" s="3" customFormat="1">
      <c r="A49" s="3" t="s">
        <v>71</v>
      </c>
      <c r="B49" s="4">
        <v>24</v>
      </c>
      <c r="C49" s="4">
        <v>7</v>
      </c>
      <c r="D49" s="5">
        <v>4.1351199999999997</v>
      </c>
      <c r="E49" s="5">
        <v>2.7559</v>
      </c>
      <c r="F49" s="5">
        <v>364.06826471292078</v>
      </c>
      <c r="G49" s="5">
        <v>322.31265486728216</v>
      </c>
      <c r="H49" s="5">
        <v>24.815799999999999</v>
      </c>
      <c r="I49" s="5">
        <v>1214.1931972789116</v>
      </c>
      <c r="J49" s="5">
        <v>886.83718820861679</v>
      </c>
      <c r="K49" s="5">
        <v>327.35600907029482</v>
      </c>
      <c r="L49" s="5">
        <v>101</v>
      </c>
      <c r="M49" s="5">
        <v>8.9571300000000006E-2</v>
      </c>
      <c r="N49" s="5">
        <v>9.2196100000000003E-2</v>
      </c>
      <c r="O49" s="5">
        <v>0.10991350000000001</v>
      </c>
      <c r="P49" s="5">
        <v>710</v>
      </c>
      <c r="Q49" s="6">
        <v>9.9664736360865584E-3</v>
      </c>
    </row>
    <row r="50" spans="1:17">
      <c r="A50" t="s">
        <v>72</v>
      </c>
      <c r="B50" s="7">
        <v>26</v>
      </c>
      <c r="C50" s="7">
        <v>7</v>
      </c>
      <c r="D50" s="8">
        <v>3.9725600000000001</v>
      </c>
      <c r="E50" s="8">
        <v>3.0886399999999998</v>
      </c>
      <c r="F50" s="8">
        <v>374.7055596203902</v>
      </c>
      <c r="G50" s="8">
        <v>322.25833582552292</v>
      </c>
      <c r="H50" s="8">
        <v>25.145999999999997</v>
      </c>
      <c r="I50" s="8">
        <v>1297.5201814058958</v>
      </c>
      <c r="J50" s="8">
        <v>888.32517006802721</v>
      </c>
      <c r="K50" s="8">
        <v>409.19501133786855</v>
      </c>
      <c r="L50" s="8">
        <v>111</v>
      </c>
      <c r="M50" s="8">
        <v>8.9571300000000006E-2</v>
      </c>
      <c r="N50" s="8">
        <v>9.2196100000000003E-2</v>
      </c>
      <c r="O50" s="8">
        <v>0.10991350000000001</v>
      </c>
      <c r="P50" s="8">
        <v>715</v>
      </c>
      <c r="Q50" s="9">
        <v>1.0210301737275222E-2</v>
      </c>
    </row>
    <row r="51" spans="1:17" s="3" customFormat="1">
      <c r="A51" s="3" t="s">
        <v>73</v>
      </c>
      <c r="B51" s="4">
        <v>30</v>
      </c>
      <c r="C51" s="4">
        <v>7</v>
      </c>
      <c r="D51" s="5">
        <v>3.6982400000000002</v>
      </c>
      <c r="E51" s="5">
        <v>3.6982400000000002</v>
      </c>
      <c r="F51" s="5">
        <v>397.44934777097228</v>
      </c>
      <c r="G51" s="5">
        <v>322.25622792240995</v>
      </c>
      <c r="H51" s="5">
        <v>25.882599999999996</v>
      </c>
      <c r="I51" s="5">
        <v>1476.0780045351473</v>
      </c>
      <c r="J51" s="5">
        <v>888.32517006802721</v>
      </c>
      <c r="K51" s="5">
        <v>587.75283446712012</v>
      </c>
      <c r="L51" s="5">
        <v>137</v>
      </c>
      <c r="M51" s="5">
        <v>8.9571300000000006E-2</v>
      </c>
      <c r="N51" s="5">
        <v>9.1868000000000005E-2</v>
      </c>
      <c r="O51" s="5">
        <v>0.10991350000000001</v>
      </c>
      <c r="P51" s="5">
        <v>720</v>
      </c>
      <c r="Q51" s="6">
        <v>1.0697957939652544E-2</v>
      </c>
    </row>
    <row r="52" spans="1:17">
      <c r="A52" t="s">
        <v>74</v>
      </c>
      <c r="B52" s="7">
        <v>30</v>
      </c>
      <c r="C52" s="7">
        <v>19</v>
      </c>
      <c r="D52" s="8">
        <v>3.6982400000000002</v>
      </c>
      <c r="E52" s="8">
        <v>2.2199599999999999</v>
      </c>
      <c r="F52" s="8">
        <v>395.79794755999518</v>
      </c>
      <c r="G52" s="8">
        <v>322.25622792240995</v>
      </c>
      <c r="H52" s="8">
        <v>25.882599999999996</v>
      </c>
      <c r="I52" s="8">
        <v>1468.6380952380953</v>
      </c>
      <c r="J52" s="8">
        <v>894.27709750566896</v>
      </c>
      <c r="K52" s="8">
        <v>574.36099773242631</v>
      </c>
      <c r="L52" s="8">
        <v>140</v>
      </c>
      <c r="M52" s="8">
        <v>8.9571300000000006E-2</v>
      </c>
      <c r="N52" s="8">
        <v>9.1868000000000005E-2</v>
      </c>
      <c r="O52" s="8">
        <v>0.10991350000000001</v>
      </c>
      <c r="P52" s="8">
        <v>715</v>
      </c>
      <c r="Q52" s="9">
        <v>1.0697957939652544E-2</v>
      </c>
    </row>
    <row r="53" spans="1:17" s="3" customFormat="1">
      <c r="A53" s="3" t="s">
        <v>75</v>
      </c>
      <c r="B53" s="4">
        <v>54</v>
      </c>
      <c r="C53" s="4">
        <v>7</v>
      </c>
      <c r="D53" s="5">
        <v>2.7559</v>
      </c>
      <c r="E53" s="5">
        <v>2.7559</v>
      </c>
      <c r="F53" s="5">
        <v>363.87031436913657</v>
      </c>
      <c r="G53" s="5">
        <v>322.11470452349795</v>
      </c>
      <c r="H53" s="5">
        <v>24.815799999999999</v>
      </c>
      <c r="I53" s="5">
        <v>1215.681179138322</v>
      </c>
      <c r="J53" s="5">
        <v>889.81315192743762</v>
      </c>
      <c r="K53" s="5">
        <v>325.86802721088441</v>
      </c>
      <c r="L53" s="5">
        <v>104</v>
      </c>
      <c r="M53" s="5">
        <v>8.9899400000000004E-2</v>
      </c>
      <c r="N53" s="5">
        <v>9.2196100000000003E-2</v>
      </c>
      <c r="O53" s="5">
        <v>0.1102416</v>
      </c>
      <c r="P53" s="5">
        <v>710</v>
      </c>
      <c r="Q53" s="6">
        <v>1.0057909174032308E-2</v>
      </c>
    </row>
    <row r="54" spans="1:17" s="13" customFormat="1">
      <c r="A54" s="13" t="s">
        <v>76</v>
      </c>
      <c r="B54" s="14">
        <v>24</v>
      </c>
      <c r="C54" s="14">
        <v>7</v>
      </c>
      <c r="D54" s="15">
        <v>4.2341799999999994</v>
      </c>
      <c r="E54" s="15">
        <v>2.8219400000000001</v>
      </c>
      <c r="F54" s="15">
        <v>381.720899333121</v>
      </c>
      <c r="G54" s="15">
        <v>337.94012157162382</v>
      </c>
      <c r="H54" s="15">
        <v>25.4</v>
      </c>
      <c r="I54" s="15">
        <v>1272.2244897959183</v>
      </c>
      <c r="J54" s="15">
        <v>929.98866213151928</v>
      </c>
      <c r="K54" s="15">
        <v>342.23582766439904</v>
      </c>
      <c r="L54" s="15">
        <v>106</v>
      </c>
      <c r="M54" s="15">
        <v>8.5305999999999993E-2</v>
      </c>
      <c r="N54" s="15">
        <v>8.7930800000000003E-2</v>
      </c>
      <c r="O54" s="15">
        <v>0.104992</v>
      </c>
      <c r="P54" s="15">
        <v>730</v>
      </c>
      <c r="Q54" s="16">
        <v>1.0210301737275201E-2</v>
      </c>
    </row>
    <row r="55" spans="1:17" s="3" customFormat="1">
      <c r="A55" s="3" t="s">
        <v>77</v>
      </c>
      <c r="B55" s="4">
        <v>26</v>
      </c>
      <c r="C55" s="4">
        <v>7</v>
      </c>
      <c r="D55" s="5">
        <v>4.0665399999999998</v>
      </c>
      <c r="E55" s="5">
        <v>3.1622999999999997</v>
      </c>
      <c r="F55" s="5">
        <v>392.66485867401508</v>
      </c>
      <c r="G55" s="5">
        <v>337.68621045384816</v>
      </c>
      <c r="H55" s="5">
        <v>25.755599999999998</v>
      </c>
      <c r="I55" s="5">
        <v>1360.0154195011337</v>
      </c>
      <c r="J55" s="5">
        <v>931.47664399092969</v>
      </c>
      <c r="K55" s="5">
        <v>428.538775510204</v>
      </c>
      <c r="L55" s="5">
        <v>116</v>
      </c>
      <c r="M55" s="5">
        <v>8.5634100000000005E-2</v>
      </c>
      <c r="N55" s="5">
        <v>8.7930800000000003E-2</v>
      </c>
      <c r="O55" s="5">
        <v>0.104992</v>
      </c>
      <c r="P55" s="5">
        <v>735</v>
      </c>
      <c r="Q55" s="6">
        <v>1.0454129838463881E-2</v>
      </c>
    </row>
    <row r="56" spans="1:17">
      <c r="A56" t="s">
        <v>78</v>
      </c>
      <c r="B56" s="7">
        <v>54</v>
      </c>
      <c r="C56" s="7">
        <v>7</v>
      </c>
      <c r="D56" s="8">
        <v>2.8219400000000001</v>
      </c>
      <c r="E56" s="8">
        <v>2.8219400000000001</v>
      </c>
      <c r="F56" s="8">
        <v>381.51820620733253</v>
      </c>
      <c r="G56" s="8">
        <v>337.73742844583535</v>
      </c>
      <c r="H56" s="8">
        <v>25.4</v>
      </c>
      <c r="I56" s="8">
        <v>1275.2004535147391</v>
      </c>
      <c r="J56" s="8">
        <v>932.9646258503401</v>
      </c>
      <c r="K56" s="8">
        <v>342.23582766439904</v>
      </c>
      <c r="L56" s="8">
        <v>109</v>
      </c>
      <c r="M56" s="8">
        <v>8.5634100000000005E-2</v>
      </c>
      <c r="N56" s="8">
        <v>8.8258900000000001E-2</v>
      </c>
      <c r="O56" s="8">
        <v>0.1053201</v>
      </c>
      <c r="P56" s="8">
        <v>730</v>
      </c>
      <c r="Q56" s="9">
        <v>1.0271258762572386E-2</v>
      </c>
    </row>
    <row r="57" spans="1:17" s="3" customFormat="1">
      <c r="A57" s="3" t="s">
        <v>79</v>
      </c>
      <c r="B57" s="4">
        <v>24</v>
      </c>
      <c r="C57" s="4">
        <v>7</v>
      </c>
      <c r="D57" s="5">
        <v>4.3865799999999995</v>
      </c>
      <c r="E57" s="5">
        <v>2.9235399999999996</v>
      </c>
      <c r="F57" s="5">
        <v>409.69480047315238</v>
      </c>
      <c r="G57" s="5">
        <v>362.70474022204331</v>
      </c>
      <c r="H57" s="5">
        <v>26.314399999999999</v>
      </c>
      <c r="I57" s="5">
        <v>1365.9673469387756</v>
      </c>
      <c r="J57" s="5">
        <v>998.43582766439908</v>
      </c>
      <c r="K57" s="5">
        <v>367.53151927437648</v>
      </c>
      <c r="L57" s="5">
        <v>113</v>
      </c>
      <c r="M57" s="5">
        <v>7.9400200000000004E-2</v>
      </c>
      <c r="N57" s="5">
        <v>8.2025000000000015E-2</v>
      </c>
      <c r="O57" s="5">
        <v>9.7773800000000008E-2</v>
      </c>
      <c r="P57" s="5">
        <v>765</v>
      </c>
      <c r="Q57" s="6">
        <v>1.0576043889058214E-2</v>
      </c>
    </row>
    <row r="58" spans="1:17">
      <c r="A58" t="s">
        <v>80</v>
      </c>
      <c r="B58" s="7">
        <v>26</v>
      </c>
      <c r="C58" s="7">
        <v>7</v>
      </c>
      <c r="D58" s="8">
        <v>4.2138599999999995</v>
      </c>
      <c r="E58" s="8">
        <v>3.2765999999999997</v>
      </c>
      <c r="F58" s="8">
        <v>421.62118960989454</v>
      </c>
      <c r="G58" s="8">
        <v>362.59635549226431</v>
      </c>
      <c r="H58" s="8">
        <v>26.695399999999996</v>
      </c>
      <c r="I58" s="8">
        <v>1461.198185941043</v>
      </c>
      <c r="J58" s="8">
        <v>999.92380952380938</v>
      </c>
      <c r="K58" s="8">
        <v>461.27437641723361</v>
      </c>
      <c r="L58" s="8">
        <v>125</v>
      </c>
      <c r="M58" s="8">
        <v>7.9728300000000002E-2</v>
      </c>
      <c r="N58" s="8">
        <v>8.2025000000000015E-2</v>
      </c>
      <c r="O58" s="8">
        <v>9.8101900000000006E-2</v>
      </c>
      <c r="P58" s="8">
        <v>765</v>
      </c>
      <c r="Q58" s="9">
        <v>1.0819871990246874E-2</v>
      </c>
    </row>
    <row r="59" spans="1:17" s="3" customFormat="1">
      <c r="A59" s="3" t="s">
        <v>81</v>
      </c>
      <c r="B59" s="4">
        <v>30</v>
      </c>
      <c r="C59" s="4">
        <v>19</v>
      </c>
      <c r="D59" s="5">
        <v>3.9217599999999999</v>
      </c>
      <c r="E59" s="5">
        <v>2.3520400000000001</v>
      </c>
      <c r="F59" s="5">
        <v>444.94046571278687</v>
      </c>
      <c r="G59" s="5">
        <v>362.38746026693173</v>
      </c>
      <c r="H59" s="5">
        <v>27.457399999999996</v>
      </c>
      <c r="I59" s="5">
        <v>1651.6598639455781</v>
      </c>
      <c r="J59" s="5">
        <v>1005.8757369614513</v>
      </c>
      <c r="K59" s="5">
        <v>645.78412698412683</v>
      </c>
      <c r="L59" s="5">
        <v>154</v>
      </c>
      <c r="M59" s="5">
        <v>7.7431600000000003E-2</v>
      </c>
      <c r="N59" s="5">
        <v>7.9728300000000002E-2</v>
      </c>
      <c r="O59" s="5">
        <v>9.5149000000000011E-2</v>
      </c>
      <c r="P59" s="5">
        <v>770</v>
      </c>
      <c r="Q59" s="6">
        <v>1.1246571167327035E-2</v>
      </c>
    </row>
    <row r="60" spans="1:17">
      <c r="A60" t="s">
        <v>82</v>
      </c>
      <c r="B60" s="7">
        <v>54</v>
      </c>
      <c r="C60" s="7">
        <v>7</v>
      </c>
      <c r="D60" s="8">
        <v>2.9235399999999996</v>
      </c>
      <c r="E60" s="8">
        <v>2.9235399999999996</v>
      </c>
      <c r="F60" s="8">
        <v>409.48481075966475</v>
      </c>
      <c r="G60" s="8">
        <v>362.49475050855568</v>
      </c>
      <c r="H60" s="8">
        <v>26.314399999999999</v>
      </c>
      <c r="I60" s="8">
        <v>1367.455328798186</v>
      </c>
      <c r="J60" s="8">
        <v>1001.4117913832198</v>
      </c>
      <c r="K60" s="8">
        <v>366.04353741496618</v>
      </c>
      <c r="L60" s="8">
        <v>117</v>
      </c>
      <c r="M60" s="8">
        <v>7.9728300000000002E-2</v>
      </c>
      <c r="N60" s="8">
        <v>8.2353100000000012E-2</v>
      </c>
      <c r="O60" s="8">
        <v>9.8101900000000006E-2</v>
      </c>
      <c r="P60" s="8">
        <v>765</v>
      </c>
      <c r="Q60" s="9">
        <v>1.0667479427003962E-2</v>
      </c>
    </row>
    <row r="61" spans="1:17" s="3" customFormat="1">
      <c r="A61" s="3" t="s">
        <v>83</v>
      </c>
      <c r="B61" s="4">
        <v>42</v>
      </c>
      <c r="C61" s="4">
        <v>7</v>
      </c>
      <c r="D61" s="5">
        <v>3.4950399999999999</v>
      </c>
      <c r="E61" s="5">
        <v>1.9405599999999998</v>
      </c>
      <c r="F61" s="5">
        <v>423.64628658670614</v>
      </c>
      <c r="G61" s="5">
        <v>402.94286757635564</v>
      </c>
      <c r="H61" s="5">
        <v>26.796999999999997</v>
      </c>
      <c r="I61" s="5">
        <v>1272.2244897959183</v>
      </c>
      <c r="J61" s="5">
        <v>1110.0344671201815</v>
      </c>
      <c r="K61" s="5">
        <v>162.19002267573683</v>
      </c>
      <c r="L61" s="5">
        <v>93</v>
      </c>
      <c r="M61" s="5">
        <v>7.15258E-2</v>
      </c>
      <c r="N61" s="5">
        <v>7.4478700000000009E-2</v>
      </c>
      <c r="O61" s="5">
        <v>8.8586999999999999E-2</v>
      </c>
      <c r="P61" s="5">
        <v>810</v>
      </c>
      <c r="Q61" s="6">
        <v>1.0545565376409631E-2</v>
      </c>
    </row>
    <row r="62" spans="1:17">
      <c r="A62" t="s">
        <v>84</v>
      </c>
      <c r="B62" s="7">
        <v>45</v>
      </c>
      <c r="C62" s="7">
        <v>7</v>
      </c>
      <c r="D62" s="8">
        <v>3.3756599999999994</v>
      </c>
      <c r="E62" s="8">
        <v>2.2504399999999998</v>
      </c>
      <c r="F62" s="8">
        <v>430.57882016320281</v>
      </c>
      <c r="G62" s="8">
        <v>402.73538606488944</v>
      </c>
      <c r="H62" s="8">
        <v>27.000199999999996</v>
      </c>
      <c r="I62" s="8">
        <v>1328.7678004535146</v>
      </c>
      <c r="J62" s="8">
        <v>1111.5224489795919</v>
      </c>
      <c r="K62" s="8">
        <v>217.24535147392271</v>
      </c>
      <c r="L62" s="8">
        <v>101</v>
      </c>
      <c r="M62" s="8">
        <v>7.1853899999999998E-2</v>
      </c>
      <c r="N62" s="8">
        <v>7.4478700000000009E-2</v>
      </c>
      <c r="O62" s="8">
        <v>8.8586999999999999E-2</v>
      </c>
      <c r="P62" s="8">
        <v>810</v>
      </c>
      <c r="Q62" s="9">
        <v>1.0728436452301128E-2</v>
      </c>
    </row>
    <row r="63" spans="1:17" s="3" customFormat="1">
      <c r="A63" s="3" t="s">
        <v>85</v>
      </c>
      <c r="B63" s="4">
        <v>22</v>
      </c>
      <c r="C63" s="4">
        <v>7</v>
      </c>
      <c r="D63" s="5">
        <v>4.8285399999999994</v>
      </c>
      <c r="E63" s="5">
        <v>2.6822399999999997</v>
      </c>
      <c r="F63" s="5">
        <v>442.40414142616424</v>
      </c>
      <c r="G63" s="5">
        <v>402.85079882740354</v>
      </c>
      <c r="H63" s="5">
        <v>27.355799999999999</v>
      </c>
      <c r="I63" s="5">
        <v>1418.0467120181406</v>
      </c>
      <c r="J63" s="5">
        <v>1108.5464852607711</v>
      </c>
      <c r="K63" s="5">
        <v>309.50022675736955</v>
      </c>
      <c r="L63" s="5">
        <v>112</v>
      </c>
      <c r="M63" s="5">
        <v>7.15258E-2</v>
      </c>
      <c r="N63" s="5">
        <v>7.4150599999999997E-2</v>
      </c>
      <c r="O63" s="5">
        <v>8.8258900000000001E-2</v>
      </c>
      <c r="P63" s="5">
        <v>815</v>
      </c>
      <c r="Q63" s="6">
        <v>1.0880829015544042E-2</v>
      </c>
    </row>
    <row r="64" spans="1:17">
      <c r="A64" t="s">
        <v>86</v>
      </c>
      <c r="B64" s="7">
        <v>24</v>
      </c>
      <c r="C64" s="7">
        <v>7</v>
      </c>
      <c r="D64" s="8">
        <v>4.6227999999999998</v>
      </c>
      <c r="E64" s="8">
        <v>3.0810200000000001</v>
      </c>
      <c r="F64" s="8">
        <v>455.00904227986678</v>
      </c>
      <c r="G64" s="8">
        <v>402.82028490301235</v>
      </c>
      <c r="H64" s="8">
        <v>27.736799999999999</v>
      </c>
      <c r="I64" s="8">
        <v>1516.2535147392289</v>
      </c>
      <c r="J64" s="8">
        <v>1108.5464852607711</v>
      </c>
      <c r="K64" s="8">
        <v>407.7070294784578</v>
      </c>
      <c r="L64" s="8">
        <v>124</v>
      </c>
      <c r="M64" s="8">
        <v>7.15258E-2</v>
      </c>
      <c r="N64" s="8">
        <v>7.3822499999999999E-2</v>
      </c>
      <c r="O64" s="8">
        <v>8.8258900000000001E-2</v>
      </c>
      <c r="P64" s="8">
        <v>815</v>
      </c>
      <c r="Q64" s="9">
        <v>1.1155135629381287E-2</v>
      </c>
    </row>
    <row r="65" spans="1:17" s="3" customFormat="1">
      <c r="A65" s="3" t="s">
        <v>87</v>
      </c>
      <c r="B65" s="4">
        <v>54</v>
      </c>
      <c r="C65" s="4">
        <v>7</v>
      </c>
      <c r="D65" s="5">
        <v>3.0810200000000001</v>
      </c>
      <c r="E65" s="5">
        <v>3.0810200000000001</v>
      </c>
      <c r="F65" s="5">
        <v>454.7877428554458</v>
      </c>
      <c r="G65" s="5">
        <v>402.59898547859137</v>
      </c>
      <c r="H65" s="5">
        <v>27.736799999999999</v>
      </c>
      <c r="I65" s="5">
        <v>1520.7174603174603</v>
      </c>
      <c r="J65" s="5">
        <v>1113.0104308390023</v>
      </c>
      <c r="K65" s="5">
        <v>407.70702947845803</v>
      </c>
      <c r="L65" s="5">
        <v>126</v>
      </c>
      <c r="M65" s="5">
        <v>7.1853899999999998E-2</v>
      </c>
      <c r="N65" s="5">
        <v>7.4150599999999997E-2</v>
      </c>
      <c r="O65" s="5">
        <v>8.8586999999999999E-2</v>
      </c>
      <c r="P65" s="5">
        <v>815</v>
      </c>
      <c r="Q65" s="6">
        <v>1.1216092654678451E-2</v>
      </c>
    </row>
    <row r="66" spans="1:17">
      <c r="A66" t="s">
        <v>88</v>
      </c>
      <c r="B66" s="7">
        <v>26</v>
      </c>
      <c r="C66" s="7">
        <v>7</v>
      </c>
      <c r="D66" s="8">
        <v>4.4424599999999996</v>
      </c>
      <c r="E66" s="8">
        <v>3.4544000000000001</v>
      </c>
      <c r="F66" s="8">
        <v>468.60928890305956</v>
      </c>
      <c r="G66" s="8">
        <v>403.00485816934832</v>
      </c>
      <c r="H66" s="8">
        <v>28.117799999999999</v>
      </c>
      <c r="I66" s="8">
        <v>1623.38820861678</v>
      </c>
      <c r="J66" s="8">
        <v>1110.0344671201815</v>
      </c>
      <c r="K66" s="8">
        <v>513.35374149659856</v>
      </c>
      <c r="L66" s="8">
        <v>139</v>
      </c>
      <c r="M66" s="8">
        <v>7.15258E-2</v>
      </c>
      <c r="N66" s="8">
        <v>7.3822499999999999E-2</v>
      </c>
      <c r="O66" s="8">
        <v>8.8258900000000001E-2</v>
      </c>
      <c r="P66" s="8">
        <v>820</v>
      </c>
      <c r="Q66" s="9">
        <v>1.142944224321853E-2</v>
      </c>
    </row>
    <row r="67" spans="1:17" s="3" customFormat="1">
      <c r="A67" s="3" t="s">
        <v>89</v>
      </c>
      <c r="B67" s="4">
        <v>30</v>
      </c>
      <c r="C67" s="4">
        <v>19</v>
      </c>
      <c r="D67" s="5">
        <v>4.1351199999999997</v>
      </c>
      <c r="E67" s="5">
        <v>2.4815799999999997</v>
      </c>
      <c r="F67" s="5">
        <v>494.78754541403919</v>
      </c>
      <c r="G67" s="5">
        <v>402.89081858410265</v>
      </c>
      <c r="H67" s="5">
        <v>28.955999999999996</v>
      </c>
      <c r="I67" s="5">
        <v>1836.1696145124715</v>
      </c>
      <c r="J67" s="5">
        <v>1117.4743764172335</v>
      </c>
      <c r="K67" s="5">
        <v>718.69523809523798</v>
      </c>
      <c r="L67" s="5">
        <v>171</v>
      </c>
      <c r="M67" s="5">
        <v>7.15258E-2</v>
      </c>
      <c r="N67" s="5">
        <v>7.3822499999999999E-2</v>
      </c>
      <c r="O67" s="5">
        <v>8.8258900000000001E-2</v>
      </c>
      <c r="P67" s="5">
        <v>825</v>
      </c>
      <c r="Q67" s="6">
        <v>1.1947576958244437E-2</v>
      </c>
    </row>
    <row r="68" spans="1:17">
      <c r="A68" t="s">
        <v>90</v>
      </c>
      <c r="B68" s="7">
        <v>54</v>
      </c>
      <c r="C68" s="7">
        <v>7</v>
      </c>
      <c r="D68" s="8">
        <v>3.2334199999999997</v>
      </c>
      <c r="E68" s="8">
        <v>3.2334199999999997</v>
      </c>
      <c r="F68" s="8">
        <v>500.89184028057713</v>
      </c>
      <c r="G68" s="8">
        <v>443.41244877296992</v>
      </c>
      <c r="H68" s="8">
        <v>29.082999999999998</v>
      </c>
      <c r="I68" s="8">
        <v>1672.4916099773243</v>
      </c>
      <c r="J68" s="8">
        <v>1223.1210884353741</v>
      </c>
      <c r="K68" s="8">
        <v>449.37052154195021</v>
      </c>
      <c r="L68" s="8">
        <v>139</v>
      </c>
      <c r="M68" s="8">
        <v>6.52919E-2</v>
      </c>
      <c r="N68" s="8">
        <v>6.7588599999999999E-2</v>
      </c>
      <c r="O68" s="8">
        <v>8.0712600000000009E-2</v>
      </c>
      <c r="P68" s="8">
        <v>865</v>
      </c>
      <c r="Q68" s="9">
        <v>1.1764705882352941E-2</v>
      </c>
    </row>
    <row r="69" spans="1:17" s="3" customFormat="1">
      <c r="A69" s="3" t="s">
        <v>91</v>
      </c>
      <c r="B69" s="4">
        <v>45</v>
      </c>
      <c r="C69" s="4">
        <v>7</v>
      </c>
      <c r="D69" s="5">
        <v>3.5915599999999999</v>
      </c>
      <c r="E69" s="5">
        <v>2.3952199999999997</v>
      </c>
      <c r="F69" s="5">
        <v>487.44024643052717</v>
      </c>
      <c r="G69" s="5">
        <v>455.89900809492923</v>
      </c>
      <c r="H69" s="5">
        <v>28.727399999999999</v>
      </c>
      <c r="I69" s="5">
        <v>1504.3496598639456</v>
      </c>
      <c r="J69" s="5">
        <v>1257.344671201814</v>
      </c>
      <c r="K69" s="5">
        <v>247.00498866213161</v>
      </c>
      <c r="L69" s="5">
        <v>113</v>
      </c>
      <c r="M69" s="5">
        <v>6.3323300000000013E-2</v>
      </c>
      <c r="N69" s="5">
        <v>6.5948099999999996E-2</v>
      </c>
      <c r="O69" s="5">
        <v>7.8415900000000011E-2</v>
      </c>
      <c r="P69" s="5">
        <v>875</v>
      </c>
      <c r="Q69" s="6">
        <v>1.1398963730569948E-2</v>
      </c>
    </row>
    <row r="70" spans="1:17">
      <c r="A70" t="s">
        <v>92</v>
      </c>
      <c r="B70" s="7">
        <v>54</v>
      </c>
      <c r="C70" s="7">
        <v>7</v>
      </c>
      <c r="D70" s="8">
        <v>3.2791399999999995</v>
      </c>
      <c r="E70" s="8">
        <v>3.2791399999999995</v>
      </c>
      <c r="F70" s="8">
        <v>515.15703406151476</v>
      </c>
      <c r="G70" s="8">
        <v>456.04065310363598</v>
      </c>
      <c r="H70" s="8">
        <v>29.514799999999997</v>
      </c>
      <c r="I70" s="8">
        <v>1721.5950113378685</v>
      </c>
      <c r="J70" s="8">
        <v>1258.8326530612244</v>
      </c>
      <c r="K70" s="8">
        <v>462.76235827664414</v>
      </c>
      <c r="L70" s="8">
        <v>142</v>
      </c>
      <c r="M70" s="8">
        <v>6.3323300000000013E-2</v>
      </c>
      <c r="N70" s="8">
        <v>6.5619999999999998E-2</v>
      </c>
      <c r="O70" s="8">
        <v>7.8415900000000011E-2</v>
      </c>
      <c r="P70" s="8">
        <v>880</v>
      </c>
      <c r="Q70" s="9">
        <v>1.1947576958244437E-2</v>
      </c>
    </row>
    <row r="71" spans="1:17" s="3" customFormat="1">
      <c r="A71" s="3" t="s">
        <v>93</v>
      </c>
      <c r="B71" s="4">
        <v>42</v>
      </c>
      <c r="C71" s="4">
        <v>7</v>
      </c>
      <c r="D71" s="5">
        <v>3.8277799999999997</v>
      </c>
      <c r="E71" s="5">
        <v>2.1259799999999998</v>
      </c>
      <c r="F71" s="5">
        <v>508.16700438736484</v>
      </c>
      <c r="G71" s="5">
        <v>483.31815575269502</v>
      </c>
      <c r="H71" s="5">
        <v>29.337</v>
      </c>
      <c r="I71" s="5">
        <v>1526.669387755102</v>
      </c>
      <c r="J71" s="5">
        <v>1333.2317460317458</v>
      </c>
      <c r="K71" s="5">
        <v>193.43764172335614</v>
      </c>
      <c r="L71" s="5">
        <v>109</v>
      </c>
      <c r="M71" s="5">
        <v>5.9714200000000009E-2</v>
      </c>
      <c r="N71" s="5">
        <v>6.2338999999999999E-2</v>
      </c>
      <c r="O71" s="5">
        <v>7.4150599999999997E-2</v>
      </c>
      <c r="P71" s="5">
        <v>905</v>
      </c>
      <c r="Q71" s="6">
        <v>1.1581834806461444E-2</v>
      </c>
    </row>
    <row r="72" spans="1:17">
      <c r="A72" t="s">
        <v>94</v>
      </c>
      <c r="B72" s="7">
        <v>45</v>
      </c>
      <c r="C72" s="7">
        <v>7</v>
      </c>
      <c r="D72" s="8">
        <v>3.6982400000000002</v>
      </c>
      <c r="E72" s="8">
        <v>2.4663400000000002</v>
      </c>
      <c r="F72" s="8">
        <v>516.82646292459845</v>
      </c>
      <c r="G72" s="8">
        <v>483.38434188361492</v>
      </c>
      <c r="H72" s="8">
        <v>29.590999999999998</v>
      </c>
      <c r="I72" s="8">
        <v>1595.1165532879818</v>
      </c>
      <c r="J72" s="8">
        <v>1333.2317460317458</v>
      </c>
      <c r="K72" s="8">
        <v>261.88480725623594</v>
      </c>
      <c r="L72" s="8">
        <v>120</v>
      </c>
      <c r="M72" s="8">
        <v>5.9714200000000009E-2</v>
      </c>
      <c r="N72" s="8">
        <v>6.2338999999999999E-2</v>
      </c>
      <c r="O72" s="8">
        <v>7.4150599999999997E-2</v>
      </c>
      <c r="P72" s="8">
        <v>905</v>
      </c>
      <c r="Q72" s="9">
        <v>1.1734227369704357E-2</v>
      </c>
    </row>
    <row r="73" spans="1:17" s="3" customFormat="1">
      <c r="A73" s="3" t="s">
        <v>95</v>
      </c>
      <c r="B73" s="4">
        <v>48</v>
      </c>
      <c r="C73" s="4">
        <v>7</v>
      </c>
      <c r="D73" s="5">
        <v>3.5813999999999995</v>
      </c>
      <c r="E73" s="5">
        <v>2.7863799999999999</v>
      </c>
      <c r="F73" s="5">
        <v>526.22921066291963</v>
      </c>
      <c r="G73" s="5">
        <v>483.54486681299278</v>
      </c>
      <c r="H73" s="5">
        <v>29.844999999999999</v>
      </c>
      <c r="I73" s="5">
        <v>1666.5396825396826</v>
      </c>
      <c r="J73" s="5">
        <v>1333.2317460317458</v>
      </c>
      <c r="K73" s="5">
        <v>333.3079365079368</v>
      </c>
      <c r="L73" s="5">
        <v>131</v>
      </c>
      <c r="M73" s="5">
        <v>5.9714200000000009E-2</v>
      </c>
      <c r="N73" s="5">
        <v>6.2338999999999999E-2</v>
      </c>
      <c r="O73" s="5">
        <v>7.4150599999999997E-2</v>
      </c>
      <c r="P73" s="5">
        <v>910</v>
      </c>
      <c r="Q73" s="6">
        <v>1.1917098445595855E-2</v>
      </c>
    </row>
    <row r="74" spans="1:17">
      <c r="A74" t="s">
        <v>96</v>
      </c>
      <c r="B74" s="7">
        <v>24</v>
      </c>
      <c r="C74" s="7">
        <v>7</v>
      </c>
      <c r="D74" s="8">
        <v>5.0647599999999997</v>
      </c>
      <c r="E74" s="8">
        <v>3.3756599999999994</v>
      </c>
      <c r="F74" s="8">
        <v>546.17264952782057</v>
      </c>
      <c r="G74" s="8">
        <v>483.52492280661556</v>
      </c>
      <c r="H74" s="8">
        <v>30.378399999999996</v>
      </c>
      <c r="I74" s="8">
        <v>1819.8018140589568</v>
      </c>
      <c r="J74" s="8">
        <v>1331.7437641723354</v>
      </c>
      <c r="K74" s="8">
        <v>488.05804988662135</v>
      </c>
      <c r="L74" s="8">
        <v>149</v>
      </c>
      <c r="M74" s="8">
        <v>5.9714200000000009E-2</v>
      </c>
      <c r="N74" s="8">
        <v>6.2010900000000001E-2</v>
      </c>
      <c r="O74" s="8">
        <v>7.3822499999999999E-2</v>
      </c>
      <c r="P74" s="8">
        <v>915</v>
      </c>
      <c r="Q74" s="9">
        <v>1.21914050594331E-2</v>
      </c>
    </row>
    <row r="75" spans="1:17" s="3" customFormat="1">
      <c r="A75" s="3" t="s">
        <v>97</v>
      </c>
      <c r="B75" s="4">
        <v>54</v>
      </c>
      <c r="C75" s="4">
        <v>7</v>
      </c>
      <c r="D75" s="5">
        <v>3.3756599999999994</v>
      </c>
      <c r="E75" s="5">
        <v>3.3756599999999994</v>
      </c>
      <c r="F75" s="5">
        <v>545.93018999907235</v>
      </c>
      <c r="G75" s="5">
        <v>483.28246327786735</v>
      </c>
      <c r="H75" s="5">
        <v>30.378399999999996</v>
      </c>
      <c r="I75" s="5">
        <v>1824.265759637188</v>
      </c>
      <c r="J75" s="5">
        <v>1334.7197278911565</v>
      </c>
      <c r="K75" s="5">
        <v>489.54603174603153</v>
      </c>
      <c r="L75" s="5">
        <v>151</v>
      </c>
      <c r="M75" s="5">
        <v>5.9714200000000009E-2</v>
      </c>
      <c r="N75" s="5">
        <v>6.2010900000000001E-2</v>
      </c>
      <c r="O75" s="5">
        <v>7.4150599999999997E-2</v>
      </c>
      <c r="P75" s="5">
        <v>915</v>
      </c>
      <c r="Q75" s="6">
        <v>1.231331911002743E-2</v>
      </c>
    </row>
    <row r="76" spans="1:17">
      <c r="A76" t="s">
        <v>98</v>
      </c>
      <c r="B76" s="7">
        <v>42</v>
      </c>
      <c r="C76" s="7">
        <v>7</v>
      </c>
      <c r="D76" s="8">
        <v>3.9852600000000002</v>
      </c>
      <c r="E76" s="8">
        <v>2.21488</v>
      </c>
      <c r="F76" s="8">
        <v>550.87539657424986</v>
      </c>
      <c r="G76" s="8">
        <v>523.90493838922487</v>
      </c>
      <c r="H76" s="8">
        <v>30.5562</v>
      </c>
      <c r="I76" s="8">
        <v>1654.6358276643991</v>
      </c>
      <c r="J76" s="8">
        <v>1443.3424036281178</v>
      </c>
      <c r="K76" s="8">
        <v>211.29342403628129</v>
      </c>
      <c r="L76" s="8">
        <v>118</v>
      </c>
      <c r="M76" s="8">
        <v>5.5120799999999998E-2</v>
      </c>
      <c r="N76" s="8">
        <v>5.7745600000000008E-2</v>
      </c>
      <c r="O76" s="8">
        <v>6.8572899999999992E-2</v>
      </c>
      <c r="P76" s="8">
        <v>950</v>
      </c>
      <c r="Q76" s="9">
        <v>1.2039012496190186E-2</v>
      </c>
    </row>
    <row r="77" spans="1:17" s="3" customFormat="1">
      <c r="A77" s="3" t="s">
        <v>99</v>
      </c>
      <c r="B77" s="4">
        <v>45</v>
      </c>
      <c r="C77" s="4">
        <v>7</v>
      </c>
      <c r="D77" s="5">
        <v>3.8480999999999996</v>
      </c>
      <c r="E77" s="5">
        <v>2.5653999999999999</v>
      </c>
      <c r="F77" s="5">
        <v>559.53591413011441</v>
      </c>
      <c r="G77" s="5">
        <v>523.35345317019937</v>
      </c>
      <c r="H77" s="5">
        <v>30.784799999999997</v>
      </c>
      <c r="I77" s="5">
        <v>1727.5469387755102</v>
      </c>
      <c r="J77" s="5">
        <v>1444.8303854875282</v>
      </c>
      <c r="K77" s="5">
        <v>282.71655328798192</v>
      </c>
      <c r="L77" s="5">
        <v>128</v>
      </c>
      <c r="M77" s="5">
        <v>5.5120799999999998E-2</v>
      </c>
      <c r="N77" s="5">
        <v>5.7745600000000008E-2</v>
      </c>
      <c r="O77" s="5">
        <v>6.8572899999999992E-2</v>
      </c>
      <c r="P77" s="5">
        <v>950</v>
      </c>
      <c r="Q77" s="6">
        <v>1.2221883572081682E-2</v>
      </c>
    </row>
    <row r="78" spans="1:17">
      <c r="A78" t="s">
        <v>100</v>
      </c>
      <c r="B78" s="7">
        <v>48</v>
      </c>
      <c r="C78" s="7">
        <v>7</v>
      </c>
      <c r="D78" s="8">
        <v>3.7261799999999998</v>
      </c>
      <c r="E78" s="8">
        <v>2.8981399999999997</v>
      </c>
      <c r="F78" s="8">
        <v>569.60730292370329</v>
      </c>
      <c r="G78" s="8">
        <v>523.4302041520582</v>
      </c>
      <c r="H78" s="8">
        <v>31.0642</v>
      </c>
      <c r="I78" s="8">
        <v>1804.9219954648527</v>
      </c>
      <c r="J78" s="8">
        <v>1444.8303854875282</v>
      </c>
      <c r="K78" s="8">
        <v>360.09160997732442</v>
      </c>
      <c r="L78" s="8">
        <v>141</v>
      </c>
      <c r="M78" s="8">
        <v>5.5120799999999998E-2</v>
      </c>
      <c r="N78" s="8">
        <v>5.7745600000000008E-2</v>
      </c>
      <c r="O78" s="8">
        <v>6.8572899999999992E-2</v>
      </c>
      <c r="P78" s="8">
        <v>955</v>
      </c>
      <c r="Q78" s="9">
        <v>1.2404754647973179E-2</v>
      </c>
    </row>
    <row r="79" spans="1:17" s="3" customFormat="1">
      <c r="A79" s="3" t="s">
        <v>101</v>
      </c>
      <c r="B79" s="4">
        <v>54</v>
      </c>
      <c r="C79" s="4">
        <v>7</v>
      </c>
      <c r="D79" s="5">
        <v>3.5128200000000001</v>
      </c>
      <c r="E79" s="5">
        <v>3.5128200000000001</v>
      </c>
      <c r="F79" s="5">
        <v>591.19603110738342</v>
      </c>
      <c r="G79" s="5">
        <v>523.35386360325742</v>
      </c>
      <c r="H79" s="5">
        <v>31.623000000000001</v>
      </c>
      <c r="I79" s="5">
        <v>1976.039909297052</v>
      </c>
      <c r="J79" s="5">
        <v>1446.3183673469387</v>
      </c>
      <c r="K79" s="5">
        <v>529.72154195011331</v>
      </c>
      <c r="L79" s="5">
        <v>164</v>
      </c>
      <c r="M79" s="5">
        <v>5.5120799999999998E-2</v>
      </c>
      <c r="N79" s="5">
        <v>5.741750000000001E-2</v>
      </c>
      <c r="O79" s="5">
        <v>6.8572899999999992E-2</v>
      </c>
      <c r="P79" s="5">
        <v>960</v>
      </c>
      <c r="Q79" s="6">
        <v>1.2800975312404756E-2</v>
      </c>
    </row>
    <row r="80" spans="1:17">
      <c r="A80" t="s">
        <v>102</v>
      </c>
      <c r="B80" s="7">
        <v>42</v>
      </c>
      <c r="C80" s="7">
        <v>7</v>
      </c>
      <c r="D80" s="8">
        <v>4.1351199999999997</v>
      </c>
      <c r="E80" s="8">
        <v>2.2961599999999995</v>
      </c>
      <c r="F80" s="8">
        <v>593.03340816441357</v>
      </c>
      <c r="G80" s="8">
        <v>564.04714601774378</v>
      </c>
      <c r="H80" s="8">
        <v>31.699199999999998</v>
      </c>
      <c r="I80" s="8">
        <v>1781.1142857142856</v>
      </c>
      <c r="J80" s="8">
        <v>1554.9410430839002</v>
      </c>
      <c r="K80" s="8">
        <v>226.1732426303854</v>
      </c>
      <c r="L80" s="8">
        <v>126</v>
      </c>
      <c r="M80" s="8">
        <v>5.1183600000000003E-2</v>
      </c>
      <c r="N80" s="8">
        <v>5.3808400000000006E-2</v>
      </c>
      <c r="O80" s="8">
        <v>6.3979500000000009E-2</v>
      </c>
      <c r="P80" s="8">
        <v>990</v>
      </c>
      <c r="Q80" s="9">
        <v>1.2496190185918927E-2</v>
      </c>
    </row>
    <row r="81" spans="1:17" s="3" customFormat="1">
      <c r="A81" s="3" t="s">
        <v>103</v>
      </c>
      <c r="B81" s="4">
        <v>48</v>
      </c>
      <c r="C81" s="4">
        <v>7</v>
      </c>
      <c r="D81" s="5">
        <v>3.8684199999999995</v>
      </c>
      <c r="E81" s="5">
        <v>3.0098999999999996</v>
      </c>
      <c r="F81" s="5">
        <v>613.9620839845968</v>
      </c>
      <c r="G81" s="5">
        <v>564.15489229609898</v>
      </c>
      <c r="H81" s="5">
        <v>32.232599999999998</v>
      </c>
      <c r="I81" s="5">
        <v>1944.7922902494329</v>
      </c>
      <c r="J81" s="5">
        <v>1556.4290249433107</v>
      </c>
      <c r="K81" s="5">
        <v>388.36326530612223</v>
      </c>
      <c r="L81" s="5">
        <v>150</v>
      </c>
      <c r="M81" s="5">
        <v>5.1183600000000003E-2</v>
      </c>
      <c r="N81" s="5">
        <v>5.3808400000000006E-2</v>
      </c>
      <c r="O81" s="5">
        <v>6.3979500000000009E-2</v>
      </c>
      <c r="P81" s="5">
        <v>1000</v>
      </c>
      <c r="Q81" s="6">
        <v>1.2892410850350502E-2</v>
      </c>
    </row>
    <row r="82" spans="1:17">
      <c r="A82" t="s">
        <v>104</v>
      </c>
      <c r="B82" s="7">
        <v>54</v>
      </c>
      <c r="C82" s="7">
        <v>19</v>
      </c>
      <c r="D82" s="8">
        <v>3.64744</v>
      </c>
      <c r="E82" s="8">
        <v>2.1894799999999996</v>
      </c>
      <c r="F82" s="8">
        <v>635.7710424399171</v>
      </c>
      <c r="G82" s="8">
        <v>564.23491154119813</v>
      </c>
      <c r="H82" s="8">
        <v>32.816800000000001</v>
      </c>
      <c r="I82" s="8">
        <v>2117.3981859410433</v>
      </c>
      <c r="J82" s="8">
        <v>1557.9170068027211</v>
      </c>
      <c r="K82" s="8">
        <v>559.4811791383222</v>
      </c>
      <c r="L82" s="8">
        <v>180</v>
      </c>
      <c r="M82" s="8">
        <v>5.1183600000000003E-2</v>
      </c>
      <c r="N82" s="8">
        <v>5.3480299999999995E-2</v>
      </c>
      <c r="O82" s="8">
        <v>6.3651400000000011E-2</v>
      </c>
      <c r="P82" s="8">
        <v>1005</v>
      </c>
      <c r="Q82" s="9">
        <v>1.3288631514782078E-2</v>
      </c>
    </row>
    <row r="83" spans="1:17" s="3" customFormat="1">
      <c r="A83" s="3" t="s">
        <v>105</v>
      </c>
      <c r="B83" s="4">
        <v>42</v>
      </c>
      <c r="C83" s="4">
        <v>7</v>
      </c>
      <c r="D83" s="5">
        <v>4.2798999999999996</v>
      </c>
      <c r="E83" s="5">
        <v>2.37744</v>
      </c>
      <c r="F83" s="5">
        <v>635.3104554755671</v>
      </c>
      <c r="G83" s="5">
        <v>604.23574778304896</v>
      </c>
      <c r="H83" s="5">
        <v>32.816800000000001</v>
      </c>
      <c r="I83" s="5">
        <v>1909.0807256235828</v>
      </c>
      <c r="J83" s="5">
        <v>1665.051700680272</v>
      </c>
      <c r="K83" s="5">
        <v>244.02902494331079</v>
      </c>
      <c r="L83" s="5">
        <v>135</v>
      </c>
      <c r="M83" s="5">
        <v>4.7902600000000004E-2</v>
      </c>
      <c r="N83" s="5">
        <v>5.0527400000000007E-2</v>
      </c>
      <c r="O83" s="5">
        <v>6.0042300000000007E-2</v>
      </c>
      <c r="P83" s="5">
        <v>1035</v>
      </c>
      <c r="Q83" s="6">
        <v>1.2922889362999086E-2</v>
      </c>
    </row>
    <row r="84" spans="1:17">
      <c r="A84" t="s">
        <v>106</v>
      </c>
      <c r="B84" s="7">
        <v>45</v>
      </c>
      <c r="C84" s="7">
        <v>7</v>
      </c>
      <c r="D84" s="8">
        <v>4.1351199999999997</v>
      </c>
      <c r="E84" s="8">
        <v>2.7559</v>
      </c>
      <c r="F84" s="8">
        <v>646.09183772179267</v>
      </c>
      <c r="G84" s="8">
        <v>604.336227876154</v>
      </c>
      <c r="H84" s="8">
        <v>33.070799999999998</v>
      </c>
      <c r="I84" s="8">
        <v>1992.4077097505669</v>
      </c>
      <c r="J84" s="8">
        <v>1666.5396825396826</v>
      </c>
      <c r="K84" s="8">
        <v>325.86802721088429</v>
      </c>
      <c r="L84" s="8">
        <v>147</v>
      </c>
      <c r="M84" s="8">
        <v>4.7902600000000004E-2</v>
      </c>
      <c r="N84" s="8">
        <v>5.0527400000000007E-2</v>
      </c>
      <c r="O84" s="8">
        <v>5.9714200000000009E-2</v>
      </c>
      <c r="P84" s="8">
        <v>1035</v>
      </c>
      <c r="Q84" s="9">
        <v>1.3136238951539165E-2</v>
      </c>
    </row>
    <row r="85" spans="1:17" s="3" customFormat="1">
      <c r="A85" s="3" t="s">
        <v>107</v>
      </c>
      <c r="B85" s="4">
        <v>48</v>
      </c>
      <c r="C85" s="4">
        <v>7</v>
      </c>
      <c r="D85" s="5">
        <v>4.0030399999999995</v>
      </c>
      <c r="E85" s="5">
        <v>3.1140399999999997</v>
      </c>
      <c r="F85" s="5">
        <v>657.41636984901231</v>
      </c>
      <c r="G85" s="5">
        <v>604.10298028937575</v>
      </c>
      <c r="H85" s="5">
        <v>33.350199999999994</v>
      </c>
      <c r="I85" s="5">
        <v>2083.1746031746029</v>
      </c>
      <c r="J85" s="5">
        <v>1666.5396825396826</v>
      </c>
      <c r="K85" s="5">
        <v>416.63492063492026</v>
      </c>
      <c r="L85" s="5">
        <v>158</v>
      </c>
      <c r="M85" s="5">
        <v>4.7902600000000004E-2</v>
      </c>
      <c r="N85" s="5">
        <v>5.0527400000000007E-2</v>
      </c>
      <c r="O85" s="5">
        <v>5.9714200000000009E-2</v>
      </c>
      <c r="P85" s="5">
        <v>1040</v>
      </c>
      <c r="Q85" s="6">
        <v>1.3319110027430662E-2</v>
      </c>
    </row>
  </sheetData>
  <mergeCells count="10">
    <mergeCell ref="L1:L2"/>
    <mergeCell ref="M1:O1"/>
    <mergeCell ref="P1:P2"/>
    <mergeCell ref="Q1:Q2"/>
    <mergeCell ref="A1:A2"/>
    <mergeCell ref="B1:C1"/>
    <mergeCell ref="D1:E1"/>
    <mergeCell ref="F1:G1"/>
    <mergeCell ref="H1:H2"/>
    <mergeCell ref="I1:K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3" sqref="D13"/>
    </sheetView>
  </sheetViews>
  <sheetFormatPr defaultRowHeight="15"/>
  <cols>
    <col min="1" max="1" width="15.140625" bestFit="1" customWidth="1"/>
    <col min="2" max="2" width="9.85546875" bestFit="1" customWidth="1"/>
    <col min="3" max="3" width="10.140625" bestFit="1" customWidth="1"/>
    <col min="4" max="4" width="9.85546875" bestFit="1" customWidth="1"/>
  </cols>
  <sheetData>
    <row r="1" spans="1:4">
      <c r="A1" s="17" t="s">
        <v>122</v>
      </c>
      <c r="B1" s="17" t="s">
        <v>126</v>
      </c>
      <c r="C1" s="17" t="s">
        <v>127</v>
      </c>
      <c r="D1" s="17" t="s">
        <v>128</v>
      </c>
    </row>
    <row r="2" spans="1:4">
      <c r="A2" s="13" t="s">
        <v>123</v>
      </c>
      <c r="B2" s="13">
        <v>2.5</v>
      </c>
      <c r="C2" s="13">
        <v>1.5</v>
      </c>
      <c r="D2" s="13">
        <v>-1.5</v>
      </c>
    </row>
    <row r="3" spans="1:4">
      <c r="A3" s="13" t="s">
        <v>124</v>
      </c>
      <c r="B3" s="13">
        <v>3.5</v>
      </c>
      <c r="C3" s="13">
        <v>1.5</v>
      </c>
      <c r="D3" s="13">
        <v>-1.5</v>
      </c>
    </row>
    <row r="4" spans="1:4">
      <c r="A4" s="13" t="s">
        <v>125</v>
      </c>
      <c r="B4" s="13">
        <v>1.5</v>
      </c>
      <c r="C4" s="13">
        <v>2</v>
      </c>
      <c r="D4" s="13">
        <v>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Transformer Test Results</vt:lpstr>
      <vt:lpstr>Transmsission Line Data</vt:lpstr>
      <vt:lpstr>Transmsission Line Catalogue</vt:lpstr>
      <vt:lpstr>Generator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Dooner</dc:creator>
  <cp:lastModifiedBy>COLLINS</cp:lastModifiedBy>
  <dcterms:created xsi:type="dcterms:W3CDTF">2015-06-05T18:17:20Z</dcterms:created>
  <dcterms:modified xsi:type="dcterms:W3CDTF">2022-01-16T15:31:36Z</dcterms:modified>
</cp:coreProperties>
</file>