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asit\Dropbox\Computer Engineering Stage 3 2019 -20\EL600  Project\Project\Health Bracelet\Hardware\Ordered\"/>
    </mc:Choice>
  </mc:AlternateContent>
  <xr:revisionPtr revIDLastSave="0" documentId="13_ncr:1_{1AF6A49B-B918-4B7B-B650-37D9D12FEE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5" i="1" l="1"/>
  <c r="J45" i="1" l="1"/>
  <c r="B42" i="1"/>
  <c r="B33" i="1"/>
  <c r="B30" i="1"/>
  <c r="B25" i="1"/>
  <c r="B20" i="1"/>
  <c r="B9" i="1"/>
  <c r="B2" i="1"/>
</calcChain>
</file>

<file path=xl/sharedStrings.xml><?xml version="1.0" encoding="utf-8"?>
<sst xmlns="http://schemas.openxmlformats.org/spreadsheetml/2006/main" count="279" uniqueCount="149">
  <si>
    <t>Farnell</t>
  </si>
  <si>
    <t>Button</t>
  </si>
  <si>
    <t>ISL9120IRTNZ</t>
  </si>
  <si>
    <t>DFE201610R-H-1R0M=P2</t>
  </si>
  <si>
    <t>Qty</t>
  </si>
  <si>
    <t>Value</t>
  </si>
  <si>
    <t>Device</t>
  </si>
  <si>
    <t>Package</t>
  </si>
  <si>
    <t>Parts</t>
  </si>
  <si>
    <t>Description</t>
  </si>
  <si>
    <t>RESISTOR_0603_N</t>
  </si>
  <si>
    <t>RESC0603_N</t>
  </si>
  <si>
    <t>R8</t>
  </si>
  <si>
    <t>Generic chip resistor</t>
  </si>
  <si>
    <t>100k</t>
  </si>
  <si>
    <t>R3, R4, R5, R6, R11, R13</t>
  </si>
  <si>
    <t>10k</t>
  </si>
  <si>
    <t>R1, R2, R14</t>
  </si>
  <si>
    <t>4.7k</t>
  </si>
  <si>
    <t>R15</t>
  </si>
  <si>
    <t>49.9K</t>
  </si>
  <si>
    <t>R12</t>
  </si>
  <si>
    <t>R7</t>
  </si>
  <si>
    <t>CAPACITOR_0603_N</t>
  </si>
  <si>
    <t>C4</t>
  </si>
  <si>
    <t>Generic chip capacitor</t>
  </si>
  <si>
    <t>100nF</t>
  </si>
  <si>
    <t>C6, C9, C13, C30</t>
  </si>
  <si>
    <t>100pF</t>
  </si>
  <si>
    <t>C8</t>
  </si>
  <si>
    <t>10pF</t>
  </si>
  <si>
    <t>C43, C44</t>
  </si>
  <si>
    <t>10uF</t>
  </si>
  <si>
    <t>C45, C47, C50, C51,C19, C24</t>
  </si>
  <si>
    <t>C2, C3, C15, C16</t>
  </si>
  <si>
    <t>1nF</t>
  </si>
  <si>
    <t>C5, C39</t>
  </si>
  <si>
    <t>1uF</t>
  </si>
  <si>
    <t>22µF</t>
  </si>
  <si>
    <t>C31</t>
  </si>
  <si>
    <t>4.7µF</t>
  </si>
  <si>
    <t>C10, C23</t>
  </si>
  <si>
    <t>INDUCTOR_0603_N</t>
  </si>
  <si>
    <t>L3</t>
  </si>
  <si>
    <t>Generic chip inductor</t>
  </si>
  <si>
    <t>15nH</t>
  </si>
  <si>
    <t>L4</t>
  </si>
  <si>
    <t>3.9nH</t>
  </si>
  <si>
    <t>L2</t>
  </si>
  <si>
    <t>INDC2016X100N</t>
  </si>
  <si>
    <t>L1</t>
  </si>
  <si>
    <t>DFE201610R Series Inductor 1.0uH +/-20% 0806 (2016)</t>
  </si>
  <si>
    <t xml:space="preserve">RESISTOR </t>
  </si>
  <si>
    <t xml:space="preserve">CAPACITOR </t>
  </si>
  <si>
    <t xml:space="preserve">INDUCTOR </t>
  </si>
  <si>
    <t>DIODE</t>
  </si>
  <si>
    <t>IN-S63AT5G</t>
  </si>
  <si>
    <t>LEDM168X39N</t>
  </si>
  <si>
    <t>LED1</t>
  </si>
  <si>
    <t>Standard LEDs - SMD True Green LED</t>
  </si>
  <si>
    <t>TRANSISITORS</t>
  </si>
  <si>
    <t>2N7002K-7</t>
  </si>
  <si>
    <t>SOT96P240X100-3N</t>
  </si>
  <si>
    <t>Q1</t>
  </si>
  <si>
    <t>N-CHANNEL ENHANCEMENT MODE MOSFET</t>
  </si>
  <si>
    <t>CRYSTAL</t>
  </si>
  <si>
    <t>ABM8G-12.000MHZ-4Y-T3</t>
  </si>
  <si>
    <t>ABM8G16000MHZB4YT</t>
  </si>
  <si>
    <t>Y3</t>
  </si>
  <si>
    <t>Abracon 12MHz Crystal Unit +/-30ppm SMD 4-Pin 3.2 x 2.5 x 1mm</t>
  </si>
  <si>
    <t>ABS07-166-32.768KHZ-T</t>
  </si>
  <si>
    <t>Y1</t>
  </si>
  <si>
    <t>Crystal IOT 32.786KHz XTAL 10ppm</t>
  </si>
  <si>
    <t>ABS0716632768KHZT  OR 449-LFXTAL009678REEL</t>
  </si>
  <si>
    <t>32.768KHZ</t>
  </si>
  <si>
    <t>IC</t>
  </si>
  <si>
    <t>DMG2305</t>
  </si>
  <si>
    <t>MOSFET-P</t>
  </si>
  <si>
    <t>SOT23-R</t>
  </si>
  <si>
    <t>Q3</t>
  </si>
  <si>
    <t>P-Channel Mosfet</t>
  </si>
  <si>
    <t>NRF52832</t>
  </si>
  <si>
    <t>QFN40P600X600X90-48_N</t>
  </si>
  <si>
    <t>MCU</t>
  </si>
  <si>
    <t>nRF52832</t>
  </si>
  <si>
    <t>MAX30003CTI+</t>
  </si>
  <si>
    <t>MAX30003</t>
  </si>
  <si>
    <t>QFN-28</t>
  </si>
  <si>
    <t>ECG</t>
  </si>
  <si>
    <t>MAX30205MTA+T</t>
  </si>
  <si>
    <t>SON65P300X300X80-9N</t>
  </si>
  <si>
    <t>IC3</t>
  </si>
  <si>
    <t>Human Body Temperature Sensor, 8 TDFN-EP</t>
  </si>
  <si>
    <t>MBR120</t>
  </si>
  <si>
    <t>DIODE-SCHOTTKYSOD-123</t>
  </si>
  <si>
    <t>SOD-123</t>
  </si>
  <si>
    <t>D2</t>
  </si>
  <si>
    <t>MCP1811AT-033_TT</t>
  </si>
  <si>
    <t>SOT95P237X112-3N</t>
  </si>
  <si>
    <t>IC2</t>
  </si>
  <si>
    <t>LDO Voltage Regulators Ultra Low Iq LDO</t>
  </si>
  <si>
    <t>MCP73831/OT</t>
  </si>
  <si>
    <t>SOT23-5L</t>
  </si>
  <si>
    <t>IC1</t>
  </si>
  <si>
    <t>MCP73831/2</t>
  </si>
  <si>
    <t>AT25QF128A-SHB-T</t>
  </si>
  <si>
    <t>SOIC127P790X216-8N</t>
  </si>
  <si>
    <t>IC4</t>
  </si>
  <si>
    <t>NOR Flash 128Mb, 133MHz, QPI,8-SOIC-W, IND TEMP, 2.7-3.6V, T&amp;R</t>
  </si>
  <si>
    <t>PTS810SJK250SMTRLFS</t>
  </si>
  <si>
    <t>PTS810SJG250SMTRLFS</t>
  </si>
  <si>
    <t>S2</t>
  </si>
  <si>
    <t>IP40 Black Button Tactile Switch, SPST-NO 50 mA 3mm Surface Mount</t>
  </si>
  <si>
    <t>TQFN-12</t>
  </si>
  <si>
    <t>SWREG</t>
  </si>
  <si>
    <t>SWITCH REG 3.3V Fixed</t>
  </si>
  <si>
    <t>10118194-0011LF</t>
  </si>
  <si>
    <t>101181940011LF</t>
  </si>
  <si>
    <t>J1</t>
  </si>
  <si>
    <t>Power to the Board MICRO USD B-TYPE</t>
  </si>
  <si>
    <t>Micro USB</t>
  </si>
  <si>
    <t>OTHER</t>
  </si>
  <si>
    <t xml:space="preserve">Supplier </t>
  </si>
  <si>
    <t>Order Code</t>
  </si>
  <si>
    <t>Mouser</t>
  </si>
  <si>
    <t>£</t>
  </si>
  <si>
    <t>MOQ</t>
  </si>
  <si>
    <t>0R</t>
  </si>
  <si>
    <t>60R (56Ohms)</t>
  </si>
  <si>
    <t>C1, C11, C46, C48, C49, C52</t>
  </si>
  <si>
    <t xml:space="preserve">10uH (&gt;50mA) </t>
  </si>
  <si>
    <t>0.8pF (5%)</t>
  </si>
  <si>
    <t>12pF (2%)</t>
  </si>
  <si>
    <t>609-251R14S0R8AV4T</t>
  </si>
  <si>
    <t>743-IN-S63AT5G</t>
  </si>
  <si>
    <t xml:space="preserve">	2543532 </t>
  </si>
  <si>
    <t>815-ABS0716632.768KT</t>
  </si>
  <si>
    <t>949-NRF52832-QFAB-R</t>
  </si>
  <si>
    <t>988-AT25QF128A-SHB-T</t>
  </si>
  <si>
    <t xml:space="preserve">	2630543</t>
  </si>
  <si>
    <t>649-10118194-0011LF</t>
  </si>
  <si>
    <t>Price / MOQ</t>
  </si>
  <si>
    <t>Price  Order</t>
  </si>
  <si>
    <t>NULL</t>
  </si>
  <si>
    <t xml:space="preserve">To Order Amount </t>
  </si>
  <si>
    <t xml:space="preserve">	2896365</t>
  </si>
  <si>
    <t>81-DFE201610RH1R0MP2</t>
  </si>
  <si>
    <t>815-ABM8G-106-12-T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</si>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</sst>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£&quot;#,##0.00;[Red]\-&quot;£&quot;#,##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top"/>
    </xf>
    <xf numFmtId="8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0" xfId="0" applyFill="1"/>
    <xf numFmtId="0" fontId="8" fillId="0" borderId="0" xfId="0" applyFont="1" applyAlignment="1">
      <alignment wrapText="1"/>
    </xf>
    <xf numFmtId="0" fontId="5" fillId="0" borderId="0" xfId="0" applyFont="1"/>
    <xf numFmtId="0" fontId="7" fillId="3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8" fontId="3" fillId="0" borderId="1" xfId="0" applyNumberFormat="1" applyFont="1" applyBorder="1" applyAlignment="1">
      <alignment horizontal="left" vertical="top" wrapText="1"/>
    </xf>
    <xf numFmtId="8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8" fontId="0" fillId="0" borderId="1" xfId="0" applyNumberFormat="1" applyBorder="1" applyAlignment="1">
      <alignment horizontal="left" vertical="top"/>
    </xf>
    <xf numFmtId="8" fontId="0" fillId="2" borderId="1" xfId="0" applyNumberFormat="1" applyFill="1" applyBorder="1" applyAlignment="1">
      <alignment horizontal="left" vertical="top"/>
    </xf>
    <xf numFmtId="0" fontId="5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topLeftCell="A40" workbookViewId="0">
      <selection activeCell="G1" sqref="G1:K1048576"/>
    </sheetView>
  </sheetViews>
  <sheetFormatPr defaultRowHeight="15" x14ac:dyDescent="0.25"/>
  <cols>
    <col min="1" max="2" width="5.28515625" customWidth="1"/>
    <col min="3" max="3" width="15.42578125" customWidth="1"/>
    <col min="4" max="4" width="17.28515625" customWidth="1"/>
    <col min="5" max="5" width="11.5703125" customWidth="1"/>
    <col min="6" max="6" width="22.42578125" customWidth="1"/>
    <col min="7" max="7" width="6" customWidth="1"/>
    <col min="8" max="8" width="17.140625" style="6" customWidth="1"/>
    <col min="9" max="9" width="18.28515625" style="6" customWidth="1"/>
    <col min="10" max="10" width="16.5703125" customWidth="1"/>
    <col min="11" max="11" width="9.140625" customWidth="1"/>
    <col min="12" max="12" width="10.5703125" style="6" customWidth="1"/>
    <col min="13" max="13" width="16.5703125" style="6" customWidth="1"/>
    <col min="14" max="14" width="34.140625" customWidth="1"/>
    <col min="15" max="15" width="41" customWidth="1"/>
  </cols>
  <sheetData>
    <row r="1" spans="1:17" s="8" customFormat="1" ht="30.75" customHeight="1" x14ac:dyDescent="0.25">
      <c r="A1" s="23" t="s">
        <v>148</v>
      </c>
      <c r="B1" s="9" t="s">
        <v>4</v>
      </c>
      <c r="C1" s="9" t="s">
        <v>5</v>
      </c>
      <c r="D1" s="9" t="s">
        <v>7</v>
      </c>
      <c r="E1" s="9" t="s">
        <v>8</v>
      </c>
      <c r="F1" s="9" t="s">
        <v>9</v>
      </c>
      <c r="G1" s="9" t="s">
        <v>148</v>
      </c>
      <c r="H1" s="10" t="s">
        <v>122</v>
      </c>
      <c r="I1" s="10" t="s">
        <v>123</v>
      </c>
      <c r="J1" s="10" t="s">
        <v>141</v>
      </c>
      <c r="K1" s="10" t="s">
        <v>126</v>
      </c>
      <c r="L1" s="10" t="s">
        <v>144</v>
      </c>
      <c r="M1" s="10" t="s">
        <v>142</v>
      </c>
      <c r="N1" s="9" t="s">
        <v>5</v>
      </c>
      <c r="O1" s="9" t="s">
        <v>6</v>
      </c>
      <c r="P1" s="7"/>
      <c r="Q1" s="7"/>
    </row>
    <row r="2" spans="1:17" ht="15.75" x14ac:dyDescent="0.25">
      <c r="A2" s="11">
        <v>1</v>
      </c>
      <c r="B2" s="12">
        <f xml:space="preserve"> SUM(B3:B8)</f>
        <v>14</v>
      </c>
      <c r="C2" s="12"/>
      <c r="D2" s="12"/>
      <c r="E2" s="12"/>
      <c r="F2" s="12"/>
      <c r="G2" s="12">
        <v>1</v>
      </c>
      <c r="H2" s="13"/>
      <c r="I2" s="13"/>
      <c r="J2" s="14"/>
      <c r="K2" s="14"/>
      <c r="L2" s="13"/>
      <c r="M2" s="13"/>
      <c r="N2" s="12"/>
      <c r="O2" s="12" t="s">
        <v>52</v>
      </c>
      <c r="P2" s="1"/>
      <c r="Q2" s="1"/>
    </row>
    <row r="3" spans="1:17" ht="15.75" x14ac:dyDescent="0.25">
      <c r="A3" s="11">
        <v>2</v>
      </c>
      <c r="B3" s="14">
        <v>1</v>
      </c>
      <c r="C3" s="14" t="s">
        <v>127</v>
      </c>
      <c r="D3" s="14" t="s">
        <v>11</v>
      </c>
      <c r="E3" s="14" t="s">
        <v>12</v>
      </c>
      <c r="F3" s="14" t="s">
        <v>13</v>
      </c>
      <c r="G3" s="14">
        <v>2</v>
      </c>
      <c r="H3" s="13" t="s">
        <v>0</v>
      </c>
      <c r="I3" s="13">
        <v>1469739</v>
      </c>
      <c r="J3" s="15">
        <v>0.17</v>
      </c>
      <c r="K3" s="14">
        <v>10</v>
      </c>
      <c r="L3" s="13">
        <v>10</v>
      </c>
      <c r="M3" s="16">
        <v>0.17</v>
      </c>
      <c r="N3" s="14" t="s">
        <v>127</v>
      </c>
      <c r="O3" s="14" t="s">
        <v>10</v>
      </c>
    </row>
    <row r="4" spans="1:17" ht="31.5" x14ac:dyDescent="0.25">
      <c r="A4" s="11">
        <v>3</v>
      </c>
      <c r="B4" s="12">
        <v>6</v>
      </c>
      <c r="C4" s="12" t="s">
        <v>14</v>
      </c>
      <c r="D4" s="12" t="s">
        <v>11</v>
      </c>
      <c r="E4" s="12" t="s">
        <v>15</v>
      </c>
      <c r="F4" s="12" t="s">
        <v>13</v>
      </c>
      <c r="G4" s="12">
        <v>3</v>
      </c>
      <c r="H4" s="13" t="s">
        <v>0</v>
      </c>
      <c r="I4" s="13">
        <v>2447226</v>
      </c>
      <c r="J4" s="15">
        <v>0.04</v>
      </c>
      <c r="K4" s="14">
        <v>10</v>
      </c>
      <c r="L4" s="13">
        <v>10</v>
      </c>
      <c r="M4" s="16">
        <v>0.04</v>
      </c>
      <c r="N4" s="12" t="s">
        <v>14</v>
      </c>
      <c r="O4" s="12" t="s">
        <v>10</v>
      </c>
      <c r="P4" s="1"/>
      <c r="Q4" s="1"/>
    </row>
    <row r="5" spans="1:17" ht="15.75" x14ac:dyDescent="0.25">
      <c r="A5" s="11">
        <v>4</v>
      </c>
      <c r="B5" s="12">
        <v>3</v>
      </c>
      <c r="C5" s="12" t="s">
        <v>16</v>
      </c>
      <c r="D5" s="12" t="s">
        <v>11</v>
      </c>
      <c r="E5" s="12" t="s">
        <v>17</v>
      </c>
      <c r="F5" s="12" t="s">
        <v>13</v>
      </c>
      <c r="G5" s="14">
        <v>4</v>
      </c>
      <c r="H5" s="13" t="s">
        <v>0</v>
      </c>
      <c r="I5" s="13">
        <v>2447230</v>
      </c>
      <c r="J5" s="15">
        <v>0.04</v>
      </c>
      <c r="K5" s="14">
        <v>10</v>
      </c>
      <c r="L5" s="13">
        <v>10</v>
      </c>
      <c r="M5" s="16">
        <v>0.04</v>
      </c>
      <c r="N5" s="12" t="s">
        <v>16</v>
      </c>
      <c r="O5" s="12" t="s">
        <v>10</v>
      </c>
      <c r="P5" s="1"/>
      <c r="Q5" s="1"/>
    </row>
    <row r="6" spans="1:17" ht="15.75" x14ac:dyDescent="0.25">
      <c r="A6" s="11">
        <v>5</v>
      </c>
      <c r="B6" s="12">
        <v>1</v>
      </c>
      <c r="C6" s="12" t="s">
        <v>18</v>
      </c>
      <c r="D6" s="12" t="s">
        <v>11</v>
      </c>
      <c r="E6" s="12" t="s">
        <v>19</v>
      </c>
      <c r="F6" s="12" t="s">
        <v>13</v>
      </c>
      <c r="G6" s="12">
        <v>5</v>
      </c>
      <c r="H6" s="13" t="s">
        <v>0</v>
      </c>
      <c r="I6" s="13">
        <v>2694880</v>
      </c>
      <c r="J6" s="15">
        <v>0.04</v>
      </c>
      <c r="K6" s="14">
        <v>10</v>
      </c>
      <c r="L6" s="13">
        <v>10</v>
      </c>
      <c r="M6" s="16">
        <v>0.04</v>
      </c>
      <c r="N6" s="12" t="s">
        <v>18</v>
      </c>
      <c r="O6" s="12" t="s">
        <v>10</v>
      </c>
      <c r="P6" s="1"/>
      <c r="Q6" s="1"/>
    </row>
    <row r="7" spans="1:17" ht="15.75" x14ac:dyDescent="0.25">
      <c r="A7" s="11">
        <v>6</v>
      </c>
      <c r="B7" s="12">
        <v>2</v>
      </c>
      <c r="C7" s="12" t="s">
        <v>20</v>
      </c>
      <c r="D7" s="12" t="s">
        <v>11</v>
      </c>
      <c r="E7" s="12" t="s">
        <v>21</v>
      </c>
      <c r="F7" s="12" t="s">
        <v>13</v>
      </c>
      <c r="G7" s="14">
        <v>6</v>
      </c>
      <c r="H7" s="13" t="s">
        <v>0</v>
      </c>
      <c r="I7" s="13">
        <v>2447380</v>
      </c>
      <c r="J7" s="15">
        <v>0.05</v>
      </c>
      <c r="K7" s="14">
        <v>10</v>
      </c>
      <c r="L7" s="13">
        <v>10</v>
      </c>
      <c r="M7" s="16">
        <v>0.05</v>
      </c>
      <c r="N7" s="12" t="s">
        <v>20</v>
      </c>
      <c r="O7" s="12" t="s">
        <v>10</v>
      </c>
      <c r="P7" s="1"/>
      <c r="Q7" s="1"/>
    </row>
    <row r="8" spans="1:17" ht="15.75" x14ac:dyDescent="0.25">
      <c r="A8" s="11">
        <v>7</v>
      </c>
      <c r="B8" s="12">
        <v>1</v>
      </c>
      <c r="C8" s="12" t="s">
        <v>128</v>
      </c>
      <c r="D8" s="12" t="s">
        <v>11</v>
      </c>
      <c r="E8" s="12" t="s">
        <v>22</v>
      </c>
      <c r="F8" s="12" t="s">
        <v>13</v>
      </c>
      <c r="G8" s="12">
        <v>7</v>
      </c>
      <c r="H8" s="13" t="s">
        <v>0</v>
      </c>
      <c r="I8" s="13">
        <v>2447400</v>
      </c>
      <c r="J8" s="15">
        <v>0.05</v>
      </c>
      <c r="K8" s="14">
        <v>10</v>
      </c>
      <c r="L8" s="13">
        <v>10</v>
      </c>
      <c r="M8" s="16">
        <v>0.05</v>
      </c>
      <c r="N8" s="12" t="s">
        <v>128</v>
      </c>
      <c r="O8" s="12" t="s">
        <v>10</v>
      </c>
      <c r="P8" s="1"/>
      <c r="Q8" s="1"/>
    </row>
    <row r="9" spans="1:17" ht="15.75" x14ac:dyDescent="0.25">
      <c r="A9" s="11">
        <v>8</v>
      </c>
      <c r="B9" s="14">
        <f xml:space="preserve"> SUM(B10:B19)</f>
        <v>29</v>
      </c>
      <c r="C9" s="14"/>
      <c r="D9" s="14"/>
      <c r="E9" s="14"/>
      <c r="F9" s="14"/>
      <c r="G9" s="14">
        <v>8</v>
      </c>
      <c r="H9" s="13" t="s">
        <v>0</v>
      </c>
      <c r="I9" s="13"/>
      <c r="J9" s="14"/>
      <c r="K9" s="17"/>
      <c r="L9" s="18"/>
      <c r="M9" s="13"/>
      <c r="N9" s="14"/>
      <c r="O9" s="14" t="s">
        <v>53</v>
      </c>
    </row>
    <row r="10" spans="1:17" ht="31.5" x14ac:dyDescent="0.25">
      <c r="A10" s="11">
        <v>9</v>
      </c>
      <c r="B10" s="12">
        <v>1</v>
      </c>
      <c r="C10" s="12" t="s">
        <v>131</v>
      </c>
      <c r="D10" s="12" t="s">
        <v>11</v>
      </c>
      <c r="E10" s="12" t="s">
        <v>24</v>
      </c>
      <c r="F10" s="12" t="s">
        <v>25</v>
      </c>
      <c r="G10" s="12">
        <v>9</v>
      </c>
      <c r="H10" s="13" t="s">
        <v>124</v>
      </c>
      <c r="I10" s="13" t="s">
        <v>133</v>
      </c>
      <c r="J10" s="15">
        <v>0.3</v>
      </c>
      <c r="K10" s="14">
        <v>1</v>
      </c>
      <c r="L10" s="13">
        <v>5</v>
      </c>
      <c r="M10" s="16">
        <v>1.5</v>
      </c>
      <c r="N10" s="12" t="s">
        <v>131</v>
      </c>
      <c r="O10" s="12" t="s">
        <v>23</v>
      </c>
      <c r="P10" s="1"/>
      <c r="Q10" s="1"/>
    </row>
    <row r="11" spans="1:17" ht="15.75" x14ac:dyDescent="0.25">
      <c r="A11" s="11">
        <v>10</v>
      </c>
      <c r="B11" s="12">
        <v>4</v>
      </c>
      <c r="C11" s="12" t="s">
        <v>26</v>
      </c>
      <c r="D11" s="12" t="s">
        <v>11</v>
      </c>
      <c r="E11" s="12" t="s">
        <v>27</v>
      </c>
      <c r="F11" s="12" t="s">
        <v>25</v>
      </c>
      <c r="G11" s="14">
        <v>10</v>
      </c>
      <c r="H11" s="13" t="s">
        <v>0</v>
      </c>
      <c r="I11" s="13">
        <v>2429362</v>
      </c>
      <c r="J11" s="15">
        <v>0.13</v>
      </c>
      <c r="K11" s="14">
        <v>10</v>
      </c>
      <c r="L11" s="13">
        <v>10</v>
      </c>
      <c r="M11" s="16">
        <v>0.13</v>
      </c>
      <c r="N11" s="12" t="s">
        <v>26</v>
      </c>
      <c r="O11" s="12" t="s">
        <v>23</v>
      </c>
      <c r="P11" s="1"/>
      <c r="Q11" s="1"/>
    </row>
    <row r="12" spans="1:17" ht="15.75" x14ac:dyDescent="0.25">
      <c r="A12" s="11">
        <v>11</v>
      </c>
      <c r="B12" s="12">
        <v>1</v>
      </c>
      <c r="C12" s="12" t="s">
        <v>28</v>
      </c>
      <c r="D12" s="12" t="s">
        <v>11</v>
      </c>
      <c r="E12" s="12" t="s">
        <v>29</v>
      </c>
      <c r="F12" s="12" t="s">
        <v>25</v>
      </c>
      <c r="G12" s="12">
        <v>11</v>
      </c>
      <c r="H12" s="13" t="s">
        <v>0</v>
      </c>
      <c r="I12" s="13">
        <v>2896358</v>
      </c>
      <c r="J12" s="15">
        <v>0.18</v>
      </c>
      <c r="K12" s="14">
        <v>10</v>
      </c>
      <c r="L12" s="13">
        <v>10</v>
      </c>
      <c r="M12" s="16">
        <v>0.18</v>
      </c>
      <c r="N12" s="12" t="s">
        <v>28</v>
      </c>
      <c r="O12" s="12" t="s">
        <v>23</v>
      </c>
      <c r="P12" s="1"/>
      <c r="Q12" s="1"/>
    </row>
    <row r="13" spans="1:17" ht="15.75" x14ac:dyDescent="0.25">
      <c r="A13" s="11">
        <v>12</v>
      </c>
      <c r="B13" s="12">
        <v>2</v>
      </c>
      <c r="C13" s="12" t="s">
        <v>30</v>
      </c>
      <c r="D13" s="12" t="s">
        <v>11</v>
      </c>
      <c r="E13" s="12" t="s">
        <v>31</v>
      </c>
      <c r="F13" s="12" t="s">
        <v>25</v>
      </c>
      <c r="G13" s="14">
        <v>12</v>
      </c>
      <c r="H13" s="13" t="s">
        <v>0</v>
      </c>
      <c r="I13" s="13">
        <v>2496879</v>
      </c>
      <c r="J13" s="15">
        <v>0.28000000000000003</v>
      </c>
      <c r="K13" s="14">
        <v>10</v>
      </c>
      <c r="L13" s="13">
        <v>10</v>
      </c>
      <c r="M13" s="16">
        <v>0.28000000000000003</v>
      </c>
      <c r="N13" s="12" t="s">
        <v>30</v>
      </c>
      <c r="O13" s="12" t="s">
        <v>23</v>
      </c>
      <c r="P13" s="1"/>
      <c r="Q13" s="1"/>
    </row>
    <row r="14" spans="1:17" ht="31.5" x14ac:dyDescent="0.25">
      <c r="A14" s="11">
        <v>13</v>
      </c>
      <c r="B14" s="12">
        <v>6</v>
      </c>
      <c r="C14" s="12" t="s">
        <v>32</v>
      </c>
      <c r="D14" s="12" t="s">
        <v>11</v>
      </c>
      <c r="E14" s="12" t="s">
        <v>33</v>
      </c>
      <c r="F14" s="12" t="s">
        <v>25</v>
      </c>
      <c r="G14" s="12">
        <v>13</v>
      </c>
      <c r="H14" s="13" t="s">
        <v>0</v>
      </c>
      <c r="I14" s="13">
        <v>2494233</v>
      </c>
      <c r="J14" s="15">
        <v>1.33</v>
      </c>
      <c r="K14" s="14">
        <v>10</v>
      </c>
      <c r="L14" s="13">
        <v>10</v>
      </c>
      <c r="M14" s="16">
        <v>1.33</v>
      </c>
      <c r="N14" s="12" t="s">
        <v>32</v>
      </c>
      <c r="O14" s="12" t="s">
        <v>23</v>
      </c>
      <c r="P14" s="1"/>
      <c r="Q14" s="1"/>
    </row>
    <row r="15" spans="1:17" ht="15.75" x14ac:dyDescent="0.25">
      <c r="A15" s="11">
        <v>14</v>
      </c>
      <c r="B15" s="12">
        <v>4</v>
      </c>
      <c r="C15" s="12" t="s">
        <v>132</v>
      </c>
      <c r="D15" s="12" t="s">
        <v>11</v>
      </c>
      <c r="E15" s="12" t="s">
        <v>34</v>
      </c>
      <c r="F15" s="12" t="s">
        <v>25</v>
      </c>
      <c r="G15" s="14">
        <v>14</v>
      </c>
      <c r="H15" s="13" t="s">
        <v>0</v>
      </c>
      <c r="I15" s="13" t="s">
        <v>145</v>
      </c>
      <c r="J15" s="15">
        <v>0.67</v>
      </c>
      <c r="K15" s="14">
        <v>10</v>
      </c>
      <c r="L15" s="13">
        <v>10</v>
      </c>
      <c r="M15" s="16">
        <v>0.67</v>
      </c>
      <c r="N15" s="12" t="s">
        <v>132</v>
      </c>
      <c r="O15" s="12" t="s">
        <v>23</v>
      </c>
      <c r="P15" s="1"/>
      <c r="Q15" s="1"/>
    </row>
    <row r="16" spans="1:17" ht="15.75" x14ac:dyDescent="0.25">
      <c r="A16" s="11">
        <v>15</v>
      </c>
      <c r="B16" s="12">
        <v>2</v>
      </c>
      <c r="C16" s="12" t="s">
        <v>35</v>
      </c>
      <c r="D16" s="12" t="s">
        <v>11</v>
      </c>
      <c r="E16" s="12" t="s">
        <v>36</v>
      </c>
      <c r="F16" s="12" t="s">
        <v>25</v>
      </c>
      <c r="G16" s="12">
        <v>15</v>
      </c>
      <c r="H16" s="13" t="s">
        <v>0</v>
      </c>
      <c r="I16" s="13">
        <v>2524816</v>
      </c>
      <c r="J16" s="15">
        <v>0.32</v>
      </c>
      <c r="K16" s="14">
        <v>10</v>
      </c>
      <c r="L16" s="13">
        <v>10</v>
      </c>
      <c r="M16" s="16">
        <v>0.32</v>
      </c>
      <c r="N16" s="12" t="s">
        <v>35</v>
      </c>
      <c r="O16" s="12" t="s">
        <v>23</v>
      </c>
      <c r="P16" s="1"/>
      <c r="Q16" s="1"/>
    </row>
    <row r="17" spans="1:17" ht="31.5" x14ac:dyDescent="0.25">
      <c r="A17" s="11">
        <v>16</v>
      </c>
      <c r="B17" s="12">
        <v>6</v>
      </c>
      <c r="C17" s="12" t="s">
        <v>37</v>
      </c>
      <c r="D17" s="12" t="s">
        <v>11</v>
      </c>
      <c r="E17" s="12" t="s">
        <v>129</v>
      </c>
      <c r="F17" s="12" t="s">
        <v>25</v>
      </c>
      <c r="G17" s="14">
        <v>16</v>
      </c>
      <c r="H17" s="13" t="s">
        <v>0</v>
      </c>
      <c r="I17" s="13">
        <v>9227776</v>
      </c>
      <c r="J17" s="15">
        <v>0.32</v>
      </c>
      <c r="K17" s="14">
        <v>10</v>
      </c>
      <c r="L17" s="13">
        <v>10</v>
      </c>
      <c r="M17" s="16">
        <v>0.32</v>
      </c>
      <c r="N17" s="12" t="s">
        <v>37</v>
      </c>
      <c r="O17" s="12" t="s">
        <v>23</v>
      </c>
      <c r="P17" s="1"/>
      <c r="Q17" s="1"/>
    </row>
    <row r="18" spans="1:17" ht="15.75" x14ac:dyDescent="0.25">
      <c r="A18" s="11">
        <v>17</v>
      </c>
      <c r="B18" s="12">
        <v>1</v>
      </c>
      <c r="C18" s="12" t="s">
        <v>38</v>
      </c>
      <c r="D18" s="12" t="s">
        <v>11</v>
      </c>
      <c r="E18" s="12" t="s">
        <v>39</v>
      </c>
      <c r="F18" s="12" t="s">
        <v>25</v>
      </c>
      <c r="G18" s="12">
        <v>17</v>
      </c>
      <c r="H18" s="13" t="s">
        <v>0</v>
      </c>
      <c r="I18" s="13">
        <v>1845732</v>
      </c>
      <c r="J18" s="15">
        <v>1.0900000000000001</v>
      </c>
      <c r="K18" s="14">
        <v>10</v>
      </c>
      <c r="L18" s="13">
        <v>10</v>
      </c>
      <c r="M18" s="16">
        <v>1.0900000000000001</v>
      </c>
      <c r="N18" s="12" t="s">
        <v>38</v>
      </c>
      <c r="O18" s="12" t="s">
        <v>23</v>
      </c>
      <c r="P18" s="1"/>
      <c r="Q18" s="1"/>
    </row>
    <row r="19" spans="1:17" ht="15.75" x14ac:dyDescent="0.25">
      <c r="A19" s="11">
        <v>18</v>
      </c>
      <c r="B19" s="12">
        <v>2</v>
      </c>
      <c r="C19" s="12" t="s">
        <v>40</v>
      </c>
      <c r="D19" s="12" t="s">
        <v>11</v>
      </c>
      <c r="E19" s="12" t="s">
        <v>41</v>
      </c>
      <c r="F19" s="12" t="s">
        <v>25</v>
      </c>
      <c r="G19" s="14">
        <v>18</v>
      </c>
      <c r="H19" s="13" t="s">
        <v>0</v>
      </c>
      <c r="I19" s="13">
        <v>3013399</v>
      </c>
      <c r="J19" s="15">
        <v>0.53</v>
      </c>
      <c r="K19" s="14">
        <v>10</v>
      </c>
      <c r="L19" s="13">
        <v>10</v>
      </c>
      <c r="M19" s="16">
        <v>0.53</v>
      </c>
      <c r="N19" s="12" t="s">
        <v>40</v>
      </c>
      <c r="O19" s="12" t="s">
        <v>23</v>
      </c>
      <c r="P19" s="1"/>
      <c r="Q19" s="1"/>
    </row>
    <row r="20" spans="1:17" ht="15.75" x14ac:dyDescent="0.25">
      <c r="A20" s="11">
        <v>19</v>
      </c>
      <c r="B20" s="12">
        <f xml:space="preserve"> SUM(B21:B24)</f>
        <v>4</v>
      </c>
      <c r="C20" s="12"/>
      <c r="D20" s="12"/>
      <c r="E20" s="12"/>
      <c r="F20" s="12"/>
      <c r="G20" s="12">
        <v>19</v>
      </c>
      <c r="H20" s="13"/>
      <c r="I20" s="13"/>
      <c r="J20" s="14"/>
      <c r="K20" s="14"/>
      <c r="L20" s="13"/>
      <c r="M20" s="13"/>
      <c r="N20" s="12"/>
      <c r="O20" s="12" t="s">
        <v>54</v>
      </c>
      <c r="P20" s="1"/>
      <c r="Q20" s="1"/>
    </row>
    <row r="21" spans="1:17" ht="15.75" x14ac:dyDescent="0.25">
      <c r="A21" s="11">
        <v>20</v>
      </c>
      <c r="B21" s="12">
        <v>1</v>
      </c>
      <c r="C21" s="12" t="s">
        <v>130</v>
      </c>
      <c r="D21" s="12" t="s">
        <v>11</v>
      </c>
      <c r="E21" s="12" t="s">
        <v>43</v>
      </c>
      <c r="F21" s="12" t="s">
        <v>44</v>
      </c>
      <c r="G21" s="14">
        <v>20</v>
      </c>
      <c r="H21" s="13" t="s">
        <v>0</v>
      </c>
      <c r="I21" s="13">
        <v>2215650</v>
      </c>
      <c r="J21" s="15">
        <v>0.47</v>
      </c>
      <c r="K21" s="14">
        <v>5</v>
      </c>
      <c r="L21" s="13">
        <v>5</v>
      </c>
      <c r="M21" s="16">
        <v>0.47</v>
      </c>
      <c r="N21" s="12" t="s">
        <v>130</v>
      </c>
      <c r="O21" s="12" t="s">
        <v>42</v>
      </c>
      <c r="P21" s="1"/>
      <c r="Q21" s="1"/>
    </row>
    <row r="22" spans="1:17" ht="15.75" x14ac:dyDescent="0.25">
      <c r="A22" s="11">
        <v>21</v>
      </c>
      <c r="B22" s="12">
        <v>1</v>
      </c>
      <c r="C22" s="12" t="s">
        <v>45</v>
      </c>
      <c r="D22" s="12" t="s">
        <v>11</v>
      </c>
      <c r="E22" s="12" t="s">
        <v>46</v>
      </c>
      <c r="F22" s="12" t="s">
        <v>44</v>
      </c>
      <c r="G22" s="12">
        <v>21</v>
      </c>
      <c r="H22" s="13" t="s">
        <v>0</v>
      </c>
      <c r="I22" s="13">
        <v>2858912</v>
      </c>
      <c r="J22" s="15">
        <v>0.47</v>
      </c>
      <c r="K22" s="14">
        <v>5</v>
      </c>
      <c r="L22" s="13">
        <v>5</v>
      </c>
      <c r="M22" s="16">
        <v>0.47</v>
      </c>
      <c r="N22" s="12" t="s">
        <v>45</v>
      </c>
      <c r="O22" s="12" t="s">
        <v>42</v>
      </c>
      <c r="P22" s="1"/>
      <c r="Q22" s="1"/>
    </row>
    <row r="23" spans="1:17" ht="15.75" x14ac:dyDescent="0.25">
      <c r="A23" s="11">
        <v>22</v>
      </c>
      <c r="B23" s="12">
        <v>1</v>
      </c>
      <c r="C23" s="12" t="s">
        <v>47</v>
      </c>
      <c r="D23" s="12" t="s">
        <v>11</v>
      </c>
      <c r="E23" s="12" t="s">
        <v>48</v>
      </c>
      <c r="F23" s="12" t="s">
        <v>44</v>
      </c>
      <c r="G23" s="14">
        <v>22</v>
      </c>
      <c r="H23" s="13" t="s">
        <v>0</v>
      </c>
      <c r="I23" s="13">
        <v>1515389</v>
      </c>
      <c r="J23" s="15">
        <v>1.4</v>
      </c>
      <c r="K23" s="14">
        <v>10</v>
      </c>
      <c r="L23" s="13">
        <v>10</v>
      </c>
      <c r="M23" s="16">
        <v>1.4</v>
      </c>
      <c r="N23" s="12" t="s">
        <v>47</v>
      </c>
      <c r="O23" s="12" t="s">
        <v>42</v>
      </c>
      <c r="P23" s="1"/>
      <c r="Q23" s="1"/>
    </row>
    <row r="24" spans="1:17" ht="47.25" x14ac:dyDescent="0.25">
      <c r="A24" s="11">
        <v>23</v>
      </c>
      <c r="B24" s="12">
        <v>1</v>
      </c>
      <c r="C24" s="12" t="s">
        <v>3</v>
      </c>
      <c r="D24" s="12" t="s">
        <v>49</v>
      </c>
      <c r="E24" s="12" t="s">
        <v>50</v>
      </c>
      <c r="F24" s="12" t="s">
        <v>51</v>
      </c>
      <c r="G24" s="12">
        <v>23</v>
      </c>
      <c r="H24" s="13" t="s">
        <v>124</v>
      </c>
      <c r="I24" s="13" t="s">
        <v>146</v>
      </c>
      <c r="J24" s="15">
        <v>0.34</v>
      </c>
      <c r="K24" s="14">
        <v>1</v>
      </c>
      <c r="L24" s="13">
        <v>2</v>
      </c>
      <c r="M24" s="16">
        <v>0.68</v>
      </c>
      <c r="N24" s="12" t="s">
        <v>3</v>
      </c>
      <c r="O24" s="12" t="s">
        <v>3</v>
      </c>
      <c r="P24" s="1"/>
      <c r="Q24" s="1"/>
    </row>
    <row r="25" spans="1:17" ht="15.75" x14ac:dyDescent="0.25">
      <c r="A25" s="11">
        <v>24</v>
      </c>
      <c r="B25" s="14">
        <f xml:space="preserve"> SUM(B26:B29)</f>
        <v>3</v>
      </c>
      <c r="C25" s="14"/>
      <c r="D25" s="14"/>
      <c r="E25" s="14"/>
      <c r="F25" s="14"/>
      <c r="G25" s="14">
        <v>24</v>
      </c>
      <c r="H25" s="13"/>
      <c r="I25" s="13"/>
      <c r="J25" s="14"/>
      <c r="K25" s="17"/>
      <c r="L25" s="18"/>
      <c r="M25" s="13"/>
      <c r="N25" s="14"/>
      <c r="O25" s="14" t="s">
        <v>55</v>
      </c>
    </row>
    <row r="26" spans="1:17" ht="31.5" x14ac:dyDescent="0.25">
      <c r="A26" s="11">
        <v>25</v>
      </c>
      <c r="B26" s="12">
        <v>1</v>
      </c>
      <c r="C26" s="12" t="s">
        <v>56</v>
      </c>
      <c r="D26" s="12" t="s">
        <v>57</v>
      </c>
      <c r="E26" s="12" t="s">
        <v>58</v>
      </c>
      <c r="F26" s="12" t="s">
        <v>59</v>
      </c>
      <c r="G26" s="12">
        <v>25</v>
      </c>
      <c r="H26" s="13" t="s">
        <v>124</v>
      </c>
      <c r="I26" s="13" t="s">
        <v>134</v>
      </c>
      <c r="J26" s="15">
        <v>0.09</v>
      </c>
      <c r="K26" s="14">
        <v>1</v>
      </c>
      <c r="L26" s="13">
        <v>5</v>
      </c>
      <c r="M26" s="16">
        <v>0.45</v>
      </c>
      <c r="N26" s="12" t="s">
        <v>56</v>
      </c>
      <c r="O26" s="12" t="s">
        <v>56</v>
      </c>
      <c r="P26" s="2"/>
      <c r="Q26" s="2"/>
    </row>
    <row r="27" spans="1:17" ht="15.75" x14ac:dyDescent="0.25">
      <c r="A27" s="11">
        <v>26</v>
      </c>
      <c r="B27" s="14"/>
      <c r="C27" s="14"/>
      <c r="D27" s="14"/>
      <c r="E27" s="14"/>
      <c r="F27" s="14"/>
      <c r="G27" s="14">
        <v>26</v>
      </c>
      <c r="H27" s="13"/>
      <c r="I27" s="13"/>
      <c r="J27" s="14"/>
      <c r="K27" s="17"/>
      <c r="L27" s="18"/>
      <c r="M27" s="13"/>
      <c r="N27" s="14"/>
      <c r="O27" s="14" t="s">
        <v>60</v>
      </c>
    </row>
    <row r="28" spans="1:17" ht="15.75" x14ac:dyDescent="0.25">
      <c r="A28" s="11">
        <v>27</v>
      </c>
      <c r="B28" s="12">
        <v>1</v>
      </c>
      <c r="C28" s="12" t="s">
        <v>76</v>
      </c>
      <c r="D28" s="12" t="s">
        <v>78</v>
      </c>
      <c r="E28" s="12" t="s">
        <v>79</v>
      </c>
      <c r="F28" s="12" t="s">
        <v>80</v>
      </c>
      <c r="G28" s="12">
        <v>27</v>
      </c>
      <c r="H28" s="13" t="s">
        <v>0</v>
      </c>
      <c r="I28" s="13" t="s">
        <v>135</v>
      </c>
      <c r="J28" s="15">
        <v>1.2</v>
      </c>
      <c r="K28" s="14">
        <v>5</v>
      </c>
      <c r="L28" s="13">
        <v>5</v>
      </c>
      <c r="M28" s="16">
        <v>1.2</v>
      </c>
      <c r="N28" s="12" t="s">
        <v>76</v>
      </c>
      <c r="O28" s="12" t="s">
        <v>77</v>
      </c>
      <c r="P28" s="2"/>
      <c r="Q28" s="2"/>
    </row>
    <row r="29" spans="1:17" ht="47.25" x14ac:dyDescent="0.25">
      <c r="A29" s="11">
        <v>28</v>
      </c>
      <c r="B29" s="12">
        <v>1</v>
      </c>
      <c r="C29" s="12" t="s">
        <v>61</v>
      </c>
      <c r="D29" s="12" t="s">
        <v>62</v>
      </c>
      <c r="E29" s="12" t="s">
        <v>63</v>
      </c>
      <c r="F29" s="12" t="s">
        <v>64</v>
      </c>
      <c r="G29" s="14">
        <v>28</v>
      </c>
      <c r="H29" s="13"/>
      <c r="I29" s="13">
        <v>1713825</v>
      </c>
      <c r="J29" s="15">
        <v>0.67</v>
      </c>
      <c r="K29" s="14">
        <v>5</v>
      </c>
      <c r="L29" s="13">
        <v>5</v>
      </c>
      <c r="M29" s="16">
        <v>0.67</v>
      </c>
      <c r="N29" s="12" t="s">
        <v>61</v>
      </c>
      <c r="O29" s="12" t="s">
        <v>61</v>
      </c>
      <c r="P29" s="2"/>
      <c r="Q29" s="2"/>
    </row>
    <row r="30" spans="1:17" ht="15.75" x14ac:dyDescent="0.25">
      <c r="A30" s="11">
        <v>29</v>
      </c>
      <c r="B30" s="14">
        <f xml:space="preserve"> SUM(B31:B32)</f>
        <v>2</v>
      </c>
      <c r="C30" s="14"/>
      <c r="D30" s="14"/>
      <c r="E30" s="14"/>
      <c r="F30" s="14"/>
      <c r="G30" s="12">
        <v>29</v>
      </c>
      <c r="H30" s="13"/>
      <c r="I30" s="13"/>
      <c r="J30" s="14" t="s">
        <v>125</v>
      </c>
      <c r="K30" s="17"/>
      <c r="L30" s="18"/>
      <c r="M30" s="13" t="s">
        <v>125</v>
      </c>
      <c r="N30" s="14"/>
      <c r="O30" s="14" t="s">
        <v>65</v>
      </c>
    </row>
    <row r="31" spans="1:17" ht="63" x14ac:dyDescent="0.25">
      <c r="A31" s="11">
        <v>30</v>
      </c>
      <c r="B31" s="12">
        <v>1</v>
      </c>
      <c r="C31" s="12" t="s">
        <v>66</v>
      </c>
      <c r="D31" s="12" t="s">
        <v>67</v>
      </c>
      <c r="E31" s="12" t="s">
        <v>68</v>
      </c>
      <c r="F31" s="12" t="s">
        <v>69</v>
      </c>
      <c r="G31" s="14">
        <v>30</v>
      </c>
      <c r="H31" s="13" t="s">
        <v>124</v>
      </c>
      <c r="I31" s="13" t="s">
        <v>147</v>
      </c>
      <c r="J31" s="15">
        <v>0.4</v>
      </c>
      <c r="K31" s="14">
        <v>1</v>
      </c>
      <c r="L31" s="13">
        <v>5</v>
      </c>
      <c r="M31" s="16">
        <v>2</v>
      </c>
      <c r="N31" s="12" t="s">
        <v>147</v>
      </c>
      <c r="O31" s="12" t="s">
        <v>66</v>
      </c>
      <c r="P31" s="2"/>
      <c r="Q31" s="2"/>
    </row>
    <row r="32" spans="1:17" ht="47.25" x14ac:dyDescent="0.25">
      <c r="A32" s="11">
        <v>31</v>
      </c>
      <c r="B32" s="12">
        <v>1</v>
      </c>
      <c r="C32" s="12" t="s">
        <v>70</v>
      </c>
      <c r="D32" s="12" t="s">
        <v>73</v>
      </c>
      <c r="E32" s="12" t="s">
        <v>71</v>
      </c>
      <c r="F32" s="12" t="s">
        <v>72</v>
      </c>
      <c r="G32" s="12">
        <v>31</v>
      </c>
      <c r="H32" s="13" t="s">
        <v>124</v>
      </c>
      <c r="I32" s="13" t="s">
        <v>136</v>
      </c>
      <c r="J32" s="15">
        <v>0.51</v>
      </c>
      <c r="K32" s="14">
        <v>1</v>
      </c>
      <c r="L32" s="13">
        <v>5</v>
      </c>
      <c r="M32" s="16">
        <v>2.5499999999999998</v>
      </c>
      <c r="N32" s="12" t="s">
        <v>70</v>
      </c>
      <c r="O32" s="12" t="s">
        <v>74</v>
      </c>
      <c r="P32" s="2"/>
      <c r="Q32" s="2"/>
    </row>
    <row r="33" spans="1:17" ht="15.75" x14ac:dyDescent="0.25">
      <c r="A33" s="11">
        <v>32</v>
      </c>
      <c r="B33" s="14">
        <f xml:space="preserve"> SUM(B34:B41)</f>
        <v>8</v>
      </c>
      <c r="C33" s="14"/>
      <c r="D33" s="14"/>
      <c r="E33" s="14"/>
      <c r="F33" s="14"/>
      <c r="G33" s="14">
        <v>32</v>
      </c>
      <c r="H33" s="13"/>
      <c r="I33" s="13"/>
      <c r="J33" s="14"/>
      <c r="K33" s="17"/>
      <c r="L33" s="18"/>
      <c r="M33" s="13"/>
      <c r="N33" s="14"/>
      <c r="O33" s="12" t="s">
        <v>75</v>
      </c>
    </row>
    <row r="34" spans="1:17" ht="31.5" x14ac:dyDescent="0.25">
      <c r="A34" s="11">
        <v>33</v>
      </c>
      <c r="B34" s="12">
        <v>1</v>
      </c>
      <c r="C34" s="12" t="s">
        <v>81</v>
      </c>
      <c r="D34" s="12" t="s">
        <v>82</v>
      </c>
      <c r="E34" s="12" t="s">
        <v>83</v>
      </c>
      <c r="F34" s="12" t="s">
        <v>84</v>
      </c>
      <c r="G34" s="12">
        <v>33</v>
      </c>
      <c r="H34" s="13" t="s">
        <v>124</v>
      </c>
      <c r="I34" s="13" t="s">
        <v>137</v>
      </c>
      <c r="J34" s="15">
        <v>4.13</v>
      </c>
      <c r="K34" s="14">
        <v>1</v>
      </c>
      <c r="L34" s="13">
        <v>3</v>
      </c>
      <c r="M34" s="16">
        <v>12.39</v>
      </c>
      <c r="N34" s="12" t="s">
        <v>81</v>
      </c>
      <c r="O34" s="12" t="s">
        <v>81</v>
      </c>
      <c r="P34" s="2"/>
      <c r="Q34" s="2"/>
    </row>
    <row r="35" spans="1:17" ht="15.75" x14ac:dyDescent="0.25">
      <c r="A35" s="11">
        <v>34</v>
      </c>
      <c r="B35" s="12">
        <v>1</v>
      </c>
      <c r="C35" s="12" t="s">
        <v>85</v>
      </c>
      <c r="D35" s="12" t="s">
        <v>87</v>
      </c>
      <c r="E35" s="12" t="s">
        <v>88</v>
      </c>
      <c r="F35" s="12"/>
      <c r="G35" s="14">
        <v>34</v>
      </c>
      <c r="H35" s="13" t="s">
        <v>0</v>
      </c>
      <c r="I35" s="13">
        <v>2668156</v>
      </c>
      <c r="J35" s="15">
        <v>4.96</v>
      </c>
      <c r="K35" s="14">
        <v>1</v>
      </c>
      <c r="L35" s="13">
        <v>3</v>
      </c>
      <c r="M35" s="16">
        <v>14.88</v>
      </c>
      <c r="N35" s="12" t="s">
        <v>85</v>
      </c>
      <c r="O35" s="12" t="s">
        <v>86</v>
      </c>
      <c r="P35" s="2"/>
      <c r="Q35" s="2"/>
    </row>
    <row r="36" spans="1:17" ht="47.25" x14ac:dyDescent="0.25">
      <c r="A36" s="11">
        <v>35</v>
      </c>
      <c r="B36" s="12">
        <v>1</v>
      </c>
      <c r="C36" s="12" t="s">
        <v>89</v>
      </c>
      <c r="D36" s="12" t="s">
        <v>90</v>
      </c>
      <c r="E36" s="12" t="s">
        <v>91</v>
      </c>
      <c r="F36" s="12" t="s">
        <v>92</v>
      </c>
      <c r="G36" s="12">
        <v>35</v>
      </c>
      <c r="H36" s="13" t="s">
        <v>0</v>
      </c>
      <c r="I36" s="13">
        <v>2668518</v>
      </c>
      <c r="J36" s="15">
        <v>1.89</v>
      </c>
      <c r="K36" s="14">
        <v>1</v>
      </c>
      <c r="L36" s="13">
        <v>1</v>
      </c>
      <c r="M36" s="16">
        <v>1.89</v>
      </c>
      <c r="N36" s="12" t="s">
        <v>89</v>
      </c>
      <c r="O36" s="12" t="s">
        <v>89</v>
      </c>
      <c r="P36" s="2"/>
      <c r="Q36" s="2"/>
    </row>
    <row r="37" spans="1:17" ht="15.75" x14ac:dyDescent="0.25">
      <c r="A37" s="11">
        <v>36</v>
      </c>
      <c r="B37" s="12">
        <v>1</v>
      </c>
      <c r="C37" s="12" t="s">
        <v>93</v>
      </c>
      <c r="D37" s="12" t="s">
        <v>95</v>
      </c>
      <c r="E37" s="12" t="s">
        <v>96</v>
      </c>
      <c r="F37" s="12"/>
      <c r="G37" s="14">
        <v>36</v>
      </c>
      <c r="H37" s="13" t="s">
        <v>0</v>
      </c>
      <c r="I37" s="13">
        <v>1431041</v>
      </c>
      <c r="J37" s="15">
        <v>0.28999999999999998</v>
      </c>
      <c r="K37" s="14">
        <v>1</v>
      </c>
      <c r="L37" s="13">
        <v>3</v>
      </c>
      <c r="M37" s="16">
        <v>0.28999999999999998</v>
      </c>
      <c r="N37" s="12" t="s">
        <v>93</v>
      </c>
      <c r="O37" s="12" t="s">
        <v>94</v>
      </c>
      <c r="P37" s="2"/>
      <c r="Q37" s="2"/>
    </row>
    <row r="38" spans="1:17" ht="47.25" x14ac:dyDescent="0.25">
      <c r="A38" s="11">
        <v>37</v>
      </c>
      <c r="B38" s="12">
        <v>1</v>
      </c>
      <c r="C38" s="12" t="s">
        <v>97</v>
      </c>
      <c r="D38" s="12" t="s">
        <v>98</v>
      </c>
      <c r="E38" s="12" t="s">
        <v>99</v>
      </c>
      <c r="F38" s="12" t="s">
        <v>100</v>
      </c>
      <c r="G38" s="12">
        <v>37</v>
      </c>
      <c r="H38" s="13" t="s">
        <v>0</v>
      </c>
      <c r="I38" s="13">
        <v>2990197</v>
      </c>
      <c r="J38" s="15">
        <v>0.2</v>
      </c>
      <c r="K38" s="14">
        <v>1</v>
      </c>
      <c r="L38" s="13">
        <v>3</v>
      </c>
      <c r="M38" s="16">
        <v>0.2</v>
      </c>
      <c r="N38" s="12" t="s">
        <v>97</v>
      </c>
      <c r="O38" s="12" t="s">
        <v>97</v>
      </c>
      <c r="P38" s="2"/>
      <c r="Q38" s="2"/>
    </row>
    <row r="39" spans="1:17" ht="15.75" x14ac:dyDescent="0.25">
      <c r="A39" s="11">
        <v>38</v>
      </c>
      <c r="B39" s="12">
        <v>1</v>
      </c>
      <c r="C39" s="12" t="s">
        <v>101</v>
      </c>
      <c r="D39" s="12" t="s">
        <v>102</v>
      </c>
      <c r="E39" s="12" t="s">
        <v>103</v>
      </c>
      <c r="F39" s="12" t="s">
        <v>104</v>
      </c>
      <c r="G39" s="14">
        <v>38</v>
      </c>
      <c r="H39" s="13" t="s">
        <v>0</v>
      </c>
      <c r="I39" s="13">
        <v>2920755</v>
      </c>
      <c r="J39" s="15">
        <v>0.42</v>
      </c>
      <c r="K39" s="14">
        <v>1</v>
      </c>
      <c r="L39" s="13">
        <v>1</v>
      </c>
      <c r="M39" s="16">
        <v>0.42</v>
      </c>
      <c r="N39" s="12" t="s">
        <v>101</v>
      </c>
      <c r="O39" s="12" t="s">
        <v>101</v>
      </c>
      <c r="P39" s="2"/>
      <c r="Q39" s="2"/>
    </row>
    <row r="40" spans="1:17" ht="63" x14ac:dyDescent="0.25">
      <c r="A40" s="11">
        <v>39</v>
      </c>
      <c r="B40" s="12">
        <v>1</v>
      </c>
      <c r="C40" s="12" t="s">
        <v>105</v>
      </c>
      <c r="D40" s="12" t="s">
        <v>106</v>
      </c>
      <c r="E40" s="12" t="s">
        <v>107</v>
      </c>
      <c r="F40" s="12" t="s">
        <v>108</v>
      </c>
      <c r="G40" s="12">
        <v>39</v>
      </c>
      <c r="H40" s="13" t="s">
        <v>124</v>
      </c>
      <c r="I40" s="13" t="s">
        <v>138</v>
      </c>
      <c r="J40" s="15">
        <v>1.18</v>
      </c>
      <c r="K40" s="14">
        <v>1</v>
      </c>
      <c r="L40" s="13">
        <v>1</v>
      </c>
      <c r="M40" s="16">
        <v>1.18</v>
      </c>
      <c r="N40" s="12" t="s">
        <v>105</v>
      </c>
      <c r="O40" s="12" t="s">
        <v>105</v>
      </c>
      <c r="P40" s="2"/>
      <c r="Q40" s="2"/>
    </row>
    <row r="41" spans="1:17" ht="15.75" x14ac:dyDescent="0.25">
      <c r="A41" s="11">
        <v>40</v>
      </c>
      <c r="B41" s="12">
        <v>1</v>
      </c>
      <c r="C41" s="12" t="s">
        <v>2</v>
      </c>
      <c r="D41" s="12" t="s">
        <v>113</v>
      </c>
      <c r="E41" s="12" t="s">
        <v>114</v>
      </c>
      <c r="F41" s="12"/>
      <c r="G41" s="14">
        <v>40</v>
      </c>
      <c r="H41" s="13" t="s">
        <v>0</v>
      </c>
      <c r="I41" s="13" t="s">
        <v>139</v>
      </c>
      <c r="J41" s="15">
        <v>1.73</v>
      </c>
      <c r="K41" s="14">
        <v>1</v>
      </c>
      <c r="L41" s="13">
        <v>1</v>
      </c>
      <c r="M41" s="16">
        <v>1.73</v>
      </c>
      <c r="N41" s="12" t="s">
        <v>2</v>
      </c>
      <c r="O41" s="12" t="s">
        <v>115</v>
      </c>
      <c r="P41" s="2"/>
      <c r="Q41" s="2"/>
    </row>
    <row r="42" spans="1:17" ht="15.75" x14ac:dyDescent="0.25">
      <c r="A42" s="11">
        <v>41</v>
      </c>
      <c r="B42" s="12">
        <f xml:space="preserve"> SUM(B43:B44)</f>
        <v>2</v>
      </c>
      <c r="C42" s="12"/>
      <c r="D42" s="12"/>
      <c r="E42" s="12"/>
      <c r="F42" s="12"/>
      <c r="G42" s="12">
        <v>41</v>
      </c>
      <c r="H42" s="13"/>
      <c r="I42" s="13"/>
      <c r="J42" s="14"/>
      <c r="K42" s="14"/>
      <c r="L42" s="13"/>
      <c r="M42" s="13"/>
      <c r="N42" s="12"/>
      <c r="O42" s="12" t="s">
        <v>121</v>
      </c>
      <c r="P42" s="2"/>
      <c r="Q42" s="2"/>
    </row>
    <row r="43" spans="1:17" ht="63" x14ac:dyDescent="0.25">
      <c r="A43" s="11">
        <v>42</v>
      </c>
      <c r="B43" s="12">
        <v>1</v>
      </c>
      <c r="C43" s="12" t="s">
        <v>1</v>
      </c>
      <c r="D43" s="12" t="s">
        <v>110</v>
      </c>
      <c r="E43" s="12" t="s">
        <v>111</v>
      </c>
      <c r="F43" s="12" t="s">
        <v>112</v>
      </c>
      <c r="G43" s="14">
        <v>42</v>
      </c>
      <c r="H43" s="13" t="s">
        <v>0</v>
      </c>
      <c r="I43" s="13">
        <v>3023215</v>
      </c>
      <c r="J43" s="15">
        <v>0.96</v>
      </c>
      <c r="K43" s="14">
        <v>10</v>
      </c>
      <c r="L43" s="13">
        <v>10</v>
      </c>
      <c r="M43" s="16">
        <v>0.96</v>
      </c>
      <c r="N43" s="12" t="s">
        <v>109</v>
      </c>
      <c r="O43" s="12" t="s">
        <v>1</v>
      </c>
      <c r="P43" s="2"/>
      <c r="Q43" s="2"/>
    </row>
    <row r="44" spans="1:17" ht="31.5" x14ac:dyDescent="0.25">
      <c r="A44" s="11">
        <v>43</v>
      </c>
      <c r="B44" s="12">
        <v>1</v>
      </c>
      <c r="C44" s="12" t="s">
        <v>120</v>
      </c>
      <c r="D44" s="12" t="s">
        <v>117</v>
      </c>
      <c r="E44" s="12" t="s">
        <v>118</v>
      </c>
      <c r="F44" s="12" t="s">
        <v>119</v>
      </c>
      <c r="G44" s="12">
        <v>43</v>
      </c>
      <c r="H44" s="13" t="s">
        <v>124</v>
      </c>
      <c r="I44" s="13" t="s">
        <v>140</v>
      </c>
      <c r="J44" s="15">
        <v>0.31</v>
      </c>
      <c r="K44" s="14">
        <v>1</v>
      </c>
      <c r="L44" s="13" t="s">
        <v>143</v>
      </c>
      <c r="M44" s="16">
        <v>0</v>
      </c>
      <c r="N44" s="12" t="s">
        <v>116</v>
      </c>
      <c r="O44" s="12" t="s">
        <v>120</v>
      </c>
      <c r="P44" s="2"/>
      <c r="Q44" s="2"/>
    </row>
    <row r="45" spans="1:17" ht="15.75" x14ac:dyDescent="0.25">
      <c r="A45" s="11">
        <v>44</v>
      </c>
      <c r="B45" s="19"/>
      <c r="C45" s="19"/>
      <c r="D45" s="19"/>
      <c r="E45" s="19"/>
      <c r="F45" s="19"/>
      <c r="G45" s="14">
        <v>44</v>
      </c>
      <c r="H45" s="20"/>
      <c r="I45" s="20"/>
      <c r="J45" s="21">
        <f>SUM(J3:J44)</f>
        <v>27.16</v>
      </c>
      <c r="K45" s="19"/>
      <c r="L45" s="20"/>
      <c r="M45" s="22">
        <f>SUM(M3:M44)</f>
        <v>50.57</v>
      </c>
      <c r="N45" s="19"/>
      <c r="O45" s="19"/>
    </row>
    <row r="46" spans="1:17" x14ac:dyDescent="0.25">
      <c r="B46" s="3"/>
      <c r="C46" s="3"/>
      <c r="D46" s="3"/>
      <c r="E46" s="3"/>
      <c r="F46" s="3"/>
      <c r="G46" s="3"/>
      <c r="H46" s="5"/>
      <c r="I46" s="5"/>
      <c r="J46" s="3"/>
      <c r="K46" s="3"/>
      <c r="L46" s="5"/>
      <c r="M46" s="4"/>
      <c r="N46" s="3"/>
      <c r="O46" s="3"/>
    </row>
    <row r="47" spans="1:17" x14ac:dyDescent="0.25">
      <c r="B47" s="3"/>
      <c r="C47" s="3"/>
      <c r="D47" s="3"/>
      <c r="E47" s="3"/>
      <c r="F47" s="3"/>
      <c r="G47" s="3"/>
      <c r="H47" s="5"/>
      <c r="I47" s="5"/>
      <c r="J47" s="3"/>
      <c r="K47" s="3"/>
      <c r="L47" s="5"/>
      <c r="M47" s="5"/>
      <c r="N47" s="3"/>
      <c r="O4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Masum Ahmed</dc:creator>
  <cp:lastModifiedBy>Masum Ahmed</cp:lastModifiedBy>
  <dcterms:created xsi:type="dcterms:W3CDTF">2015-06-05T18:17:20Z</dcterms:created>
  <dcterms:modified xsi:type="dcterms:W3CDTF">2020-04-06T22:43:17Z</dcterms:modified>
</cp:coreProperties>
</file>