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zho\Documents\srdc\srdc_2\エクセル\"/>
    </mc:Choice>
  </mc:AlternateContent>
  <xr:revisionPtr revIDLastSave="0" documentId="13_ncr:1_{B0201089-B48C-4A8B-BC23-8FA3CC69F35E}" xr6:coauthVersionLast="47" xr6:coauthVersionMax="47" xr10:uidLastSave="{00000000-0000-0000-0000-000000000000}"/>
  <bookViews>
    <workbookView xWindow="2415" yWindow="2520" windowWidth="21600" windowHeight="1129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<sst xmlns="http://schemas.openxmlformats.org/spreadsheetml/2006/main" count="98" uniqueCount="33">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</sst>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topLeftCell="A7" zoomScale="115" zoomScaleNormal="115" workbookViewId="0">
      <selection activeCell="D15" sqref="D15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1</v>
      </c>
      <c r="E2" s="4">
        <v>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60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0.45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1.9584073786132906E-2</v>
      </c>
      <c r="E7" s="6">
        <f>2*TAN(RADIANS(D3))*(D6+E6)/(D5+E5)+D4</f>
        <v>1.9584073786132906E-2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21.844821257081243</v>
      </c>
      <c r="E8" s="6">
        <f>D9*180/3.14</f>
        <v>21.844821257081243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0.3810707708179728</v>
      </c>
      <c r="E9" s="6">
        <f>inv逆関数!B100</f>
        <v>0.3810707708179728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0.43354647879256025</v>
      </c>
      <c r="E10" s="6">
        <f>((D5+E5)/2)*((COS(RADIANS(D3))/COS(RADIANS(D8)))-1)</f>
        <v>0.43354647879256025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35.433546478792557</v>
      </c>
      <c r="E11" s="6">
        <f>((D5+E5)/2+D10)*D2</f>
        <v>35.433546478792557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35</v>
      </c>
      <c r="E12" s="6">
        <f>((D5+E5)/2)*D2</f>
        <v>35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35.533546478792559</v>
      </c>
      <c r="E13" s="6">
        <f>D11+D2*0.1</f>
        <v>35.533546478792559</v>
      </c>
      <c r="F13">
        <f>D11+0.1</f>
        <v>35.533546478792559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2.2335464787925599</v>
      </c>
      <c r="E14" s="6">
        <f>(2.25+D10-(D6+E6))*D2</f>
        <v>2.2335464787925599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12.86709295758512</v>
      </c>
      <c r="E15" s="6">
        <f>(1+D10-D6)*D2*2+D2*E5</f>
        <v>61.967092957585123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8.4</v>
      </c>
      <c r="E16" s="8">
        <f>E15-E14*2</f>
        <v>57.5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0.7782644907747579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0.58483803857080852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0.45325657031366973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0.39324587120596666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0.38148341856108192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0.38107126336398234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0.38107077081867552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0.3810707708179728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0.3810707708179728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0.3810707708179728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0.3810707708179728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0.3810707708179728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0.3810707708179728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0.3810707708179728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0.3810707708179728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0.3810707708179728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0.3810707708179728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0.3810707708179728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0.3810707708179728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0.3810707708179728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0.3810707708179728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0.3810707708179728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0.3810707708179728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0.3810707708179728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0.3810707708179728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0.3810707708179728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0.3810707708179728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0.3810707708179728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0.3810707708179728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0.3810707708179728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0.3810707708179728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0.3810707708179728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0.3810707708179728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0.3810707708179728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0.3810707708179728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0.3810707708179728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0.3810707708179728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0.3810707708179728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0.3810707708179728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0.3810707708179728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0.3810707708179728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0.3810707708179728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0.3810707708179728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0.3810707708179728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0.3810707708179728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0.3810707708179728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0.3810707708179728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0.3810707708179728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0.3810707708179728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0.3810707708179728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0.3810707708179728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0.3810707708179728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0.3810707708179728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0.3810707708179728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0.3810707708179728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0.3810707708179728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0.3810707708179728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0.3810707708179728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0.3810707708179728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0.3810707708179728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0.3810707708179728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0.3810707708179728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0.3810707708179728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0.3810707708179728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0.3810707708179728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0.3810707708179728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0.3810707708179728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0.3810707708179728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0.3810707708179728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0.3810707708179728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0.3810707708179728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0.3810707708179728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0.3810707708179728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0.3810707708179728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0.3810707708179728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0.3810707708179728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0.3810707708179728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0.3810707708179728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0.3810707708179728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0.3810707708179728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0.3810707708179728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0.3810707708179728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0.3810707708179728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0.3810707708179728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0.3810707708179728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0.3810707708179728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0.3810707708179728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0.3810707708179728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0.3810707708179728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0.3810707708179728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0.3810707708179728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0.3810707708179728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0.3810707708179728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0.3810707708179728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0.3810707708179728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0.3810707708179728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0.3810707708179728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0.3810707708179728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2022-06-19T09:10:03Z</dcterms:modified>
</cp:coreProperties>
</file>