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B74E3F8B-F817-4E9B-9904-5C29D02821EF}" xr6:coauthVersionLast="47" xr6:coauthVersionMax="47" xr10:uidLastSave="{00000000-0000-0000-0000-000000000000}"/>
  <bookViews>
    <workbookView xWindow="-31530" yWindow="1905" windowWidth="21600" windowHeight="1183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<sst xmlns="http://schemas.openxmlformats.org/spreadsheetml/2006/main" count="98" uniqueCount="33">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</sst>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H8" sqref="H8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28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0.45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2.3524804142097802E-2</v>
      </c>
      <c r="E7" s="6">
        <f>2*TAN(RADIANS(D3))*(D6+E6)/(D5+E5)+D4</f>
        <v>2.3524804142097802E-2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23.161918967490717</v>
      </c>
      <c r="E8" s="6">
        <f>D9*180/3.14</f>
        <v>23.161918967490717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0.40404680865511589</v>
      </c>
      <c r="E9" s="6">
        <f>inv逆関数!B100</f>
        <v>0.40404680865511589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0.41942432285223052</v>
      </c>
      <c r="E10" s="6">
        <f>((D5+E5)/2)*((COS(RADIANS(D3))/COS(RADIANS(D8)))-1)</f>
        <v>0.41942432285223052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38.838848645704459</v>
      </c>
      <c r="E11" s="6">
        <f>((D5+E5)/2+D10)*D2</f>
        <v>38.838848645704459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38</v>
      </c>
      <c r="E12" s="6">
        <f>((D5+E5)/2)*D2</f>
        <v>38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39.038848645704462</v>
      </c>
      <c r="E13" s="6">
        <f>D11+D2*0.1</f>
        <v>39.038848645704462</v>
      </c>
      <c r="F13">
        <f>D11+0.1</f>
        <v>38.938848645704461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4.4388486457044607</v>
      </c>
      <c r="E14" s="6">
        <f>(2.25+D10-(D6+E6))*D2</f>
        <v>4.4388486457044607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25.677697291408922</v>
      </c>
      <c r="E15" s="6">
        <f>(1+D10-D6)*D2*2+D2*E5</f>
        <v>59.877697291408921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16.8</v>
      </c>
      <c r="E16" s="8">
        <f>E15-E14*2</f>
        <v>51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0.77988918662215667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0.59012490158183839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0.46508372692381095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0.41270912395967857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0.40424892594501871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0.40404692159365474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0.40404680865515141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0.40404680865511589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0.40404680865511589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0.40404680865511589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0.40404680865511589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0.40404680865511589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0.40404680865511589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0.40404680865511589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0.40404680865511589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0.40404680865511589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0.40404680865511589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0.40404680865511589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0.40404680865511589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0.40404680865511589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0.40404680865511589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0.40404680865511589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0.40404680865511589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0.40404680865511589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0.40404680865511589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0.40404680865511589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0.40404680865511589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0.40404680865511589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0.40404680865511589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0.40404680865511589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0.40404680865511589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0.40404680865511589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0.40404680865511589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0.40404680865511589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0.40404680865511589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0.40404680865511589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0.40404680865511589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0.40404680865511589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0.40404680865511589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0.40404680865511589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0.40404680865511589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0.40404680865511589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0.40404680865511589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0.40404680865511589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0.40404680865511589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0.40404680865511589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0.40404680865511589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0.40404680865511589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0.40404680865511589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0.40404680865511589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0.40404680865511589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0.40404680865511589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0.40404680865511589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0.40404680865511589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0.40404680865511589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0.40404680865511589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0.40404680865511589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0.40404680865511589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0.40404680865511589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0.40404680865511589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0.40404680865511589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0.40404680865511589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0.40404680865511589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0.40404680865511589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0.40404680865511589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0.40404680865511589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0.40404680865511589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0.40404680865511589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0.40404680865511589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0.40404680865511589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0.40404680865511589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0.40404680865511589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0.40404680865511589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0.40404680865511589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0.40404680865511589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0.40404680865511589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0.40404680865511589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0.40404680865511589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0.40404680865511589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0.40404680865511589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0.40404680865511589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0.40404680865511589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0.40404680865511589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0.40404680865511589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0.40404680865511589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0.40404680865511589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0.40404680865511589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0.40404680865511589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0.40404680865511589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0.40404680865511589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0.40404680865511589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0.40404680865511589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0.40404680865511589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0.40404680865511589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0.40404680865511589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0.40404680865511589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0.40404680865511589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0.40404680865511589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2022-01-08T21:37:13Z</dcterms:modified>
</cp:coreProperties>
</file>