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8_{F020C6A6-B1AD-4C79-B443-ECDA99916809}" xr6:coauthVersionLast="47" xr6:coauthVersionMax="47" xr10:uidLastSave="{00000000-0000-0000-0000-000000000000}"/>
  <bookViews>
    <workbookView xWindow="-120" yWindow="-120" windowWidth="20730" windowHeight="11040" xr2:uid="{C7601864-77B4-487E-9BC7-16F751EB919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2" l="1"/>
  <c r="D31" i="2"/>
  <c r="C31" i="2"/>
  <c r="E30" i="2"/>
  <c r="D30" i="2"/>
  <c r="C30" i="2"/>
  <c r="E29" i="2"/>
  <c r="D29" i="2"/>
  <c r="C29" i="2"/>
  <c r="I20" i="2"/>
  <c r="H3" i="2"/>
  <c r="E23" i="2"/>
  <c r="D23" i="2"/>
  <c r="C23" i="2"/>
  <c r="E22" i="2"/>
  <c r="D22" i="2"/>
  <c r="C22" i="2"/>
  <c r="E21" i="2"/>
  <c r="D21" i="2"/>
  <c r="C21" i="2"/>
  <c r="E13" i="2"/>
  <c r="K11" i="2"/>
  <c r="J11" i="2"/>
  <c r="K10" i="2"/>
  <c r="J10" i="2"/>
  <c r="I10" i="2"/>
  <c r="K9" i="2"/>
  <c r="J9" i="2"/>
  <c r="I9" i="2"/>
  <c r="F14" i="2"/>
  <c r="F12" i="2"/>
  <c r="F10" i="2"/>
  <c r="F8" i="2"/>
  <c r="F13" i="2"/>
  <c r="I11" i="2" s="1"/>
  <c r="F15" i="2"/>
  <c r="F11" i="2"/>
  <c r="F9" i="2"/>
  <c r="F7" i="2"/>
  <c r="E15" i="2"/>
  <c r="D15" i="2"/>
  <c r="E14" i="2"/>
  <c r="D14" i="2"/>
  <c r="D13" i="2"/>
  <c r="E12" i="2"/>
  <c r="D12" i="2"/>
  <c r="E11" i="2"/>
  <c r="D11" i="2"/>
  <c r="E10" i="2"/>
  <c r="D10" i="2"/>
  <c r="E9" i="2"/>
  <c r="D9" i="2"/>
  <c r="E8" i="2"/>
  <c r="D8" i="2"/>
  <c r="D7" i="2"/>
  <c r="E7" i="2"/>
  <c r="H15" i="1"/>
  <c r="F15" i="1"/>
  <c r="D17" i="1"/>
  <c r="D15" i="1"/>
  <c r="C17" i="1"/>
  <c r="D12" i="1"/>
  <c r="E15" i="1"/>
  <c r="F12" i="1"/>
  <c r="G15" i="1"/>
  <c r="E17" i="1" s="1"/>
  <c r="I12" i="1"/>
  <c r="C15" i="1"/>
  <c r="J12" i="1"/>
  <c r="G12" i="1"/>
  <c r="K12" i="1"/>
  <c r="H12" i="1"/>
  <c r="E12" i="1"/>
  <c r="I7" i="1"/>
  <c r="F7" i="1"/>
  <c r="C7" i="1"/>
  <c r="C12" i="1"/>
  <c r="C19" i="1" l="1"/>
</calcChain>
</file>

<file path=xl/sharedStrings.xml><?xml version="1.0" encoding="utf-8"?>
<sst xmlns="http://schemas.openxmlformats.org/spreadsheetml/2006/main" count="26" uniqueCount="18">
  <si>
    <t>A</t>
  </si>
  <si>
    <t>DET A</t>
  </si>
  <si>
    <t>DET A =</t>
  </si>
  <si>
    <t>DETA =</t>
  </si>
  <si>
    <t>INV</t>
  </si>
  <si>
    <t>A11            +</t>
  </si>
  <si>
    <t>A12            -</t>
  </si>
  <si>
    <t>A13            +</t>
  </si>
  <si>
    <t>A21            -</t>
  </si>
  <si>
    <t>A22            +</t>
  </si>
  <si>
    <t>A23            -</t>
  </si>
  <si>
    <t>A31            +</t>
  </si>
  <si>
    <t>A32            -</t>
  </si>
  <si>
    <t>A33            +</t>
  </si>
  <si>
    <t>Matriz de cofactores</t>
  </si>
  <si>
    <t>T</t>
  </si>
  <si>
    <t>INVERSA</t>
  </si>
  <si>
    <t>1/DET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</si>
</sst>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0" borderId="0" xfId="0" applyBorder="1"/>
    <xf numFmtId="0" fontId="0" fillId="3" borderId="3" xfId="0" applyFill="1" applyBorder="1"/>
    <xf numFmtId="0" fontId="0" fillId="0" borderId="4" xfId="0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4" xfId="0" applyFill="1" applyBorder="1"/>
    <xf numFmtId="12" fontId="0" fillId="3" borderId="1" xfId="0" applyNumberFormat="1" applyFill="1" applyBorder="1"/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/>
    <xf numFmtId="0" fontId="0" fillId="5" borderId="1" xfId="0" applyFill="1" applyBorder="1"/>
    <xf numFmtId="0" fontId="0" fillId="3" borderId="1" xfId="0" applyFill="1" applyBorder="1" applyAlignment="1">
      <alignment horizontal="right"/>
    </xf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2" xfId="0" applyFill="1" applyBorder="1"/>
    <xf numFmtId="0" fontId="0" fillId="4" borderId="2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A17F-ABD5-458E-A7AC-4FA7EB57B6F9}">
  <dimension ref="B2:K19"/>
  <sheetViews>
    <sheetView tabSelected="1" workbookViewId="0">
      <selection activeCell="C19" sqref="C19"/>
    </sheetView>
  </sheetViews>
  <sheetFormatPr baseColWidth="10" defaultRowHeight="15" x14ac:dyDescent="0.25"/>
  <cols>
    <col min="3" max="3" width="11.7109375" bestFit="1" customWidth="1"/>
    <col min="6" max="6" width="11.7109375" bestFit="1" customWidth="1"/>
  </cols>
  <sheetData>
    <row r="2" spans="2:11" x14ac:dyDescent="0.25">
      <c r="C2" s="3">
        <v>-1</v>
      </c>
      <c r="D2" s="3">
        <v>4</v>
      </c>
      <c r="E2" s="3">
        <v>3</v>
      </c>
    </row>
    <row r="3" spans="2:11" x14ac:dyDescent="0.25">
      <c r="B3" s="4" t="s">
        <v>0</v>
      </c>
      <c r="C3" s="3">
        <v>1</v>
      </c>
      <c r="D3" s="3">
        <v>-1</v>
      </c>
      <c r="E3" s="3">
        <v>1</v>
      </c>
    </row>
    <row r="4" spans="2:11" x14ac:dyDescent="0.25">
      <c r="C4" s="3">
        <v>2</v>
      </c>
      <c r="D4" s="3">
        <v>2</v>
      </c>
      <c r="E4" s="3">
        <v>5</v>
      </c>
    </row>
    <row r="6" spans="2:11" x14ac:dyDescent="0.25">
      <c r="D6" s="5">
        <v>-1</v>
      </c>
      <c r="E6" s="5">
        <v>1</v>
      </c>
      <c r="G6" s="6">
        <v>1</v>
      </c>
      <c r="H6" s="6">
        <v>1</v>
      </c>
      <c r="J6" s="19">
        <v>1</v>
      </c>
      <c r="K6" s="19">
        <v>-1</v>
      </c>
    </row>
    <row r="7" spans="2:11" x14ac:dyDescent="0.25">
      <c r="B7" s="26" t="s">
        <v>2</v>
      </c>
      <c r="C7" s="5">
        <f>C2</f>
        <v>-1</v>
      </c>
      <c r="D7" s="5">
        <v>2</v>
      </c>
      <c r="E7" s="5">
        <v>5</v>
      </c>
      <c r="F7" s="25">
        <f>-D2</f>
        <v>-4</v>
      </c>
      <c r="G7" s="6">
        <v>2</v>
      </c>
      <c r="H7" s="6">
        <v>5</v>
      </c>
      <c r="I7" s="24">
        <f>E2</f>
        <v>3</v>
      </c>
      <c r="J7" s="19">
        <v>2</v>
      </c>
      <c r="K7" s="19">
        <v>2</v>
      </c>
    </row>
    <row r="12" spans="2:11" x14ac:dyDescent="0.25">
      <c r="B12" s="26" t="s">
        <v>2</v>
      </c>
      <c r="C12" s="5">
        <f>C2</f>
        <v>-1</v>
      </c>
      <c r="D12" s="5">
        <f>PRODUCT(D6,E7)</f>
        <v>-5</v>
      </c>
      <c r="E12" s="5">
        <f>PRODUCT(E6,D7)</f>
        <v>2</v>
      </c>
      <c r="F12" s="6">
        <f>-D2</f>
        <v>-4</v>
      </c>
      <c r="G12" s="6">
        <f>PRODUCT(G6,H7)</f>
        <v>5</v>
      </c>
      <c r="H12" s="6">
        <f>PRODUCT(H6,G7)</f>
        <v>2</v>
      </c>
      <c r="I12" s="19">
        <f>E2</f>
        <v>3</v>
      </c>
      <c r="J12" s="19">
        <f>PRODUCT(J6,K7)</f>
        <v>2</v>
      </c>
      <c r="K12" s="19">
        <f>PRODUCT(K6,J7)</f>
        <v>-2</v>
      </c>
    </row>
    <row r="15" spans="2:11" x14ac:dyDescent="0.25">
      <c r="B15" s="26" t="s">
        <v>2</v>
      </c>
      <c r="C15" s="5">
        <f>C2</f>
        <v>-1</v>
      </c>
      <c r="D15" s="20">
        <f>(D12-E12)</f>
        <v>-7</v>
      </c>
      <c r="E15" s="21">
        <f>-D2</f>
        <v>-4</v>
      </c>
      <c r="F15" s="22">
        <f>(G12-H12)</f>
        <v>3</v>
      </c>
      <c r="G15" s="19">
        <f>E2</f>
        <v>3</v>
      </c>
      <c r="H15" s="23">
        <f>(J12-K12)</f>
        <v>4</v>
      </c>
    </row>
    <row r="17" spans="2:5" x14ac:dyDescent="0.25">
      <c r="B17" s="26" t="s">
        <v>3</v>
      </c>
      <c r="C17" s="5">
        <f>PRODUCT(C15,D15)</f>
        <v>7</v>
      </c>
      <c r="D17" s="6">
        <f>PRODUCT(E15,F15)</f>
        <v>-12</v>
      </c>
      <c r="E17" s="19">
        <f>PRODUCT(G15,H15)</f>
        <v>12</v>
      </c>
    </row>
    <row r="19" spans="2:5" x14ac:dyDescent="0.25">
      <c r="B19" s="26" t="s">
        <v>3</v>
      </c>
      <c r="C19" s="3">
        <f>SUM(C17,D17,E17)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7298-F371-464B-B51E-0C2BD3939EF1}">
  <dimension ref="B2:K31"/>
  <sheetViews>
    <sheetView topLeftCell="A16" workbookViewId="0">
      <selection activeCell="B30" sqref="B30"/>
    </sheetView>
  </sheetViews>
  <sheetFormatPr baseColWidth="10" defaultRowHeight="15" x14ac:dyDescent="0.25"/>
  <cols>
    <col min="3" max="3" width="11.7109375" bestFit="1" customWidth="1"/>
  </cols>
  <sheetData>
    <row r="2" spans="2:11" x14ac:dyDescent="0.25">
      <c r="B2" s="10"/>
      <c r="C2" s="3">
        <v>-1</v>
      </c>
      <c r="D2" s="3">
        <v>4</v>
      </c>
      <c r="E2" s="3">
        <v>3</v>
      </c>
    </row>
    <row r="3" spans="2:11" x14ac:dyDescent="0.25">
      <c r="B3" s="4" t="s">
        <v>0</v>
      </c>
      <c r="C3" s="3">
        <v>1</v>
      </c>
      <c r="D3" s="3">
        <v>-1</v>
      </c>
      <c r="E3" s="3">
        <v>1</v>
      </c>
      <c r="G3" s="2" t="s">
        <v>1</v>
      </c>
      <c r="H3" s="3">
        <f>MDETERM(C2:E4)</f>
        <v>7.0000000000000018</v>
      </c>
    </row>
    <row r="4" spans="2:11" x14ac:dyDescent="0.25">
      <c r="B4" s="10"/>
      <c r="C4" s="3">
        <v>2</v>
      </c>
      <c r="D4" s="3">
        <v>2</v>
      </c>
      <c r="E4" s="3">
        <v>5</v>
      </c>
    </row>
    <row r="6" spans="2:11" x14ac:dyDescent="0.25">
      <c r="I6" s="7" t="s">
        <v>14</v>
      </c>
      <c r="J6" s="7"/>
      <c r="K6" s="7"/>
    </row>
    <row r="7" spans="2:11" x14ac:dyDescent="0.25">
      <c r="B7" s="12" t="s">
        <v>4</v>
      </c>
      <c r="C7" s="2" t="s">
        <v>5</v>
      </c>
      <c r="D7" s="5">
        <f>PRODUCT(D3,E4)</f>
        <v>-5</v>
      </c>
      <c r="E7" s="5">
        <f>PRODUCT(E3,D4)</f>
        <v>2</v>
      </c>
      <c r="F7" s="6">
        <f>(D7-E7)</f>
        <v>-7</v>
      </c>
    </row>
    <row r="8" spans="2:11" x14ac:dyDescent="0.25">
      <c r="B8" s="10"/>
      <c r="C8" s="2" t="s">
        <v>6</v>
      </c>
      <c r="D8" s="11">
        <f>PRODUCT(C3,E4)</f>
        <v>5</v>
      </c>
      <c r="E8" s="5">
        <f>PRODUCT(E3,C4)</f>
        <v>2</v>
      </c>
      <c r="F8" s="6">
        <f>-(D8-E8)</f>
        <v>-3</v>
      </c>
    </row>
    <row r="9" spans="2:11" x14ac:dyDescent="0.25">
      <c r="B9" s="10"/>
      <c r="C9" s="2" t="s">
        <v>7</v>
      </c>
      <c r="D9" s="5">
        <f>PRODUCT(C3,D4)</f>
        <v>2</v>
      </c>
      <c r="E9" s="5">
        <f>PRODUCT(D3,C4)</f>
        <v>-2</v>
      </c>
      <c r="F9" s="6">
        <f>(D9-E9)</f>
        <v>4</v>
      </c>
      <c r="H9" s="10"/>
      <c r="I9" s="8">
        <f>F7</f>
        <v>-7</v>
      </c>
      <c r="J9" s="8">
        <f>F8</f>
        <v>-3</v>
      </c>
      <c r="K9" s="8">
        <f>F9</f>
        <v>4</v>
      </c>
    </row>
    <row r="10" spans="2:11" x14ac:dyDescent="0.25">
      <c r="B10" s="10"/>
      <c r="C10" s="2" t="s">
        <v>8</v>
      </c>
      <c r="D10" s="5">
        <f>PRODUCT(D2,E4)</f>
        <v>20</v>
      </c>
      <c r="E10" s="5">
        <f>PRODUCT(E2,D4)</f>
        <v>6</v>
      </c>
      <c r="F10" s="6">
        <f>-(D10-E10)</f>
        <v>-14</v>
      </c>
      <c r="H10" s="9" t="s">
        <v>0</v>
      </c>
      <c r="I10" s="8">
        <f>F10</f>
        <v>-14</v>
      </c>
      <c r="J10" s="8">
        <f>F11</f>
        <v>-11</v>
      </c>
      <c r="K10" s="8">
        <f>F12</f>
        <v>10</v>
      </c>
    </row>
    <row r="11" spans="2:11" x14ac:dyDescent="0.25">
      <c r="B11" s="10"/>
      <c r="C11" s="2" t="s">
        <v>9</v>
      </c>
      <c r="D11" s="5">
        <f>PRODUCT(C2,E4)</f>
        <v>-5</v>
      </c>
      <c r="E11" s="5">
        <f>PRODUCT(E2,C4)</f>
        <v>6</v>
      </c>
      <c r="F11" s="6">
        <f>(D11-E11)</f>
        <v>-11</v>
      </c>
      <c r="H11" s="10"/>
      <c r="I11" s="8">
        <f>F13</f>
        <v>7</v>
      </c>
      <c r="J11" s="8">
        <f>F14</f>
        <v>4</v>
      </c>
      <c r="K11" s="8">
        <f>F15</f>
        <v>-3</v>
      </c>
    </row>
    <row r="12" spans="2:11" x14ac:dyDescent="0.25">
      <c r="B12" s="10"/>
      <c r="C12" s="2" t="s">
        <v>10</v>
      </c>
      <c r="D12" s="5">
        <f>PRODUCT(C2,D4)</f>
        <v>-2</v>
      </c>
      <c r="E12" s="5">
        <f>PRODUCT(D2,C4)</f>
        <v>8</v>
      </c>
      <c r="F12" s="6">
        <f>-(D12-E12)</f>
        <v>10</v>
      </c>
    </row>
    <row r="13" spans="2:11" x14ac:dyDescent="0.25">
      <c r="B13" s="10"/>
      <c r="C13" s="2" t="s">
        <v>11</v>
      </c>
      <c r="D13" s="5">
        <f>PRODUCT(D2,E3)</f>
        <v>4</v>
      </c>
      <c r="E13" s="5">
        <f>PRODUCT(E2,D3)</f>
        <v>-3</v>
      </c>
      <c r="F13" s="6">
        <f>(D13-E13)</f>
        <v>7</v>
      </c>
    </row>
    <row r="14" spans="2:11" x14ac:dyDescent="0.25">
      <c r="B14" s="10"/>
      <c r="C14" s="2" t="s">
        <v>12</v>
      </c>
      <c r="D14" s="5">
        <f>PRODUCT(C2,E3)</f>
        <v>-1</v>
      </c>
      <c r="E14" s="5">
        <f>PRODUCT(E2,C3)</f>
        <v>3</v>
      </c>
      <c r="F14" s="6">
        <f>-(D14-E14)</f>
        <v>4</v>
      </c>
    </row>
    <row r="15" spans="2:11" x14ac:dyDescent="0.25">
      <c r="B15" s="10"/>
      <c r="C15" s="2" t="s">
        <v>13</v>
      </c>
      <c r="D15" s="5">
        <f>PRODUCT(C2,D3)</f>
        <v>1</v>
      </c>
      <c r="E15" s="5">
        <f>PRODUCT(D2,C3)</f>
        <v>4</v>
      </c>
      <c r="F15" s="6">
        <f>(D15-E15)</f>
        <v>-3</v>
      </c>
    </row>
    <row r="16" spans="2:11" x14ac:dyDescent="0.25">
      <c r="F16" s="1"/>
    </row>
    <row r="17" spans="2:9" x14ac:dyDescent="0.25">
      <c r="F17" s="1"/>
    </row>
    <row r="18" spans="2:9" x14ac:dyDescent="0.25">
      <c r="F18" s="1"/>
    </row>
    <row r="19" spans="2:9" x14ac:dyDescent="0.25">
      <c r="C19" s="13" t="s">
        <v>15</v>
      </c>
      <c r="D19" s="13"/>
      <c r="E19" s="13"/>
      <c r="I19" s="5" t="s">
        <v>17</v>
      </c>
    </row>
    <row r="20" spans="2:9" x14ac:dyDescent="0.25">
      <c r="H20" s="5" t="s">
        <v>0</v>
      </c>
      <c r="I20" s="16">
        <f>1/H3</f>
        <v>0.14285714285714282</v>
      </c>
    </row>
    <row r="21" spans="2:9" x14ac:dyDescent="0.25">
      <c r="C21" s="14">
        <f>I9</f>
        <v>-7</v>
      </c>
      <c r="D21" s="14">
        <f>I10</f>
        <v>-14</v>
      </c>
      <c r="E21" s="14">
        <f>I11</f>
        <v>7</v>
      </c>
    </row>
    <row r="22" spans="2:9" x14ac:dyDescent="0.25">
      <c r="B22" s="15" t="s">
        <v>0</v>
      </c>
      <c r="C22" s="14">
        <f>J9</f>
        <v>-3</v>
      </c>
      <c r="D22" s="14">
        <f>J10</f>
        <v>-11</v>
      </c>
      <c r="E22" s="14">
        <f>J11</f>
        <v>4</v>
      </c>
    </row>
    <row r="23" spans="2:9" x14ac:dyDescent="0.25">
      <c r="C23" s="14">
        <f>K9</f>
        <v>4</v>
      </c>
      <c r="D23" s="14">
        <f>K10</f>
        <v>10</v>
      </c>
      <c r="E23" s="14">
        <f>K11</f>
        <v>-3</v>
      </c>
    </row>
    <row r="27" spans="2:9" x14ac:dyDescent="0.25">
      <c r="C27" s="17" t="s">
        <v>16</v>
      </c>
      <c r="D27" s="17"/>
      <c r="E27" s="17"/>
    </row>
    <row r="29" spans="2:9" x14ac:dyDescent="0.25">
      <c r="C29" s="18">
        <f>PRODUCT(I20,C21)</f>
        <v>-0.99999999999999978</v>
      </c>
      <c r="D29" s="18">
        <f>PRODUCT(I20,D21)</f>
        <v>-1.9999999999999996</v>
      </c>
      <c r="E29" s="18">
        <f>PRODUCT(I20,E21)</f>
        <v>0.99999999999999978</v>
      </c>
    </row>
    <row r="30" spans="2:9" x14ac:dyDescent="0.25">
      <c r="B30" s="19" t="s">
        <v>0</v>
      </c>
      <c r="C30" s="18">
        <f>PRODUCT(I20,C22)</f>
        <v>-0.42857142857142849</v>
      </c>
      <c r="D30" s="18">
        <f>PRODUCT(I20,D22)</f>
        <v>-1.571428571428571</v>
      </c>
      <c r="E30" s="18">
        <f>PRODUCT(I20,E22)</f>
        <v>0.57142857142857129</v>
      </c>
    </row>
    <row r="31" spans="2:9" x14ac:dyDescent="0.25">
      <c r="C31" s="18">
        <f>PRODUCT(I20,C23)</f>
        <v>0.57142857142857129</v>
      </c>
      <c r="D31" s="18">
        <f>PRODUCT(I20,D23)</f>
        <v>1.4285714285714282</v>
      </c>
      <c r="E31" s="18">
        <f>PRODUCT(I20,E23)</f>
        <v>-0.42857142857142849</v>
      </c>
    </row>
  </sheetData>
  <mergeCells count="3">
    <mergeCell ref="I6:K6"/>
    <mergeCell ref="C19:E19"/>
    <mergeCell ref="C27:E27"/>
  </mergeCells>
  <pageMargins left="0.7" right="0.7" top="0.75" bottom="0.75" header="0.3" footer="0.3"/>
  <ignoredErrors>
    <ignoredError sqref="F12:F14 F8 F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Clavijo</dc:creator>
  <cp:lastModifiedBy>ANDRES Clavijo</cp:lastModifiedBy>
  <dcterms:created xsi:type="dcterms:W3CDTF">2025-03-19T23:09:50Z</dcterms:created>
  <dcterms:modified xsi:type="dcterms:W3CDTF">2025-03-20T01:24:18Z</dcterms:modified>
</cp:coreProperties>
</file>