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haredocs/sites/planning/mm/Documents/GenInfo/2017/2017_major_survey/To_Publish/"/>
    </mc:Choice>
  </mc:AlternateContent>
  <bookViews>
    <workbookView xWindow="0" yWindow="0" windowWidth="13128" windowHeight="6108" tabRatio="779"/>
  </bookViews>
  <sheets>
    <sheet name="Victoria Summary" sheetId="1" r:id="rId1"/>
    <sheet name="Change Log" sheetId="10" r:id="rId2"/>
    <sheet name="Existing S &amp; SS Generation" sheetId="3" r:id="rId3"/>
    <sheet name="Summer Scheduled Capacities" sheetId="4" r:id="rId4"/>
    <sheet name="Winter Scheduled Capacities" sheetId="5" r:id="rId5"/>
    <sheet name="Existing NS Generation" sheetId="6" r:id="rId6"/>
    <sheet name="New Developments" sheetId="7" r:id="rId7"/>
    <sheet name="Background Information" sheetId="9" r:id="rId8"/>
  </sheets>
  <definedNames>
    <definedName name="_xlnm._FilterDatabase" localSheetId="5" hidden="1">'Existing NS Generation'!$A$2:$F$45</definedName>
    <definedName name="_xlnm._FilterDatabase" localSheetId="2" hidden="1">'Existing S &amp; SS Generation'!$A$2:$H$26</definedName>
    <definedName name="_xlnm._FilterDatabase" localSheetId="6" hidden="1">'New Developments'!$A$2:$N$42</definedName>
  </definedNames>
  <calcPr calcId="152511"/>
</workbook>
</file>

<file path=xl/calcChain.xml><?xml version="1.0" encoding="utf-8"?>
<calcChain xmlns="http://schemas.openxmlformats.org/spreadsheetml/2006/main">
  <c r="N41" i="7" l="1"/>
  <c r="N40" i="7"/>
</calcChain>
</file>

<file path=xl/sharedStrings.xml><?xml version="1.0" encoding="utf-8"?>
<sst xmlns="http://schemas.openxmlformats.org/spreadsheetml/2006/main" count="1372" uniqueCount="450">
  <si>
    <t>Victoria Change Log</t>
  </si>
  <si>
    <t>Existing &amp; committed scheduled and semi-scheduled generation</t>
  </si>
  <si>
    <t>Power Station</t>
  </si>
  <si>
    <t>Owner</t>
  </si>
  <si>
    <t>Unit Number and Nameplate Capacity (MW)</t>
  </si>
  <si>
    <t>Installed Capacity (MW)</t>
  </si>
  <si>
    <t>Technology Type</t>
  </si>
  <si>
    <t>Fuel Type</t>
  </si>
  <si>
    <t>Dispatch Type</t>
  </si>
  <si>
    <t>Service Status</t>
  </si>
  <si>
    <t>Ararat</t>
  </si>
  <si>
    <t>Ararat Wind Farm Pty Ltd</t>
  </si>
  <si>
    <t>75 x 3.2</t>
  </si>
  <si>
    <t>Wind - Onshore</t>
  </si>
  <si>
    <t>Wind</t>
  </si>
  <si>
    <t>SS</t>
  </si>
  <si>
    <t>In Service</t>
  </si>
  <si>
    <t>Bairnsdale</t>
  </si>
  <si>
    <t>Alinta DEBO</t>
  </si>
  <si>
    <t>2 x 47</t>
  </si>
  <si>
    <t>OCGT</t>
  </si>
  <si>
    <t>Natural Gas Pipeline</t>
  </si>
  <si>
    <t>S</t>
  </si>
  <si>
    <t>Bald Hills p1</t>
  </si>
  <si>
    <t>Infrastructure Capital Group</t>
  </si>
  <si>
    <t>52 x 2.05</t>
  </si>
  <si>
    <t>Bogong / Mackay</t>
  </si>
  <si>
    <t>AGL</t>
  </si>
  <si>
    <t>2 x 70
6 x 27</t>
  </si>
  <si>
    <t>Hydro - Gravity</t>
  </si>
  <si>
    <t>Water</t>
  </si>
  <si>
    <t>Dartmouth</t>
  </si>
  <si>
    <t>1 x 185</t>
  </si>
  <si>
    <t>Eildon</t>
  </si>
  <si>
    <t>2 x 60
2 x 7.5</t>
  </si>
  <si>
    <t>Steam Sub Critical</t>
  </si>
  <si>
    <t>Brown Coal</t>
  </si>
  <si>
    <t>Withdrawn</t>
  </si>
  <si>
    <t>Hume VIC</t>
  </si>
  <si>
    <t>Green State Power Pty Ltd</t>
  </si>
  <si>
    <t>1 x 29</t>
  </si>
  <si>
    <t>Jeeralang A</t>
  </si>
  <si>
    <t>Industry Funds Management Nominees Ltd</t>
  </si>
  <si>
    <t>4 x 53</t>
  </si>
  <si>
    <t>Jeeralang B</t>
  </si>
  <si>
    <t>3 x 76</t>
  </si>
  <si>
    <t>Laverton North</t>
  </si>
  <si>
    <t>Snowy Hydro Ltd</t>
  </si>
  <si>
    <t>2 x 156</t>
  </si>
  <si>
    <t>Loy Yang A</t>
  </si>
  <si>
    <t>AGL Energy</t>
  </si>
  <si>
    <t>3 x 560
1 x 530</t>
  </si>
  <si>
    <t>Loy Yang B</t>
  </si>
  <si>
    <t>IPM Australia Limited</t>
  </si>
  <si>
    <t>2 x 500</t>
  </si>
  <si>
    <t>Macarthur</t>
  </si>
  <si>
    <t>Macarthur Wind Farm Pty Ltd and Meridian Wind Macarthur Pty Ltd</t>
  </si>
  <si>
    <t>140 x 3</t>
  </si>
  <si>
    <t>Mortlake</t>
  </si>
  <si>
    <t>Origin Energy Power Limited</t>
  </si>
  <si>
    <t>2 x 283</t>
  </si>
  <si>
    <t>Mt Mercer</t>
  </si>
  <si>
    <t>Mt Mercer Windfarm Pty Ltd</t>
  </si>
  <si>
    <t>64 x 2.05</t>
  </si>
  <si>
    <t>Murray 1</t>
  </si>
  <si>
    <t>10 x 95</t>
  </si>
  <si>
    <t>Murray 2</t>
  </si>
  <si>
    <t>4 x 138</t>
  </si>
  <si>
    <t>Newport</t>
  </si>
  <si>
    <t>Industry Funds Manaegment Nominees Ltd</t>
  </si>
  <si>
    <t>1 x 510</t>
  </si>
  <si>
    <t>Oaklands Hill</t>
  </si>
  <si>
    <t>Oaklands Hill Wind farm pty ltd</t>
  </si>
  <si>
    <t>32 x 2.1</t>
  </si>
  <si>
    <t>Somerton</t>
  </si>
  <si>
    <t>4 x 40</t>
  </si>
  <si>
    <t>Valley Power</t>
  </si>
  <si>
    <t>6 x 50</t>
  </si>
  <si>
    <t>West Kiewa</t>
  </si>
  <si>
    <t>4 x 15</t>
  </si>
  <si>
    <t>Yallourn W</t>
  </si>
  <si>
    <t>EnergyAustralia Holdings Pty Ltd</t>
  </si>
  <si>
    <t>2 x 350
2 x 375</t>
  </si>
  <si>
    <t>Total</t>
  </si>
  <si>
    <t>Summer aggregate available scheduled and semi-scheduled generation</t>
  </si>
  <si>
    <t>2017-18</t>
  </si>
  <si>
    <t>2018-19</t>
  </si>
  <si>
    <t>2019-20</t>
  </si>
  <si>
    <t>2020-21</t>
  </si>
  <si>
    <t>2021-22</t>
  </si>
  <si>
    <t>2022-23</t>
  </si>
  <si>
    <t>2023-24</t>
  </si>
  <si>
    <t>2024-25</t>
  </si>
  <si>
    <t>2025-26</t>
  </si>
  <si>
    <t>2026-27</t>
  </si>
  <si>
    <t>Gannawarra Solar Farm</t>
  </si>
  <si>
    <t>Kiata Wind Farm</t>
  </si>
  <si>
    <t>Mt Gellibrand</t>
  </si>
  <si>
    <t>Yaloak South</t>
  </si>
  <si>
    <t>The table above lists the latest Summer capacities for Victorian generation. Summer conditions relate to statistically predicted contribution under 10% POE maximum demand conditions.</t>
  </si>
  <si>
    <t>Summer aggregate scheduled and firm semi-scheduled generation</t>
  </si>
  <si>
    <t>Firm Wind Capacity</t>
  </si>
  <si>
    <t>Firm Solar Capacity</t>
  </si>
  <si>
    <t>Summer aggregate available semi-scheduled generation</t>
  </si>
  <si>
    <t>Total (Wind)</t>
  </si>
  <si>
    <t>Total (Solar)</t>
  </si>
  <si>
    <t>Winter aggregate available scheduled and semi-scheduled generation</t>
  </si>
  <si>
    <t>2018</t>
  </si>
  <si>
    <t>2019</t>
  </si>
  <si>
    <t>2020</t>
  </si>
  <si>
    <t>2021</t>
  </si>
  <si>
    <t>2022</t>
  </si>
  <si>
    <t>2023</t>
  </si>
  <si>
    <t>2024</t>
  </si>
  <si>
    <t>2025</t>
  </si>
  <si>
    <t>2026</t>
  </si>
  <si>
    <t>2027</t>
  </si>
  <si>
    <t>The table above lists the latest Winter capacities for Victorian generation. Winter conditions relate to statistically predicted contribution under 10% POE maximum demand conditions.</t>
  </si>
  <si>
    <t>Winter aggregate scheduled and firm semi-scheduled generation</t>
  </si>
  <si>
    <t>Winter aggregate available semi-scheduled generation</t>
  </si>
  <si>
    <t>Existing non-scheduled generation</t>
  </si>
  <si>
    <t>Nameplate Capacity (MW)</t>
  </si>
  <si>
    <t>200 Victoria St</t>
  </si>
  <si>
    <t>Cogent Energy Pty Ltd</t>
  </si>
  <si>
    <t>Compression Reciprocating Engine</t>
  </si>
  <si>
    <t>In service</t>
  </si>
  <si>
    <t>321 Exhibition Street Trigen</t>
  </si>
  <si>
    <t>Cogent Energy</t>
  </si>
  <si>
    <t>Spark Ignition  Reciprocating Engine</t>
  </si>
  <si>
    <t>990 Latrobe St</t>
  </si>
  <si>
    <t>Ballarat</t>
  </si>
  <si>
    <t>LMS ENERGY Pty Ltd</t>
  </si>
  <si>
    <t>Landfill Methane / Landfill Gas</t>
  </si>
  <si>
    <t>Ballarat Base Hospital</t>
  </si>
  <si>
    <t>Banimboola</t>
  </si>
  <si>
    <t>Bendigo</t>
  </si>
  <si>
    <t>Berwick</t>
  </si>
  <si>
    <t>EDL LFG Vic Pty Ltd</t>
  </si>
  <si>
    <t>Broadmeadows</t>
  </si>
  <si>
    <t>Brooklyn</t>
  </si>
  <si>
    <t>Challicum Hills</t>
  </si>
  <si>
    <t>Pacific Hydro Challicum Hills Pty Ltd</t>
  </si>
  <si>
    <t>Chepstowe Wind Farm</t>
  </si>
  <si>
    <t>Chepstowe Wind Farm Pty Ltd</t>
  </si>
  <si>
    <t>Clayton</t>
  </si>
  <si>
    <t>Clover</t>
  </si>
  <si>
    <t>Codrington</t>
  </si>
  <si>
    <t>Energy Pacific Vic Pty Ltd</t>
  </si>
  <si>
    <t>Coonooer Bridge Wind Farm</t>
  </si>
  <si>
    <t>Coonooer Bridge Wind Farm Pty Ltd</t>
  </si>
  <si>
    <t>Corio</t>
  </si>
  <si>
    <t>Crown Melbourne</t>
  </si>
  <si>
    <t>Crown Resorts</t>
  </si>
  <si>
    <t>Dandenong PEP</t>
  </si>
  <si>
    <t>Eildon Small Hydro</t>
  </si>
  <si>
    <t>Pacific Hydro Investments Pty Ltd</t>
  </si>
  <si>
    <t>Glenmaggie Hydro</t>
  </si>
  <si>
    <t>Hallam Road</t>
  </si>
  <si>
    <t>LMS Energy Pty Ltd</t>
  </si>
  <si>
    <t>HYMIVC06 - Belgrave-Hallam Road</t>
  </si>
  <si>
    <t>South East Water</t>
  </si>
  <si>
    <t>Leonards Hill</t>
  </si>
  <si>
    <t>Hepburn Community Wind Park Co-operative Limited</t>
  </si>
  <si>
    <t>Longford</t>
  </si>
  <si>
    <t>Longford Gas Plant</t>
  </si>
  <si>
    <t>Mornington Waste Disposal Facility</t>
  </si>
  <si>
    <t>Mortons Lane Wind Farm</t>
  </si>
  <si>
    <t>Mortons Lane Windfarm Pty Ltd</t>
  </si>
  <si>
    <t>Portland Wind Farm</t>
  </si>
  <si>
    <t>Pacific Hydro Portland Wind Farm Pty Ltd</t>
  </si>
  <si>
    <t>Qenos Cogeneration Facility</t>
  </si>
  <si>
    <t>CCGT</t>
  </si>
  <si>
    <t>Rubicon Mountain Streams</t>
  </si>
  <si>
    <t>Shepparton</t>
  </si>
  <si>
    <t>Non-biomass recycled municipal and industrial materials</t>
  </si>
  <si>
    <t>Shepparton Wastewater Treatment Facility</t>
  </si>
  <si>
    <t>Diamond Energy Pty Ltd</t>
  </si>
  <si>
    <t>Sewerage / Waste Water</t>
  </si>
  <si>
    <t>Springvale</t>
  </si>
  <si>
    <t>Tatura Biomass Generator</t>
  </si>
  <si>
    <t>Toora</t>
  </si>
  <si>
    <t>Ratch Australia</t>
  </si>
  <si>
    <t>Waubra</t>
  </si>
  <si>
    <t>Pyrenees Wind Energy Developments</t>
  </si>
  <si>
    <t>William Hovel</t>
  </si>
  <si>
    <t>Wollert</t>
  </si>
  <si>
    <t>Wonthaggi Wind Farm</t>
  </si>
  <si>
    <t>Vision Super Pty Ltd</t>
  </si>
  <si>
    <t>Wyndham Renewable Energy Facility</t>
  </si>
  <si>
    <t>Yambuk</t>
  </si>
  <si>
    <t>Yarrawonga</t>
  </si>
  <si>
    <t>Projects under development</t>
  </si>
  <si>
    <t>Project</t>
  </si>
  <si>
    <t>Unit ID</t>
  </si>
  <si>
    <t>Land</t>
  </si>
  <si>
    <t>Equip</t>
  </si>
  <si>
    <t>Plan</t>
  </si>
  <si>
    <t>Finance</t>
  </si>
  <si>
    <t>Date</t>
  </si>
  <si>
    <t>Unit Status</t>
  </si>
  <si>
    <t>Full Commercial Use Date</t>
  </si>
  <si>
    <t>Bannerton Solar Park</t>
  </si>
  <si>
    <t>Syncline Energy Pty Ltd</t>
  </si>
  <si>
    <t>1</t>
  </si>
  <si>
    <t>PV panels</t>
  </si>
  <si>
    <t>Solar</t>
  </si>
  <si>
    <t>Pub An</t>
  </si>
  <si>
    <t>TBA</t>
  </si>
  <si>
    <t>Ben More</t>
  </si>
  <si>
    <t>23 - 37</t>
  </si>
  <si>
    <t/>
  </si>
  <si>
    <t>70 - 110</t>
  </si>
  <si>
    <t>Berrimal</t>
  </si>
  <si>
    <t>ACCIONA Energy</t>
  </si>
  <si>
    <t>1-24</t>
  </si>
  <si>
    <t>24-66</t>
  </si>
  <si>
    <t>Berrybank Wind Farm</t>
  </si>
  <si>
    <t>Berrybank Development Pty Ltd</t>
  </si>
  <si>
    <t>Units 1-79</t>
  </si>
  <si>
    <t>Mar 2020</t>
  </si>
  <si>
    <t>Bulgana Wind Farm</t>
  </si>
  <si>
    <t>Enerfin Energy Company of Australia Pty Ltd</t>
  </si>
  <si>
    <t>1-63</t>
  </si>
  <si>
    <t>Cherry Tree Wind Farm</t>
  </si>
  <si>
    <t>Infigen Energy</t>
  </si>
  <si>
    <t>Units 1-16</t>
  </si>
  <si>
    <t>ü</t>
  </si>
  <si>
    <t>Crowlands</t>
  </si>
  <si>
    <t>1-50</t>
  </si>
  <si>
    <t>Darlington Wind Farm</t>
  </si>
  <si>
    <t>Union Fenosa Wind Australia Pty Ltd</t>
  </si>
  <si>
    <t>Units 1-70</t>
  </si>
  <si>
    <t>Dundonnell</t>
  </si>
  <si>
    <t>Tilt Renewables</t>
  </si>
  <si>
    <t>1-96</t>
  </si>
  <si>
    <t>Dec 2019</t>
  </si>
  <si>
    <t>Gannawarra Solar Farm Pty Ltd</t>
  </si>
  <si>
    <t>Com</t>
  </si>
  <si>
    <t>Apr 2018</t>
  </si>
  <si>
    <t>Hawkesdale Wind Farm</t>
  </si>
  <si>
    <t>Ryan Corner Development Pty Ltd</t>
  </si>
  <si>
    <t>Units 1-26</t>
  </si>
  <si>
    <t>Karadoc Solar Farm</t>
  </si>
  <si>
    <t>Overland Sun Farming Pty Ltd</t>
  </si>
  <si>
    <t>Solar Panels</t>
  </si>
  <si>
    <t>PV-Tracking Flat panel</t>
  </si>
  <si>
    <t>Adv</t>
  </si>
  <si>
    <t>Kerang Solar Farm</t>
  </si>
  <si>
    <t>CleanGen Projects</t>
  </si>
  <si>
    <t>Kiata Wind Farm Pty Ltd</t>
  </si>
  <si>
    <t>1-9</t>
  </si>
  <si>
    <t>Nov 2017</t>
  </si>
  <si>
    <t>Lal Lal Wind Energy Facility - Elaine end</t>
  </si>
  <si>
    <t>Westwind Energy Pty Ltd</t>
  </si>
  <si>
    <t>39-60</t>
  </si>
  <si>
    <t>60-79</t>
  </si>
  <si>
    <t>Dec 2018</t>
  </si>
  <si>
    <t>Lal Lal Wind Energy Facility - Yendon end</t>
  </si>
  <si>
    <t>1-38</t>
  </si>
  <si>
    <t>104-137</t>
  </si>
  <si>
    <t>Mallee Solar Park</t>
  </si>
  <si>
    <t>EnergyAustralia</t>
  </si>
  <si>
    <t>Mildura Power Station</t>
  </si>
  <si>
    <t>Ceramet</t>
  </si>
  <si>
    <t>PV Solar</t>
  </si>
  <si>
    <t>N/A</t>
  </si>
  <si>
    <t>Moorabool</t>
  </si>
  <si>
    <t>Moorabool Wind Farm Pty Ltd</t>
  </si>
  <si>
    <t>1-50
51-107</t>
  </si>
  <si>
    <t>Wind - Onshore
Wind - Onshore</t>
  </si>
  <si>
    <t>214-342</t>
  </si>
  <si>
    <t>Mortlake South</t>
  </si>
  <si>
    <t>1-42</t>
  </si>
  <si>
    <t>23-44</t>
  </si>
  <si>
    <t>1-22</t>
  </si>
  <si>
    <t>Jun 2018</t>
  </si>
  <si>
    <t>Nowingi Solar Storage</t>
  </si>
  <si>
    <t>Lyon Solar</t>
  </si>
  <si>
    <t>Numurkah</t>
  </si>
  <si>
    <t>Neoen</t>
  </si>
  <si>
    <t>Penshurst</t>
  </si>
  <si>
    <t>RES Australia Pty Ltd</t>
  </si>
  <si>
    <t>1-134</t>
  </si>
  <si>
    <t>Port Phillip Heads Tidal Energy Project</t>
  </si>
  <si>
    <t>Tenax Energy</t>
  </si>
  <si>
    <t>Tidal</t>
  </si>
  <si>
    <t>NS</t>
  </si>
  <si>
    <t>Ryan Corner Wind Farm</t>
  </si>
  <si>
    <t>Units 1-56</t>
  </si>
  <si>
    <t>Salt Creek</t>
  </si>
  <si>
    <t>1-15</t>
  </si>
  <si>
    <t>Shepparton Solar Farm</t>
  </si>
  <si>
    <t>Stockyard Hill</t>
  </si>
  <si>
    <t>Origin Energy</t>
  </si>
  <si>
    <t>1-149</t>
  </si>
  <si>
    <t>Tarrone GT</t>
  </si>
  <si>
    <t>AGL Energy Limited</t>
  </si>
  <si>
    <t>1-2</t>
  </si>
  <si>
    <t>500-600</t>
  </si>
  <si>
    <t>Tarrone Wind Farm</t>
  </si>
  <si>
    <t>Units 1-17</t>
  </si>
  <si>
    <t>Wemen Solar Farm</t>
  </si>
  <si>
    <t>Willatook</t>
  </si>
  <si>
    <t>Wind Prospect WA Pty Ltd</t>
  </si>
  <si>
    <t>50-100</t>
  </si>
  <si>
    <t>Woolsthorpe</t>
  </si>
  <si>
    <t>Woolsthorpe Wind Farm Pty Ltd</t>
  </si>
  <si>
    <t>20</t>
  </si>
  <si>
    <t>50 approx</t>
  </si>
  <si>
    <t>Mar 2019</t>
  </si>
  <si>
    <t>1-14</t>
  </si>
  <si>
    <t>Jul 2018</t>
  </si>
  <si>
    <t>Yatpool Solar Farm</t>
  </si>
  <si>
    <t>Overland Sun farming Pty Ltd</t>
  </si>
  <si>
    <t>Note: if nameplate capacity is provided as a range the maximum will be used when summarising the data.</t>
  </si>
  <si>
    <t>Disclaimer</t>
  </si>
  <si>
    <t>This document is subject to an important disclaimer that limits or excludes AEMO's liability.</t>
  </si>
  <si>
    <t>Victoria Summary</t>
  </si>
  <si>
    <t>Status</t>
  </si>
  <si>
    <t>Coal</t>
  </si>
  <si>
    <t>Gas other</t>
  </si>
  <si>
    <t>Biomass</t>
  </si>
  <si>
    <t>Other</t>
  </si>
  <si>
    <t>Existing</t>
  </si>
  <si>
    <t>Announced Withdrawal</t>
  </si>
  <si>
    <t>Existing less Announced Withdrawal</t>
  </si>
  <si>
    <t>Committed</t>
  </si>
  <si>
    <t>Proposed</t>
  </si>
  <si>
    <t>Note: Existing includes Announced Withdrawal</t>
  </si>
  <si>
    <t>Please read the full disclaimer at</t>
  </si>
  <si>
    <t>http://www.aemo.com.au/Electricity/National-Electricity-Market-NEM/Planning-and-forecasting/Generation-information</t>
  </si>
  <si>
    <t>Changes since last update</t>
  </si>
  <si>
    <r>
      <t xml:space="preserve">Kiata Wind Farm: </t>
    </r>
    <r>
      <rPr>
        <sz val="9"/>
        <rFont val="Arial"/>
        <family val="2"/>
      </rPr>
      <t>Kiata Wind Farm Pty Ltd advises that Kiata Wind Farm (31.05 MW) is now a committed project with full commercial use expected December 2017.</t>
    </r>
  </si>
  <si>
    <t xml:space="preserve">Generation withdrawals  </t>
  </si>
  <si>
    <t xml:space="preserve">Announced withdrawals (i.e. Mothballed, Seasonal Shut down etc.)           </t>
  </si>
  <si>
    <r>
      <rPr>
        <b/>
        <sz val="9"/>
        <rFont val="Arial"/>
        <family val="2"/>
      </rPr>
      <t>Hazelwood:</t>
    </r>
    <r>
      <rPr>
        <sz val="9"/>
        <rFont val="Arial"/>
        <family val="2"/>
      </rPr>
      <t xml:space="preserve"> Hazelwood Power advises that Hazelwood Power Station will cease generation at the end of March 2017.</t>
    </r>
  </si>
  <si>
    <t>Committed projects</t>
  </si>
  <si>
    <t xml:space="preserve">Proposed projects </t>
  </si>
  <si>
    <t>Please refer to information presented in the worksheet titled 'New Developments'.</t>
  </si>
  <si>
    <t xml:space="preserve">Plant limitations </t>
  </si>
  <si>
    <t>AEMO has not been advised of any plant limitations for this region.</t>
  </si>
  <si>
    <t>Victoria existing and potential new developments by generation type (MW)</t>
  </si>
  <si>
    <r>
      <rPr>
        <b/>
        <sz val="7"/>
        <color rgb="FFF47321"/>
        <rFont val="Times New Roman"/>
        <family val="1"/>
      </rPr>
      <t xml:space="preserve"> </t>
    </r>
    <r>
      <rPr>
        <b/>
        <sz val="15"/>
        <color rgb="FFF47321"/>
        <rFont val="Arial"/>
        <family val="2"/>
      </rPr>
      <t>Generation capacity in the NEM</t>
    </r>
  </si>
  <si>
    <t>Any person who owns, controls, or operates a generating system connected to a transmission or distribution network must register as a generator. A generating system’s registered capacity is the nominal megawatt (MW) capacity registered with AEMO.</t>
  </si>
  <si>
    <t>The registered capacity is often the same as a generating system’s nameplate capacity. Nameplate capacity represents the maximum continuous output or consumption in MW, as specified by the manufacturer, or as subsequently modified. Nameplate capacity can change for a number of reasons, such as upgrade projects, age or a review of performance.</t>
  </si>
  <si>
    <t>Under the National Electricity Rules (NER), generating systems are classified as scheduled, semi-scheduled, or non-scheduled.</t>
  </si>
  <si>
    <r>
      <rPr>
        <b/>
        <sz val="9"/>
        <rFont val="Arial"/>
        <family val="2"/>
      </rPr>
      <t>Scheduled (S) generation</t>
    </r>
    <r>
      <rPr>
        <sz val="9"/>
        <rFont val="Arial"/>
        <family val="2"/>
      </rPr>
      <t xml:space="preserve"> refers to any generating system with an aggregate nameplate capacity of 30 MW or more, unless AEMO approves its classification as semi-scheduled or non-scheduled.</t>
    </r>
  </si>
  <si>
    <r>
      <rPr>
        <b/>
        <sz val="9"/>
        <rFont val="Arial"/>
        <family val="2"/>
      </rPr>
      <t>Semi-scheduled (SS) generation</t>
    </r>
    <r>
      <rPr>
        <sz val="9"/>
        <rFont val="Arial"/>
        <family val="2"/>
      </rPr>
      <t xml:space="preserve"> refers to any generating system with intermittent output (such as wind or run-of-river hydro) with an aggregate nameplate capacity of 30 MW or more, unless AEMO approves its classification as scheduled or non-scheduled. A semi-scheduled classification gives AEMO the power to limit generation output that may exceed network capabilities, but reduces the participating generator’s requirement to provide information.</t>
    </r>
  </si>
  <si>
    <r>
      <rPr>
        <b/>
        <sz val="9"/>
        <rFont val="Arial"/>
        <family val="2"/>
      </rPr>
      <t>Non-scheduled (NS) generation</t>
    </r>
    <r>
      <rPr>
        <sz val="9"/>
        <rFont val="Arial"/>
        <family val="2"/>
      </rPr>
      <t xml:space="preserve"> refers to generating systems with an aggregate nameplate capacity of less than 30 MW, unless AEMO approves its classification as scheduled or semi-scheduled.</t>
    </r>
  </si>
  <si>
    <t>Generating systems greater than 30 MW must be classified as non-scheduled if:</t>
  </si>
  <si>
    <r>
      <t>·</t>
    </r>
    <r>
      <rPr>
        <sz val="7"/>
        <rFont val="Times New Roman"/>
        <family val="1"/>
      </rPr>
      <t xml:space="preserve">      </t>
    </r>
    <r>
      <rPr>
        <sz val="9"/>
        <rFont val="Arial"/>
        <family val="2"/>
      </rPr>
      <t>the primary purpose of the generating unit is for local use and the aggregate sent-out generation rarely exceeds 30 MW, 
or</t>
    </r>
  </si>
  <si>
    <r>
      <t>·</t>
    </r>
    <r>
      <rPr>
        <sz val="7"/>
        <rFont val="Times New Roman"/>
        <family val="1"/>
      </rPr>
      <t xml:space="preserve">      </t>
    </r>
    <r>
      <rPr>
        <sz val="9"/>
        <rFont val="Arial"/>
        <family val="2"/>
      </rPr>
      <t>it is not practicable for the generating unit to participate in central dispatch.</t>
    </r>
  </si>
  <si>
    <t>A generating unit with a nameplate rating of less than 5 MW may be exempted by AEMO if its generation is purchased entirely by the local retail or a customer at the generator's connection point or the generator is classified as a market generating unit by a market small generation aggregator.  A generating unit with a nameplate rating between 5 MW and 30 MW may also be exempted by AEMO if it exports less than 20 GWh into the grid in a year or extenuating circumstances apply.</t>
  </si>
  <si>
    <t>Measuring generation capacity</t>
  </si>
  <si>
    <t>Generation capacity can be measured as either:</t>
  </si>
  <si>
    <r>
      <rPr>
        <sz val="9"/>
        <color theme="1"/>
        <rFont val="Symbol"/>
        <family val="1"/>
        <charset val="2"/>
      </rPr>
      <t>·</t>
    </r>
    <r>
      <rPr>
        <sz val="7"/>
        <color theme="1"/>
        <rFont val="Times New Roman"/>
        <family val="1"/>
      </rPr>
      <t xml:space="preserve">      </t>
    </r>
    <r>
      <rPr>
        <b/>
        <sz val="9"/>
        <color theme="1"/>
        <rFont val="Arial"/>
        <family val="2"/>
      </rPr>
      <t>as-generated</t>
    </r>
    <r>
      <rPr>
        <sz val="9"/>
        <color theme="1"/>
        <rFont val="Arial"/>
        <family val="2"/>
      </rPr>
      <t xml:space="preserve"> capacity, representing the output measured at a generating unit’s terminals, 
or</t>
    </r>
  </si>
  <si>
    <r>
      <rPr>
        <sz val="9"/>
        <color theme="1"/>
        <rFont val="Symbol"/>
        <family val="1"/>
        <charset val="2"/>
      </rPr>
      <t>·</t>
    </r>
    <r>
      <rPr>
        <sz val="7"/>
        <color theme="1"/>
        <rFont val="Times New Roman"/>
        <family val="1"/>
      </rPr>
      <t xml:space="preserve">      </t>
    </r>
    <r>
      <rPr>
        <b/>
        <sz val="9"/>
        <color theme="1"/>
        <rFont val="Arial"/>
        <family val="2"/>
      </rPr>
      <t>sent-out</t>
    </r>
    <r>
      <rPr>
        <sz val="9"/>
        <color theme="1"/>
        <rFont val="Arial"/>
        <family val="2"/>
      </rPr>
      <t xml:space="preserve"> capacity, representing the output after allowing for energy consumption by auxiliary equipment (used to help produce and transmit the electricity).</t>
    </r>
  </si>
  <si>
    <t>Temperature effects on generation</t>
  </si>
  <si>
    <t>The actual level of generation available at any particular time will depend on the condition of the generating plant. This includes factors such as age, outages, and wear. Another important factor with respect to output is the reduction in thermal efficiency as the temperature increases.</t>
  </si>
  <si>
    <t>Because temperature can affect plant generation capacities in different ways, basing generation capacities on region-specific reference temperatures facilitates more effective assessment of available generation capacity under weather conditions frequently associated with high demand.</t>
  </si>
  <si>
    <t>To produce the supply-demand outlook, AEMO — in consultation with the Jurisdictional Planning Bodies (JPBs) — undertakes the following:</t>
  </si>
  <si>
    <r>
      <rPr>
        <sz val="9"/>
        <color theme="1"/>
        <rFont val="Symbol"/>
        <family val="1"/>
        <charset val="2"/>
      </rPr>
      <t>·</t>
    </r>
    <r>
      <rPr>
        <sz val="7"/>
        <color theme="1"/>
        <rFont val="Times New Roman"/>
        <family val="1"/>
      </rPr>
      <t xml:space="preserve">      </t>
    </r>
    <r>
      <rPr>
        <sz val="9"/>
        <color theme="1"/>
        <rFont val="Arial"/>
        <family val="2"/>
      </rPr>
      <t>Uses historical data to estimate typical weather conditions, and to determine reference temperatures frequently associated with times of 10% probability of exceedence (POE) maximum demand in the major load centres for each region.</t>
    </r>
  </si>
  <si>
    <r>
      <rPr>
        <sz val="9"/>
        <color theme="1"/>
        <rFont val="Symbol"/>
        <family val="1"/>
        <charset val="2"/>
      </rPr>
      <t>·</t>
    </r>
    <r>
      <rPr>
        <sz val="7"/>
        <color theme="1"/>
        <rFont val="Times New Roman"/>
        <family val="1"/>
      </rPr>
      <t xml:space="preserve">      </t>
    </r>
    <r>
      <rPr>
        <sz val="9"/>
        <color theme="1"/>
        <rFont val="Arial"/>
        <family val="2"/>
      </rPr>
      <t>Asks generators to provide generating unit capacities for summer and winter using these common reference temperatures. The table below lists the common reference temperatures AEMO applies for each region. In general, annual maximum demands occur during summer; the exception is Tasmania, where maximum demand occurs during winter. Summer maximum demand in Tasmania occurs during colder temperatures, resulting in a relatively low summer reference temperature.</t>
    </r>
  </si>
  <si>
    <t>Generation capacity reference temperatures</t>
  </si>
  <si>
    <t>Region  </t>
  </si>
  <si>
    <t>Summer (°C)</t>
  </si>
  <si>
    <t>Winter (°C)</t>
  </si>
  <si>
    <t>Queensland</t>
  </si>
  <si>
    <t>New South Wales</t>
  </si>
  <si>
    <t>Victoria</t>
  </si>
  <si>
    <t>South Australia</t>
  </si>
  <si>
    <t>Tasmania</t>
  </si>
  <si>
    <t>Maximum capacity</t>
  </si>
  <si>
    <t>Some thermal (generation that burns fuel) and non-thermal (renewable generation) generating systems can provide additional, short-term capacity that exceeds the registered capacity. This is known as maximum capacity.</t>
  </si>
  <si>
    <t>Proposed generation in the NEM</t>
  </si>
  <si>
    <t>In addition to capacity forecasts, generation plant owners advise AEMO about the status of generation projects currently under development in each region.</t>
  </si>
  <si>
    <t>Proposed projects can be at different stages of development, and are categorised as follows:</t>
  </si>
  <si>
    <r>
      <t>·</t>
    </r>
    <r>
      <rPr>
        <sz val="7"/>
        <color theme="1"/>
        <rFont val="Times New Roman"/>
        <family val="1"/>
      </rPr>
      <t xml:space="preserve">      </t>
    </r>
    <r>
      <rPr>
        <sz val="9"/>
        <color theme="1"/>
        <rFont val="Arial"/>
        <family val="2"/>
      </rPr>
      <t>Committed projects, representing generation that is considered to be proceeding.</t>
    </r>
  </si>
  <si>
    <r>
      <t>·</t>
    </r>
    <r>
      <rPr>
        <sz val="7"/>
        <color theme="1"/>
        <rFont val="Times New Roman"/>
        <family val="1"/>
      </rPr>
      <t xml:space="preserve">      </t>
    </r>
    <r>
      <rPr>
        <sz val="9"/>
        <color theme="1"/>
        <rFont val="Arial"/>
        <family val="2"/>
      </rPr>
      <t>Proposed projects, which are further identified as either:</t>
    </r>
  </si>
  <si>
    <r>
      <t xml:space="preserve"> -</t>
    </r>
    <r>
      <rPr>
        <sz val="7"/>
        <color theme="1"/>
        <rFont val="Times New Roman"/>
        <family val="1"/>
      </rPr>
      <t xml:space="preserve">     </t>
    </r>
    <r>
      <rPr>
        <sz val="9"/>
        <color theme="1"/>
        <rFont val="Arial"/>
        <family val="2"/>
      </rPr>
      <t>Advanced proposals, representing generation at an intermediate stage of development, or</t>
    </r>
  </si>
  <si>
    <r>
      <t xml:space="preserve"> -</t>
    </r>
    <r>
      <rPr>
        <sz val="7"/>
        <color theme="1"/>
        <rFont val="Times New Roman"/>
        <family val="1"/>
      </rPr>
      <t xml:space="preserve">     </t>
    </r>
    <r>
      <rPr>
        <sz val="9"/>
        <color theme="1"/>
        <rFont val="Arial"/>
        <family val="2"/>
      </rPr>
      <t>Publicly announced proposals, representing generation at an early stage of development.</t>
    </r>
  </si>
  <si>
    <t>Projects are categorised based on AEMO’s commitment criteria, which cover site acquisition, contracts for major components, planning approval, financing, and the date set for construction. Committed projects meet all five of the commitment criteria, advanced proposals meet at least three, and publicly announced proposals meet less than three.</t>
  </si>
  <si>
    <t>Generation project commitment criteria</t>
  </si>
  <si>
    <t>Category</t>
  </si>
  <si>
    <t>Criteria</t>
  </si>
  <si>
    <t>Site</t>
  </si>
  <si>
    <t>The project proponent has purchased/settled/acquired (or commenced legal proceedings to purchase/settle/acquire) land for the construction of the project.</t>
  </si>
  <si>
    <t>Major components</t>
  </si>
  <si>
    <t>Contracts for the supply and construction of major plant or equipment components (such as generating units, turbines, boilers, transmission towers, conductors, and terminal station equipment) have been finalised and executed, including any provisions for cancellation payments.</t>
  </si>
  <si>
    <t>The financing arrangements for the proposal, including any debt plans, must have been concluded and contracts executed.</t>
  </si>
  <si>
    <t>Final construction date set</t>
  </si>
  <si>
    <t>Construction of the proposal must either have commenced or a firm commencement date must have been set.</t>
  </si>
  <si>
    <t>Lists all key updates to new development projects and existing generation information between publication dates since the 2012 ESOO.</t>
  </si>
  <si>
    <t>Publication Date:</t>
  </si>
  <si>
    <r>
      <rPr>
        <b/>
        <sz val="9"/>
        <rFont val="Arial"/>
        <family val="2"/>
      </rPr>
      <t>Morwell Power Station</t>
    </r>
    <r>
      <rPr>
        <sz val="9"/>
        <rFont val="Arial"/>
        <family val="2"/>
      </rPr>
      <t>: Energy Brix Australia Corporation Pty Ltd advises that the Morwell plant has revised its available capacity from 104 MW to 75 MW (-29 MW) in summer and winter, due to generation units with DUID MOR1 in operation and generation unit with DUID MOR2 operational when generation unit with DUID MOR1 is under maintenance. Generation unit with DUID MOR3 will be available on a 30 day recall.</t>
    </r>
  </si>
  <si>
    <r>
      <rPr>
        <b/>
        <sz val="9"/>
        <rFont val="Arial"/>
        <family val="2"/>
      </rPr>
      <t>Qenos Cogeneration Facility:</t>
    </r>
    <r>
      <rPr>
        <sz val="9"/>
        <rFont val="Arial"/>
        <family val="2"/>
      </rPr>
      <t xml:space="preserve"> AGL Energy advises that Qenos Cogeneration Facility is a committed project. The 21 MW combined-cycle gas turbine (CCGT) construction completion achieved in October 2012 and full commissioning at the end of March 2013.</t>
    </r>
  </si>
  <si>
    <r>
      <rPr>
        <b/>
        <sz val="9"/>
        <color theme="1"/>
        <rFont val="Arial"/>
        <family val="2"/>
      </rPr>
      <t>Macarthur Wind Farm:</t>
    </r>
    <r>
      <rPr>
        <sz val="9"/>
        <color theme="1"/>
        <rFont val="Arial"/>
        <family val="2"/>
      </rPr>
      <t xml:space="preserve"> AGL Energy advises that the 420 MW Macarthur wind farm project was completed in January 2013.</t>
    </r>
  </si>
  <si>
    <r>
      <t xml:space="preserve">Mortons Lane Wind Farm: </t>
    </r>
    <r>
      <rPr>
        <sz val="9"/>
        <color theme="1"/>
        <rFont val="Arial"/>
        <family val="2"/>
      </rPr>
      <t>Mortons Lane WindFarm Pty Ltd advises that the 19.5 MW Mortons Lane wind farm project was completed  in December 2012.</t>
    </r>
  </si>
  <si>
    <r>
      <rPr>
        <b/>
        <sz val="9"/>
        <rFont val="Arial"/>
        <family val="2"/>
      </rPr>
      <t>Qenos Cogeneration Facility:</t>
    </r>
    <r>
      <rPr>
        <sz val="9"/>
        <rFont val="Arial"/>
        <family val="2"/>
      </rPr>
      <t xml:space="preserve"> AGL Energy advises that 21 MW Qenos Cogeneration Facility project was completed in March 2013.</t>
    </r>
  </si>
  <si>
    <r>
      <rPr>
        <b/>
        <sz val="9"/>
        <color theme="1"/>
        <rFont val="Arial"/>
        <family val="2"/>
      </rPr>
      <t>Mt Mercer Wind Farm:</t>
    </r>
    <r>
      <rPr>
        <sz val="9"/>
        <color theme="1"/>
        <rFont val="Arial"/>
        <family val="2"/>
      </rPr>
      <t xml:space="preserve"> Mt Mercer Wind Farm Pty Ltd advises that Mt Mercer wind farm is a committed project. The 131.2 MW wind farm expected commissioning is January 2015.</t>
    </r>
  </si>
  <si>
    <r>
      <rPr>
        <b/>
        <sz val="9"/>
        <color theme="1"/>
        <rFont val="Arial"/>
        <family val="2"/>
      </rPr>
      <t xml:space="preserve">Mildura Power Station: </t>
    </r>
    <r>
      <rPr>
        <sz val="9"/>
        <color theme="1"/>
        <rFont val="Arial"/>
        <family val="2"/>
      </rPr>
      <t>Solar Systems advises that Mildura Power Station demonstration facility is a committed project. The 1.5 MW solar plant is under construction and expected completion is July 2013.</t>
    </r>
  </si>
  <si>
    <r>
      <rPr>
        <b/>
        <sz val="9"/>
        <rFont val="Arial"/>
        <family val="2"/>
      </rPr>
      <t>Hallam Road Power Station:</t>
    </r>
    <r>
      <rPr>
        <sz val="9"/>
        <rFont val="Arial"/>
        <family val="2"/>
      </rPr>
      <t xml:space="preserve"> LMS Energy advises that the upgrades to Unit 7 was completed in June 2012 and Unit 8 in November 2012 increasing the capacity by 2.2 MW.</t>
    </r>
  </si>
  <si>
    <r>
      <rPr>
        <b/>
        <sz val="9"/>
        <color theme="1"/>
        <rFont val="Arial"/>
        <family val="2"/>
      </rPr>
      <t>Mildura Power Station:</t>
    </r>
    <r>
      <rPr>
        <sz val="9"/>
        <color theme="1"/>
        <rFont val="Arial"/>
        <family val="2"/>
      </rPr>
      <t xml:space="preserve"> Solar Systems advises that Mildura Power Station Stage 2 of the project is to be 100 MW of capacity.</t>
    </r>
  </si>
  <si>
    <r>
      <rPr>
        <b/>
        <sz val="9"/>
        <color theme="1"/>
        <rFont val="Arial"/>
        <family val="2"/>
      </rPr>
      <t>Mildura Power Station:</t>
    </r>
    <r>
      <rPr>
        <sz val="9"/>
        <color theme="1"/>
        <rFont val="Arial"/>
        <family val="2"/>
      </rPr>
      <t xml:space="preserve"> Solar Systems advises that Mildura Power Station demonstration facility (1.5 MW) project was completed in July 2013.</t>
    </r>
  </si>
  <si>
    <r>
      <rPr>
        <b/>
        <sz val="9"/>
        <color theme="1"/>
        <rFont val="Arial"/>
        <family val="2"/>
      </rPr>
      <t>Portland Stage 4 Cape Nelson North and Cape Sir William Grant:</t>
    </r>
    <r>
      <rPr>
        <sz val="9"/>
        <color theme="1"/>
        <rFont val="Arial"/>
        <family val="2"/>
      </rPr>
      <t xml:space="preserve"> Pacific Hydro Australia advises that Portland Stage 4 Cape Nelson North and Cape Sir William Grant</t>
    </r>
    <r>
      <rPr>
        <b/>
        <sz val="9"/>
        <color theme="1"/>
        <rFont val="Arial"/>
        <family val="2"/>
      </rPr>
      <t> </t>
    </r>
    <r>
      <rPr>
        <sz val="9"/>
        <color theme="1"/>
        <rFont val="Arial"/>
        <family val="2"/>
      </rPr>
      <t>(47.15 MW) construction at the site is to commence in September 2013, with full commissioning planned for September 2015.</t>
    </r>
  </si>
  <si>
    <r>
      <rPr>
        <b/>
        <sz val="9"/>
        <color theme="1"/>
        <rFont val="Arial"/>
        <family val="2"/>
      </rPr>
      <t xml:space="preserve">Loy Yang A: </t>
    </r>
    <r>
      <rPr>
        <sz val="9"/>
        <color theme="1"/>
        <rFont val="Arial"/>
        <family val="2"/>
      </rPr>
      <t>AGL Energy advises Loy Yang A Power Station has revised its available capacity to 2100 MW (-90 MW) in summer due to operational experience in ambient conditions.</t>
    </r>
  </si>
  <si>
    <r>
      <rPr>
        <b/>
        <sz val="9"/>
        <color theme="1"/>
        <rFont val="Arial"/>
        <family val="2"/>
      </rPr>
      <t xml:space="preserve">Macarthur: </t>
    </r>
    <r>
      <rPr>
        <sz val="9"/>
        <color theme="1"/>
        <rFont val="Arial"/>
        <family val="2"/>
      </rPr>
      <t>AGL Energy advises Macarthur Power Station has revised its available capacity to 315 MW (-105 MW) in summer to reflect the actual behaviour of the wind generation assets during high temperature days.</t>
    </r>
  </si>
  <si>
    <r>
      <rPr>
        <b/>
        <sz val="9"/>
        <color theme="1"/>
        <rFont val="Arial"/>
        <family val="2"/>
      </rPr>
      <t xml:space="preserve">Morwell/Energy Brix: </t>
    </r>
    <r>
      <rPr>
        <sz val="9"/>
        <color theme="1"/>
        <rFont val="Arial"/>
        <family val="2"/>
      </rPr>
      <t>Energy Brix Australia Corporation Pty Ltd advises Morwell/Energy Brix Power Station has revised its available capacity to 65 MW (-10 MW) in summer due to the Morwell mine fire destroying conveyors, thus restricting coal supply.</t>
    </r>
  </si>
  <si>
    <r>
      <rPr>
        <b/>
        <sz val="9"/>
        <color theme="1"/>
        <rFont val="Arial"/>
        <family val="2"/>
      </rPr>
      <t>Mt Mercer Wind Farm:</t>
    </r>
    <r>
      <rPr>
        <sz val="9"/>
        <color theme="1"/>
        <rFont val="Arial"/>
        <family val="2"/>
      </rPr>
      <t xml:space="preserve"> Mt Mercer Wind Farm Pty Ltd advises that Mt Mercer wind farm is a committed project. The 131.2 MW wind farm expected commissioning is July 2014.</t>
    </r>
  </si>
  <si>
    <r>
      <rPr>
        <b/>
        <sz val="9"/>
        <color theme="1"/>
        <rFont val="Arial"/>
        <family val="2"/>
      </rPr>
      <t>Bald Hill Wind Farm (Phase 1):</t>
    </r>
    <r>
      <rPr>
        <sz val="9"/>
        <color theme="1"/>
        <rFont val="Arial"/>
        <family val="2"/>
      </rPr>
      <t xml:space="preserve"> Mitsui and Co. Australia Ltd advises that Bald Hill wind farm is a committed project. The 106.6 MW wind farm expected commissioning is May 2015.</t>
    </r>
  </si>
  <si>
    <r>
      <rPr>
        <b/>
        <sz val="9"/>
        <color theme="1"/>
        <rFont val="Arial"/>
        <family val="2"/>
      </rPr>
      <t>Portland Stage 4 Cape Nelson North and Cape Sir William Grant:</t>
    </r>
    <r>
      <rPr>
        <sz val="9"/>
        <color theme="1"/>
        <rFont val="Arial"/>
        <family val="2"/>
      </rPr>
      <t xml:space="preserve"> Pacific Hydro Portland Wind Farm Pty Ltd advises that Portland Stage 4 Cape Nelson North and Cape Sir William Grant wind farm is a committed project. The 47.15 MW wind farm expected commissioning is May 2015.</t>
    </r>
  </si>
  <si>
    <r>
      <rPr>
        <b/>
        <sz val="9"/>
        <color theme="1"/>
        <rFont val="Arial"/>
        <family val="2"/>
      </rPr>
      <t>Mt Mercer Wind Farm:</t>
    </r>
    <r>
      <rPr>
        <sz val="9"/>
        <color theme="1"/>
        <rFont val="Arial"/>
        <family val="2"/>
      </rPr>
      <t xml:space="preserve"> Mt Mercer Wind Farm Pty Ltd advises that Mt Mercer wind farm has been in full production since July 2014. The commissioning date has been revised to February 2015.</t>
    </r>
  </si>
  <si>
    <t>Anglesea Power Station: Alcoa of Australia Limited advises that Anglesea Power Station is changed its registration classification from Non-Scheduled to a Scheduled generator.</t>
  </si>
  <si>
    <r>
      <rPr>
        <b/>
        <sz val="9"/>
        <color theme="1"/>
        <rFont val="Arial"/>
        <family val="2"/>
      </rPr>
      <t>Bald Hills Wind Farm (Phase 1):</t>
    </r>
    <r>
      <rPr>
        <sz val="9"/>
        <color theme="1"/>
        <rFont val="Arial"/>
        <family val="2"/>
      </rPr>
      <t xml:space="preserve"> Mitsui and Co. Australia Ltd advises that Bald Hills wind farm (106.6 MW) is a committed project. The wind farm is under construction with expected commissioning in May 2015.</t>
    </r>
  </si>
  <si>
    <r>
      <rPr>
        <b/>
        <sz val="9"/>
        <color theme="1"/>
        <rFont val="Arial"/>
        <family val="2"/>
      </rPr>
      <t>Mt Mercer Wind Farm:</t>
    </r>
    <r>
      <rPr>
        <sz val="9"/>
        <color theme="1"/>
        <rFont val="Arial"/>
        <family val="2"/>
      </rPr>
      <t xml:space="preserve"> Mt Mercer Wind Farm Pty Ltd advises that Mt Mercer wind farm (131.2 MW) project is completed and in full commercial operation since mid 2014.</t>
    </r>
  </si>
  <si>
    <r>
      <rPr>
        <b/>
        <sz val="9"/>
        <color theme="1"/>
        <rFont val="Arial"/>
        <family val="2"/>
      </rPr>
      <t>Morwell/Energy Brix:</t>
    </r>
    <r>
      <rPr>
        <sz val="9"/>
        <color theme="1"/>
        <rFont val="Arial"/>
        <family val="2"/>
      </rPr>
      <t xml:space="preserve"> Energy Brix Australia Corporation Pty Ltd advises Morwell/Energy Brix Power Station has been withdrawn from service since August 2014.</t>
    </r>
  </si>
  <si>
    <r>
      <rPr>
        <b/>
        <sz val="9"/>
        <rFont val="Arial"/>
        <family val="2"/>
      </rPr>
      <t xml:space="preserve">Portland Stage 4 Cape Nelson North and Cape Sir William Grant: </t>
    </r>
    <r>
      <rPr>
        <sz val="9"/>
        <rFont val="Arial"/>
        <family val="2"/>
      </rPr>
      <t xml:space="preserve"> Pacific Hydro Portland Wind Farm Pty Ltd advises that Portland Stage 4 (47.15 MW) project is completed and in full commercial operation since end of Feb 2015.</t>
    </r>
  </si>
  <si>
    <r>
      <rPr>
        <b/>
        <sz val="9"/>
        <color theme="1"/>
        <rFont val="Arial"/>
        <family val="2"/>
      </rPr>
      <t>Ararat Wind Farm:</t>
    </r>
    <r>
      <rPr>
        <sz val="9"/>
        <color theme="1"/>
        <rFont val="Arial"/>
        <family val="2"/>
      </rPr>
      <t xml:space="preserve"> Ararat Wind Farm Pty Ltd advises that Ararat wind farm (240 MW) is to start construction in July 2015 with full commercial operation expected in May 2016.</t>
    </r>
  </si>
  <si>
    <r>
      <rPr>
        <b/>
        <sz val="9"/>
        <color theme="1"/>
        <rFont val="Arial"/>
        <family val="2"/>
      </rPr>
      <t>Coonooer Bridge Wind Farm:</t>
    </r>
    <r>
      <rPr>
        <sz val="9"/>
        <color theme="1"/>
        <rFont val="Arial"/>
        <family val="2"/>
      </rPr>
      <t xml:space="preserve"> Windlab Systems Pty Ltd advises that Coonooer Bridge wind farm (19.8 MW) is to start construction in April 2015 with full commercial operation expected in March 2016.</t>
    </r>
  </si>
  <si>
    <r>
      <rPr>
        <b/>
        <sz val="9"/>
        <color theme="1"/>
        <rFont val="Arial"/>
        <family val="2"/>
      </rPr>
      <t xml:space="preserve">Anglesea Power Station: </t>
    </r>
    <r>
      <rPr>
        <sz val="9"/>
        <color theme="1"/>
        <rFont val="Arial"/>
        <family val="2"/>
      </rPr>
      <t>Alcoa of Australia Limited advises Anglesea Power Station will retire from service from 31 August 2015 and to be decommissioned.</t>
    </r>
  </si>
  <si>
    <r>
      <t xml:space="preserve">Yallourn W Power Station: </t>
    </r>
    <r>
      <rPr>
        <sz val="9"/>
        <rFont val="Arial"/>
        <family val="2"/>
      </rPr>
      <t>EnergyAustralia Holdings Pty Ltd advises Yallourn W Power Station has revised its available capacity to 1516 MW (+12 MW) in summer due to turbine upgrades.</t>
    </r>
  </si>
  <si>
    <r>
      <rPr>
        <b/>
        <sz val="9"/>
        <color theme="1"/>
        <rFont val="Arial"/>
        <family val="2"/>
      </rPr>
      <t>Loy Yang A</t>
    </r>
    <r>
      <rPr>
        <sz val="9"/>
        <color theme="1"/>
        <rFont val="Arial"/>
        <family val="2"/>
      </rPr>
      <t xml:space="preserve">: AGL Energy advises Loy Yang A Power Station has revised its available capacity to 2070 MW (-30 MW) in summer due to change in performance re-evaluation. Also, revised its available capacity to 2210 MW (-60 MW) in winter due to the difficulty of producing maximum daily capacity for extended periods.
</t>
    </r>
  </si>
  <si>
    <r>
      <rPr>
        <b/>
        <sz val="9"/>
        <color theme="1"/>
        <rFont val="Arial"/>
        <family val="2"/>
      </rPr>
      <t>Loy Yang B:</t>
    </r>
    <r>
      <rPr>
        <sz val="9"/>
        <color theme="1"/>
        <rFont val="Arial"/>
        <family val="2"/>
      </rPr>
      <t xml:space="preserve"> AGL Energy advises Loy Yang B Power Station has revised its available capacity to 980 MW (+15 MW) in summer due to increase in condenser vacuum limit.  Also, revised its available capacity to 1070 MW (+20 MW) in winter due to increase in condenser vacuum limit.</t>
    </r>
  </si>
  <si>
    <r>
      <rPr>
        <b/>
        <sz val="9"/>
        <color theme="1"/>
        <rFont val="Arial"/>
        <family val="2"/>
      </rPr>
      <t>Ararat Wind Farm:</t>
    </r>
    <r>
      <rPr>
        <sz val="9"/>
        <color theme="1"/>
        <rFont val="Arial"/>
        <family val="2"/>
      </rPr>
      <t xml:space="preserve"> Ararat Wind Farm Pty Ltd advises that Ararat wind farm (240 MW) is to start construction in July 2015 with full commercial operation expected in May 2017.</t>
    </r>
  </si>
  <si>
    <r>
      <rPr>
        <b/>
        <sz val="9"/>
        <color theme="1"/>
        <rFont val="Arial"/>
        <family val="2"/>
      </rPr>
      <t xml:space="preserve">Morwell/Energy Brix: </t>
    </r>
    <r>
      <rPr>
        <sz val="9"/>
        <color theme="1"/>
        <rFont val="Arial"/>
        <family val="2"/>
      </rPr>
      <t>Energy Brix Australia Corporation Pty Ltd advises Morwell/Energy Brix Power Station has temporarily closed its operations from August 2014.</t>
    </r>
  </si>
  <si>
    <r>
      <rPr>
        <b/>
        <sz val="9"/>
        <color theme="1"/>
        <rFont val="Arial"/>
        <family val="2"/>
      </rPr>
      <t>Coonooer Bridge Wind Farm:</t>
    </r>
    <r>
      <rPr>
        <sz val="9"/>
        <color theme="1"/>
        <rFont val="Arial"/>
        <family val="2"/>
      </rPr>
      <t xml:space="preserve"> Windlab Systems Pty Ltd advises that Coonooer Bridge wind farm (19.8 MW) is now a committed project.  Full commercial operation is expected in March 2016.</t>
    </r>
  </si>
  <si>
    <r>
      <rPr>
        <b/>
        <sz val="9"/>
        <rFont val="Arial"/>
        <family val="2"/>
      </rPr>
      <t>Ararat Wind Farm:</t>
    </r>
    <r>
      <rPr>
        <sz val="9"/>
        <rFont val="Arial"/>
        <family val="2"/>
      </rPr>
      <t xml:space="preserve"> Ararat Wind Farm Pty Ltd advises that Ararat wind farm (240 MW) is to be in full commercial operation expected in May 2017.</t>
    </r>
  </si>
  <si>
    <r>
      <rPr>
        <b/>
        <sz val="9"/>
        <rFont val="Arial"/>
        <family val="2"/>
      </rPr>
      <t>Mt Gellibrand Wind Farm:</t>
    </r>
    <r>
      <rPr>
        <sz val="9"/>
        <rFont val="Arial"/>
        <family val="2"/>
      </rPr>
      <t xml:space="preserve"> Acciona Energy advises that Mt Gellibrand Stage 1 (66 MW) is a committed project.</t>
    </r>
  </si>
  <si>
    <r>
      <rPr>
        <b/>
        <sz val="9"/>
        <rFont val="Arial"/>
        <family val="2"/>
      </rPr>
      <t>New Development:</t>
    </r>
    <r>
      <rPr>
        <sz val="9"/>
        <rFont val="Arial"/>
        <family val="2"/>
      </rPr>
      <t xml:space="preserve"> Mallee Solar Park, Kiata Wind Farm.</t>
    </r>
  </si>
  <si>
    <r>
      <t xml:space="preserve">Ararat: </t>
    </r>
    <r>
      <rPr>
        <sz val="9"/>
        <rFont val="Arial"/>
        <family val="2"/>
      </rPr>
      <t>Ararat Wind Farm Pty Ltd advises that Ararat (240MW) is now completed and is undergoing commissioning tests with full commercial operation having commenced in May 2017.</t>
    </r>
  </si>
  <si>
    <r>
      <t xml:space="preserve">Gannawarra Solar Farm: </t>
    </r>
    <r>
      <rPr>
        <sz val="9"/>
        <rFont val="Arial"/>
        <family val="2"/>
      </rPr>
      <t>Gannawarra Solar Farm Pty Ltd advises that Gannawarra Solar Farm (50 MW) is now a committed project, with full commercial use expected April 2018.</t>
    </r>
  </si>
  <si>
    <r>
      <t xml:space="preserve">Yaloak South: </t>
    </r>
    <r>
      <rPr>
        <sz val="9"/>
        <rFont val="Arial"/>
        <family val="2"/>
      </rPr>
      <t>Energy Pacific Vic Pty Ltd advises that Yaloak South (28.7 MW) is now a committed project.</t>
    </r>
  </si>
  <si>
    <t>Planning consents/construction and connection approvals/EIS</t>
  </si>
  <si>
    <t>The proponent has obtained all required planning consents, construction approvals, connection contracts (including Generator Performance Standard agreement from AEMO in the form of the 534A letter), and licences, including completion and acceptance of any necessary environmental impact statements.</t>
  </si>
  <si>
    <t>AEMO has not been advised of any announced withdrawals for this region.</t>
  </si>
  <si>
    <r>
      <rPr>
        <b/>
        <sz val="9"/>
        <color theme="1"/>
        <rFont val="Arial"/>
        <family val="2"/>
      </rPr>
      <t>Hazelwood:</t>
    </r>
    <r>
      <rPr>
        <sz val="9"/>
        <color theme="1"/>
        <rFont val="Arial"/>
        <family val="2"/>
      </rPr>
      <t xml:space="preserve"> Hazelwood Power advises that Hazelwood Power Station (1600 MW) has closed operations at the end of March 2017 and is undergoing decommissioning.</t>
    </r>
  </si>
  <si>
    <r>
      <t>Solar:</t>
    </r>
    <r>
      <rPr>
        <sz val="9"/>
        <rFont val="Arial"/>
        <family val="2"/>
      </rPr>
      <t xml:space="preserve"> Gannawarra Solar Farm (50 MW)</t>
    </r>
  </si>
  <si>
    <r>
      <t>Wind:</t>
    </r>
    <r>
      <rPr>
        <sz val="9"/>
        <rFont val="Arial"/>
        <family val="2"/>
      </rPr>
      <t xml:space="preserve"> Kiata Wind Farm (31.05 MW), Mt Gellibrand (66 MW), Yaloak South (28.7 MW)</t>
    </r>
  </si>
  <si>
    <r>
      <t>Longford:</t>
    </r>
    <r>
      <rPr>
        <sz val="9"/>
        <rFont val="Arial"/>
        <family val="2"/>
      </rPr>
      <t xml:space="preserve"> Longford Gas Plant advises that Longford has increased its total nameplate capacity from 32 MW to 45 MW in December 2016.</t>
    </r>
  </si>
  <si>
    <t>NA</t>
  </si>
  <si>
    <t>Due to the intermittent nature of wind, wind generation capacities are de-rated to account for the output most likely to be available during times of maximum demand. AEMO refers to this as the "firm contribution" from wind generators during peak periods. These figures are 7.5% of the installed capacity during summer, and 6.8% during winter, based on AEMO's analysis of historical wind output over summer 2011-12 to 2015-16, and winter 2011 - 2015.</t>
  </si>
  <si>
    <t>The two tables below have been included to better represent the supply availability in Victoria, by taking into account the firm contribution by semi-scheduled generation. The Summer aggregate scheduled and firm semi-scheduled generation table presents scheduled generation and aggregated firm semi-scheduled generation.  The Summer aggregate available semi-scheduled generation table lists the total available capacity for semi-scheduled generation for the Summer period. The total refers to the maximum amount that can be generated from the semi-scheduled generation at the Summer reference temperatures.</t>
  </si>
  <si>
    <t>The two tables below have been included to better represent the supply availability in Victoria, by taking into account the firm contribution by semi-scheduled generation. The Winter aggregate scheduled and firm semi-scheduled generation table presents scheduled generation and aggregated firm semi-scheduled generation.  The Winter aggregate available semi-scheduled generation table lists the total available capacity for semi-scheduled generation for the Winter period. The total refers to the maximum amount that can be generated from the semi-scheduled generation at the Winter reference temperatures.</t>
  </si>
  <si>
    <t>Loy Yang B (upgrade)</t>
  </si>
  <si>
    <t>Solar*</t>
  </si>
  <si>
    <t>* Excludes rooftop PV installations</t>
  </si>
  <si>
    <r>
      <rPr>
        <b/>
        <sz val="9"/>
        <rFont val="Arial"/>
        <family val="2"/>
      </rPr>
      <t xml:space="preserve">Coal, CCGT, OCGT, Gas other, Water, Biomass, Geo-thermal, Other : </t>
    </r>
    <r>
      <rPr>
        <sz val="9"/>
        <rFont val="Arial"/>
        <family val="2"/>
      </rPr>
      <t>None to report.</t>
    </r>
  </si>
  <si>
    <t>For the purposes of reliability assessments and consistent with market systems, AEMO measures scheduled and semi-scheduled generation capacity on an as-generated basis. Non-scheduled generation is measured as sent-out because it can include co-generation plants (that usually produce both heat and electricity), where the bulk of the capacity is consumed locally.</t>
  </si>
  <si>
    <t>Due to the intermittent nature of sunlight, solar generation capacities are de-rated to account for the output most likely to be available during times of maximum demand. However, AEMO has not yet calculated contribution factors for solar, due to there being insufficient historical data to analyse for semi-scheduled solar generation in Victoria. Thus the Firm Solar Capacity values in the table below are shown as NA, and do not contribute to the total capacity in that table.</t>
  </si>
  <si>
    <t>Data presented is current as at 19 May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</si>
</sst>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yyyy"/>
    <numFmt numFmtId="165" formatCode="0.0"/>
  </numFmts>
  <fonts count="33" x14ac:knownFonts="1">
    <font>
      <sz val="11"/>
      <color rgb="FF000000"/>
      <name val="Calibri"/>
      <family val="2"/>
      <scheme val="minor"/>
    </font>
    <font>
      <b/>
      <sz val="15"/>
      <color rgb="FFF47321"/>
      <name val="Arial"/>
      <family val="2"/>
    </font>
    <font>
      <b/>
      <sz val="8"/>
      <color rgb="FF000000"/>
      <name val="Arial"/>
      <family val="2"/>
    </font>
    <font>
      <sz val="8"/>
      <color rgb="FFFFFFFF"/>
      <name val="Arial"/>
      <family val="2"/>
    </font>
    <font>
      <sz val="8"/>
      <color rgb="FF000000"/>
      <name val="Arial"/>
      <family val="2"/>
    </font>
    <font>
      <b/>
      <sz val="8"/>
      <color rgb="FFFFFFFF"/>
      <name val="Arial"/>
      <family val="2"/>
    </font>
    <font>
      <sz val="10"/>
      <color rgb="FF000000"/>
      <name val="Arial"/>
      <family val="2"/>
    </font>
    <font>
      <sz val="8"/>
      <color rgb="FF000000"/>
      <name val="Wingdings"/>
      <charset val="2"/>
    </font>
    <font>
      <b/>
      <sz val="10"/>
      <color rgb="FFF47321"/>
      <name val="Arial"/>
      <family val="2"/>
    </font>
    <font>
      <u/>
      <sz val="11"/>
      <color theme="10"/>
      <name val="Calibri"/>
      <family val="2"/>
      <scheme val="minor"/>
    </font>
    <font>
      <u/>
      <sz val="10"/>
      <color theme="10"/>
      <name val="Arial"/>
      <family val="2"/>
    </font>
    <font>
      <b/>
      <sz val="11"/>
      <color rgb="FFF47321"/>
      <name val="Arial"/>
      <family val="2"/>
    </font>
    <font>
      <sz val="11"/>
      <color theme="1"/>
      <name val="Arial"/>
      <family val="2"/>
    </font>
    <font>
      <b/>
      <sz val="9"/>
      <name val="Arial"/>
      <family val="2"/>
    </font>
    <font>
      <sz val="9"/>
      <name val="Arial"/>
      <family val="2"/>
    </font>
    <font>
      <b/>
      <sz val="9"/>
      <color rgb="FFF47321"/>
      <name val="Arial"/>
      <family val="2"/>
    </font>
    <font>
      <sz val="9"/>
      <color theme="1"/>
      <name val="Arial"/>
      <family val="2"/>
    </font>
    <font>
      <b/>
      <sz val="7"/>
      <color rgb="FFF47321"/>
      <name val="Times New Roman"/>
      <family val="1"/>
    </font>
    <font>
      <sz val="9"/>
      <name val="Symbol"/>
      <family val="1"/>
      <charset val="2"/>
    </font>
    <font>
      <sz val="7"/>
      <name val="Times New Roman"/>
      <family val="1"/>
    </font>
    <font>
      <sz val="11"/>
      <name val="Arial"/>
      <family val="2"/>
    </font>
    <font>
      <sz val="9"/>
      <color theme="1"/>
      <name val="Symbol"/>
      <family val="1"/>
      <charset val="2"/>
    </font>
    <font>
      <sz val="7"/>
      <color theme="1"/>
      <name val="Times New Roman"/>
      <family val="1"/>
    </font>
    <font>
      <b/>
      <sz val="9"/>
      <color theme="1"/>
      <name val="Arial"/>
      <family val="2"/>
    </font>
    <font>
      <b/>
      <sz val="10"/>
      <color rgb="FF333333"/>
      <name val="Arial"/>
      <family val="2"/>
    </font>
    <font>
      <b/>
      <sz val="8"/>
      <name val="Arial"/>
      <family val="2"/>
    </font>
    <font>
      <sz val="8"/>
      <name val="Arial"/>
      <family val="2"/>
    </font>
    <font>
      <sz val="10"/>
      <color theme="1"/>
      <name val="Arial"/>
      <family val="2"/>
    </font>
    <font>
      <b/>
      <sz val="8"/>
      <color theme="0"/>
      <name val="Arial"/>
      <family val="2"/>
    </font>
    <font>
      <sz val="11"/>
      <color rgb="FF0000FF"/>
      <name val="Arial"/>
      <family val="2"/>
    </font>
    <font>
      <sz val="9"/>
      <color rgb="FFFF0000"/>
      <name val="Arial"/>
      <family val="2"/>
    </font>
    <font>
      <b/>
      <sz val="11"/>
      <color theme="1"/>
      <name val="Arial"/>
      <family val="2"/>
    </font>
    <font>
      <b/>
      <sz val="10"/>
      <name val="Arial"/>
      <family val="2"/>
    </font>
  </fonts>
  <fills count="10">
    <fill>
      <patternFill patternType="none"/>
    </fill>
    <fill>
      <patternFill patternType="gray125"/>
    </fill>
    <fill>
      <patternFill patternType="solid">
        <fgColor rgb="FFFFC222"/>
      </patternFill>
    </fill>
    <fill>
      <patternFill patternType="solid">
        <fgColor rgb="FF948671"/>
      </patternFill>
    </fill>
    <fill>
      <patternFill patternType="solid">
        <fgColor rgb="FFF9F8F6"/>
      </patternFill>
    </fill>
    <fill>
      <patternFill patternType="solid">
        <fgColor rgb="FFE7E3DC"/>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rgb="FF948671"/>
        <bgColor indexed="64"/>
      </patternFill>
    </fill>
  </fills>
  <borders count="13">
    <border>
      <left/>
      <right/>
      <top/>
      <bottom/>
      <diagonal/>
    </border>
    <border>
      <left style="medium">
        <color rgb="FFFFFFFF"/>
      </left>
      <right style="medium">
        <color rgb="FFFFFFFF"/>
      </right>
      <top style="medium">
        <color rgb="FFFFFFFF"/>
      </top>
      <bottom style="medium">
        <color rgb="FFFFFFFF"/>
      </bottom>
      <diagonal/>
    </border>
    <border>
      <left/>
      <right/>
      <top style="double">
        <color rgb="FF000000"/>
      </top>
      <bottom/>
      <diagonal/>
    </border>
    <border>
      <left style="double">
        <color rgb="FF000000"/>
      </left>
      <right style="medium">
        <color rgb="FFFFFFFF"/>
      </right>
      <top style="double">
        <color rgb="FF000000"/>
      </top>
      <bottom style="medium">
        <color rgb="FFFFFFFF"/>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style="medium">
        <color rgb="FFFFFFFF"/>
      </right>
      <top/>
      <bottom style="thick">
        <color rgb="FFF9F8F6"/>
      </bottom>
      <diagonal/>
    </border>
    <border>
      <left style="medium">
        <color rgb="FFFFFFFF"/>
      </left>
      <right/>
      <top/>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s>
  <cellStyleXfs count="3">
    <xf numFmtId="0" fontId="0" fillId="0" borderId="0"/>
    <xf numFmtId="0" fontId="9" fillId="0" borderId="0" applyNumberFormat="0" applyFill="0" applyBorder="0" applyAlignment="0" applyProtection="0"/>
    <xf numFmtId="0" fontId="12" fillId="0" borderId="0"/>
  </cellStyleXfs>
  <cellXfs count="238">
    <xf numFmtId="0" fontId="0" fillId="0" borderId="0" xfId="0"/>
    <xf numFmtId="0" fontId="1" fillId="0" borderId="1" xfId="0" applyFont="1" applyBorder="1" applyAlignment="1">
      <alignment horizontal="left"/>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1" fontId="4" fillId="4" borderId="1" xfId="0" applyNumberFormat="1" applyFont="1" applyFill="1" applyBorder="1" applyAlignment="1">
      <alignment horizontal="center" vertical="center"/>
    </xf>
    <xf numFmtId="0" fontId="5" fillId="3"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1" fontId="4" fillId="5"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5"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1" fontId="7" fillId="5"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0" fontId="6" fillId="0" borderId="2" xfId="0" applyFont="1" applyBorder="1"/>
    <xf numFmtId="0" fontId="8" fillId="0" borderId="3" xfId="0" applyFont="1" applyBorder="1" applyAlignment="1">
      <alignment horizontal="left"/>
    </xf>
    <xf numFmtId="0" fontId="6" fillId="0" borderId="4" xfId="0" applyFont="1" applyBorder="1"/>
    <xf numFmtId="0" fontId="11" fillId="6" borderId="0" xfId="0" applyFont="1" applyFill="1" applyAlignment="1">
      <alignment horizontal="left" vertical="center"/>
    </xf>
    <xf numFmtId="0" fontId="0" fillId="6" borderId="0" xfId="0" applyFill="1"/>
    <xf numFmtId="0" fontId="14" fillId="6" borderId="0" xfId="2" applyFont="1" applyFill="1" applyAlignment="1">
      <alignment vertical="center" wrapText="1"/>
    </xf>
    <xf numFmtId="0" fontId="15" fillId="7" borderId="0" xfId="0" applyFont="1" applyFill="1" applyAlignment="1">
      <alignment vertical="center"/>
    </xf>
    <xf numFmtId="0" fontId="11" fillId="7" borderId="0" xfId="0" applyFont="1" applyFill="1" applyAlignment="1">
      <alignment vertical="center"/>
    </xf>
    <xf numFmtId="0" fontId="16" fillId="6" borderId="0" xfId="0" applyFont="1" applyFill="1" applyAlignment="1">
      <alignment horizontal="left" vertical="center" wrapText="1"/>
    </xf>
    <xf numFmtId="0" fontId="14" fillId="6" borderId="0" xfId="0" applyFont="1" applyFill="1"/>
    <xf numFmtId="0" fontId="14" fillId="6" borderId="0" xfId="0" applyFont="1" applyFill="1" applyAlignment="1">
      <alignment horizontal="left" wrapText="1"/>
    </xf>
    <xf numFmtId="0" fontId="11" fillId="0" borderId="0" xfId="0" applyFont="1" applyFill="1" applyAlignment="1">
      <alignment horizontal="left" vertical="center"/>
    </xf>
    <xf numFmtId="0" fontId="1" fillId="6" borderId="0" xfId="0" applyFont="1" applyFill="1" applyAlignment="1">
      <alignment horizontal="left" vertical="center"/>
    </xf>
    <xf numFmtId="0" fontId="18" fillId="6" borderId="0" xfId="0" applyFont="1" applyFill="1" applyAlignment="1">
      <alignment horizontal="left" vertical="center" indent="2"/>
    </xf>
    <xf numFmtId="0" fontId="20" fillId="6" borderId="0" xfId="0" applyFont="1" applyFill="1"/>
    <xf numFmtId="0" fontId="16" fillId="6" borderId="0" xfId="0" applyFont="1" applyFill="1" applyAlignment="1">
      <alignment vertical="center"/>
    </xf>
    <xf numFmtId="0" fontId="11" fillId="6" borderId="0" xfId="0" applyFont="1" applyFill="1" applyAlignment="1">
      <alignment vertical="center"/>
    </xf>
    <xf numFmtId="0" fontId="0" fillId="6" borderId="0" xfId="0" applyFill="1" applyAlignment="1"/>
    <xf numFmtId="0" fontId="21" fillId="6" borderId="0" xfId="0" applyFont="1" applyFill="1" applyAlignment="1">
      <alignment horizontal="left" vertical="center" indent="2"/>
    </xf>
    <xf numFmtId="0" fontId="24" fillId="6" borderId="0" xfId="0" applyFont="1" applyFill="1" applyAlignment="1">
      <alignment vertical="center"/>
    </xf>
    <xf numFmtId="0" fontId="25" fillId="8" borderId="8" xfId="0" applyFont="1" applyFill="1" applyBorder="1" applyAlignment="1">
      <alignment horizontal="left" vertical="center"/>
    </xf>
    <xf numFmtId="0" fontId="25" fillId="8" borderId="9" xfId="0" applyFont="1" applyFill="1" applyBorder="1" applyAlignment="1">
      <alignment horizontal="left" vertical="center"/>
    </xf>
    <xf numFmtId="0" fontId="5" fillId="9" borderId="10" xfId="0" applyFont="1" applyFill="1" applyBorder="1" applyAlignment="1">
      <alignment vertical="center" wrapText="1"/>
    </xf>
    <xf numFmtId="0" fontId="26" fillId="6" borderId="9" xfId="0" applyFont="1" applyFill="1" applyBorder="1" applyAlignment="1">
      <alignment horizontal="center" vertical="center" wrapText="1"/>
    </xf>
    <xf numFmtId="0" fontId="27" fillId="6" borderId="0" xfId="0" applyFont="1" applyFill="1" applyAlignment="1">
      <alignment horizontal="justify" vertical="center"/>
    </xf>
    <xf numFmtId="0" fontId="1" fillId="6" borderId="0" xfId="0" applyFont="1" applyFill="1" applyAlignment="1">
      <alignment vertical="center"/>
    </xf>
    <xf numFmtId="0" fontId="24" fillId="6" borderId="0" xfId="0" applyFont="1" applyFill="1" applyAlignment="1">
      <alignment horizontal="left" vertical="center"/>
    </xf>
    <xf numFmtId="0" fontId="28" fillId="6" borderId="10" xfId="0" applyFont="1" applyFill="1" applyBorder="1" applyAlignment="1">
      <alignment vertical="center"/>
    </xf>
    <xf numFmtId="0" fontId="1" fillId="0" borderId="0" xfId="2" applyFont="1" applyFill="1" applyAlignment="1">
      <alignment vertical="center"/>
    </xf>
    <xf numFmtId="0" fontId="12" fillId="0" borderId="0" xfId="2" applyFill="1"/>
    <xf numFmtId="0" fontId="14" fillId="0" borderId="0" xfId="2" applyFont="1" applyFill="1" applyAlignment="1">
      <alignment vertical="center"/>
    </xf>
    <xf numFmtId="0" fontId="11" fillId="0" borderId="0" xfId="2" applyFont="1" applyFill="1" applyAlignment="1">
      <alignment horizontal="left" vertical="center"/>
    </xf>
    <xf numFmtId="15" fontId="23" fillId="0" borderId="0" xfId="2" applyNumberFormat="1" applyFont="1" applyFill="1"/>
    <xf numFmtId="0" fontId="12" fillId="0" borderId="0" xfId="2" applyFont="1" applyFill="1"/>
    <xf numFmtId="0" fontId="29" fillId="0" borderId="0" xfId="2" applyFont="1" applyFill="1"/>
    <xf numFmtId="0" fontId="12" fillId="0" borderId="0" xfId="2"/>
    <xf numFmtId="0" fontId="12" fillId="6" borderId="0" xfId="2" applyFill="1"/>
    <xf numFmtId="0" fontId="31" fillId="0" borderId="0" xfId="2" applyFont="1" applyFill="1"/>
    <xf numFmtId="0" fontId="16" fillId="6" borderId="0" xfId="0" applyFont="1" applyFill="1" applyAlignment="1">
      <alignment vertical="center" wrapText="1"/>
    </xf>
    <xf numFmtId="0" fontId="14" fillId="6" borderId="0" xfId="0" applyFont="1" applyFill="1" applyAlignment="1">
      <alignment horizontal="left" vertical="center" wrapText="1"/>
    </xf>
    <xf numFmtId="0" fontId="14" fillId="6" borderId="0" xfId="0" applyFont="1" applyFill="1" applyAlignment="1">
      <alignment vertical="center" wrapText="1"/>
    </xf>
    <xf numFmtId="1" fontId="0" fillId="0" borderId="0" xfId="0" applyNumberFormat="1"/>
    <xf numFmtId="0" fontId="4" fillId="4" borderId="1" xfId="0" applyNumberFormat="1" applyFont="1" applyFill="1" applyBorder="1" applyAlignment="1">
      <alignment horizontal="center" vertical="center" wrapText="1"/>
    </xf>
    <xf numFmtId="0" fontId="4" fillId="4" borderId="1" xfId="2" applyFont="1" applyFill="1" applyBorder="1" applyAlignment="1">
      <alignment horizontal="center" vertical="center" wrapText="1"/>
    </xf>
    <xf numFmtId="0" fontId="4" fillId="5" borderId="1" xfId="2"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0" borderId="0" xfId="0"/>
    <xf numFmtId="165" fontId="4" fillId="4" borderId="1" xfId="0" applyNumberFormat="1" applyFont="1" applyFill="1" applyBorder="1" applyAlignment="1">
      <alignment horizontal="center" vertical="center"/>
    </xf>
    <xf numFmtId="165" fontId="4" fillId="5" borderId="1" xfId="0" applyNumberFormat="1" applyFont="1" applyFill="1" applyBorder="1" applyAlignment="1">
      <alignment horizontal="center" vertical="center"/>
    </xf>
    <xf numFmtId="165" fontId="0" fillId="0" borderId="0" xfId="0" applyNumberFormat="1"/>
    <xf numFmtId="0" fontId="0" fillId="0" borderId="0" xfId="0"/>
    <xf numFmtId="0" fontId="0" fillId="0" borderId="0" xfId="0"/>
    <xf numFmtId="0" fontId="4" fillId="0" borderId="0" xfId="0" applyFont="1" applyAlignment="1">
      <alignment wrapText="1"/>
    </xf>
    <xf numFmtId="0" fontId="0" fillId="0" borderId="0" xfId="0"/>
    <xf numFmtId="0" fontId="10" fillId="0" borderId="5" xfId="1" applyFont="1" applyBorder="1" applyAlignment="1">
      <alignment horizontal="left"/>
    </xf>
    <xf numFmtId="0" fontId="10" fillId="0" borderId="6" xfId="1" applyFont="1" applyBorder="1" applyAlignment="1">
      <alignment horizontal="left"/>
    </xf>
    <xf numFmtId="0" fontId="10" fillId="0" borderId="7" xfId="1" applyFont="1" applyBorder="1" applyAlignment="1">
      <alignment horizontal="left"/>
    </xf>
    <xf numFmtId="0" fontId="13" fillId="6" borderId="0" xfId="2" applyFont="1" applyFill="1" applyAlignment="1">
      <alignment horizontal="left" vertical="center" wrapText="1"/>
    </xf>
    <xf numFmtId="0" fontId="11" fillId="7" borderId="0" xfId="0" applyFont="1" applyFill="1" applyAlignment="1">
      <alignment horizontal="left" vertical="center"/>
    </xf>
    <xf numFmtId="0" fontId="14" fillId="6" borderId="0" xfId="0" applyFont="1" applyFill="1" applyAlignment="1">
      <alignment horizontal="left" vertical="center" wrapText="1"/>
    </xf>
    <xf numFmtId="0" fontId="16" fillId="6" borderId="0" xfId="0" applyFont="1" applyFill="1" applyAlignment="1">
      <alignment horizontal="left" vertical="center" wrapText="1"/>
    </xf>
    <xf numFmtId="0" fontId="14" fillId="6" borderId="0" xfId="2" applyFont="1" applyFill="1" applyAlignment="1">
      <alignment horizontal="left" vertical="center" wrapText="1"/>
    </xf>
    <xf numFmtId="0" fontId="13" fillId="6" borderId="0" xfId="0" applyFont="1" applyFill="1" applyAlignment="1">
      <alignment horizontal="left" vertical="center" wrapText="1"/>
    </xf>
    <xf numFmtId="0" fontId="16" fillId="0" borderId="0" xfId="2" applyFont="1" applyFill="1" applyAlignment="1">
      <alignment horizontal="left" vertical="center" wrapText="1"/>
    </xf>
    <xf numFmtId="0" fontId="14" fillId="0" borderId="0" xfId="2" applyFont="1" applyFill="1" applyAlignment="1">
      <alignment horizontal="left" vertical="center" wrapText="1"/>
    </xf>
    <xf numFmtId="0" fontId="13" fillId="0" borderId="0" xfId="2" applyFont="1" applyFill="1" applyAlignment="1">
      <alignment horizontal="left" vertical="center" wrapText="1"/>
    </xf>
    <xf numFmtId="0" fontId="14" fillId="0" borderId="0" xfId="2" applyFont="1" applyFill="1" applyAlignment="1">
      <alignment horizontal="left" wrapText="1"/>
    </xf>
    <xf numFmtId="0" fontId="30" fillId="0" borderId="0" xfId="2" applyFont="1" applyFill="1" applyAlignment="1">
      <alignment horizontal="left" wrapText="1"/>
    </xf>
    <xf numFmtId="0" fontId="23" fillId="0" borderId="0" xfId="2" applyFont="1" applyFill="1" applyAlignment="1">
      <alignment horizontal="left" vertical="center" wrapText="1"/>
    </xf>
    <xf numFmtId="0" fontId="6" fillId="0" borderId="0" xfId="0" applyFont="1" applyAlignment="1">
      <alignment wrapText="1"/>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3" fillId="3" borderId="11" xfId="2" applyFont="1" applyFill="1" applyBorder="1" applyAlignment="1">
      <alignment horizontal="left" vertical="center" wrapText="1"/>
    </xf>
    <xf numFmtId="0" fontId="3" fillId="3" borderId="12" xfId="2" applyFont="1" applyFill="1" applyBorder="1" applyAlignment="1">
      <alignment horizontal="left" vertical="center" wrapText="1"/>
    </xf>
    <xf numFmtId="0" fontId="4" fillId="4" borderId="11" xfId="2" applyFont="1" applyFill="1" applyBorder="1" applyAlignment="1">
      <alignment horizontal="center" vertical="center" wrapText="1"/>
    </xf>
    <xf numFmtId="0" fontId="4" fillId="4" borderId="12" xfId="2" applyFont="1" applyFill="1" applyBorder="1" applyAlignment="1">
      <alignment horizontal="center" vertical="center" wrapText="1"/>
    </xf>
    <xf numFmtId="0" fontId="26" fillId="6" borderId="9" xfId="0" applyFont="1" applyFill="1" applyBorder="1" applyAlignment="1">
      <alignment horizontal="left" vertical="center" wrapText="1"/>
    </xf>
    <xf numFmtId="0" fontId="26" fillId="6" borderId="0" xfId="0" applyFont="1" applyFill="1" applyAlignment="1">
      <alignment horizontal="left" vertical="center" wrapText="1"/>
    </xf>
    <xf numFmtId="0" fontId="16" fillId="6" borderId="0" xfId="0" applyFont="1" applyFill="1" applyAlignment="1">
      <alignment horizontal="left" vertical="center" wrapText="1" indent="2"/>
    </xf>
    <xf numFmtId="0" fontId="25" fillId="8" borderId="9" xfId="0" applyFont="1" applyFill="1" applyBorder="1" applyAlignment="1">
      <alignment horizontal="left" vertical="center"/>
    </xf>
    <xf numFmtId="0" fontId="25" fillId="8" borderId="0" xfId="0" applyFont="1" applyFill="1" applyBorder="1" applyAlignment="1">
      <alignment horizontal="left" vertical="center"/>
    </xf>
    <xf numFmtId="0" fontId="26" fillId="6" borderId="0" xfId="0" applyFont="1" applyFill="1" applyBorder="1" applyAlignment="1">
      <alignment horizontal="left" vertical="center" wrapText="1"/>
    </xf>
    <xf numFmtId="0" fontId="18" fillId="6" borderId="0" xfId="0" applyFont="1" applyFill="1" applyAlignment="1">
      <alignment horizontal="left" vertical="center" wrapText="1" indent="2"/>
    </xf>
    <xf numFmtId="0" fontId="10" fillId="0" borderId="0" xfId="1" applyFont="1" applyBorder="1" applyAlignment="1">
      <alignment horizontal="left"/>
    </xf>
    <xf numFmtId="0" fontId="6" fillId="0" borderId="0" xfId="0" applyFont="1" applyBorder="1"/>
    <xf numFmtId="0" fontId="32" fillId="0" borderId="0" xfId="0" applyFont="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180975</xdr:rowOff>
    </xdr:from>
    <xdr:to>
      <xdr:col>12</xdr:col>
      <xdr:colOff>190500</xdr:colOff>
      <xdr:row>55</xdr:row>
      <xdr:rowOff>161925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029450"/>
          <a:ext cx="9001125"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emo.com.au/Electricity/National-Electricity-Market-NEM/Planning-and-forecasting/Generation-inform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6"/>
  <sheetViews>
    <sheetView showGridLines="0" tabSelected="1" zoomScaleNormal="100" workbookViewId="0"/>
  </sheetViews>
  <sheetFormatPr defaultRowHeight="14.4" x14ac:dyDescent="0.3"/>
  <cols>
    <col min="1" max="1" width="4.6640625" customWidth="1"/>
    <col min="2" max="2" width="40.6640625" customWidth="1"/>
  </cols>
  <sheetData>
    <row r="1" spans="2:11" ht="15" thickBot="1" x14ac:dyDescent="0.35"/>
    <row r="2" spans="2:11" ht="15.6" thickTop="1" thickBot="1" x14ac:dyDescent="0.35">
      <c r="B2" s="151" t="s">
        <v>315</v>
      </c>
      <c r="C2" s="150"/>
      <c r="D2" s="150"/>
      <c r="E2" s="150"/>
      <c r="F2" s="150"/>
      <c r="G2" s="150"/>
      <c r="H2" s="150"/>
      <c r="I2" s="150"/>
      <c r="J2" s="152"/>
    </row>
    <row r="3" spans="2:11" x14ac:dyDescent="0.3">
      <c r="B3" s="152" t="s">
        <v>316</v>
      </c>
      <c r="J3" s="152"/>
    </row>
    <row r="4" spans="2:11" x14ac:dyDescent="0.3">
      <c r="B4" s="152" t="s">
        <v>329</v>
      </c>
      <c r="J4" s="152"/>
    </row>
    <row r="5" spans="2:11" ht="15" thickBot="1" x14ac:dyDescent="0.35">
      <c r="B5" s="204" t="s">
        <v>330</v>
      </c>
      <c r="C5" s="205"/>
      <c r="D5" s="205"/>
      <c r="E5" s="205"/>
      <c r="F5" s="205"/>
      <c r="G5" s="205"/>
      <c r="H5" s="205"/>
      <c r="I5" s="206"/>
      <c r="J5" s="152"/>
    </row>
    <row r="6" spans="2:11" s="201" customFormat="1" ht="15" thickTop="1" x14ac:dyDescent="0.3">
      <c r="B6" s="235"/>
      <c r="C6" s="235"/>
      <c r="D6" s="235"/>
      <c r="E6" s="235"/>
      <c r="F6" s="235"/>
      <c r="G6" s="235"/>
      <c r="H6" s="235"/>
      <c r="I6" s="235"/>
      <c r="J6" s="236"/>
    </row>
    <row r="7" spans="2:11" x14ac:dyDescent="0.3">
      <c r="B7" s="237" t="s">
        <v>449</v>
      </c>
      <c r="C7" s="236"/>
      <c r="D7" s="236"/>
      <c r="E7" s="236"/>
      <c r="F7" s="236"/>
      <c r="G7" s="236"/>
      <c r="H7" s="236"/>
      <c r="I7" s="236"/>
    </row>
    <row r="8" spans="2:11" s="201" customFormat="1" ht="15" thickBot="1" x14ac:dyDescent="0.35">
      <c r="B8" s="236"/>
      <c r="C8" s="236"/>
      <c r="D8" s="236"/>
      <c r="E8" s="236"/>
      <c r="F8" s="236"/>
      <c r="G8" s="236"/>
      <c r="H8" s="236"/>
      <c r="I8" s="236"/>
    </row>
    <row r="9" spans="2:11" ht="19.8" thickBot="1" x14ac:dyDescent="0.4">
      <c r="B9" s="1" t="s">
        <v>317</v>
      </c>
    </row>
    <row r="11" spans="2:11" x14ac:dyDescent="0.3">
      <c r="B11" s="153" t="s">
        <v>331</v>
      </c>
      <c r="C11" s="154"/>
      <c r="D11" s="154"/>
      <c r="E11" s="154"/>
      <c r="F11" s="154"/>
      <c r="G11" s="154"/>
      <c r="H11" s="154"/>
      <c r="I11" s="154"/>
      <c r="J11" s="154"/>
      <c r="K11" s="154"/>
    </row>
    <row r="12" spans="2:11" ht="30.9" customHeight="1" x14ac:dyDescent="0.3">
      <c r="B12" s="207" t="s">
        <v>429</v>
      </c>
      <c r="C12" s="207"/>
      <c r="D12" s="207"/>
      <c r="E12" s="207"/>
      <c r="F12" s="207"/>
      <c r="G12" s="207"/>
      <c r="H12" s="207"/>
      <c r="I12" s="207"/>
      <c r="J12" s="155"/>
      <c r="K12" s="155"/>
    </row>
    <row r="13" spans="2:11" ht="27" customHeight="1" x14ac:dyDescent="0.3">
      <c r="B13" s="207" t="s">
        <v>430</v>
      </c>
      <c r="C13" s="207"/>
      <c r="D13" s="207"/>
      <c r="E13" s="207"/>
      <c r="F13" s="207"/>
      <c r="G13" s="207"/>
      <c r="H13" s="207"/>
      <c r="I13" s="207"/>
      <c r="J13" s="155"/>
      <c r="K13" s="155"/>
    </row>
    <row r="14" spans="2:11" s="200" customFormat="1" ht="25.2" customHeight="1" x14ac:dyDescent="0.3">
      <c r="B14" s="210" t="s">
        <v>435</v>
      </c>
      <c r="C14" s="210"/>
      <c r="D14" s="210"/>
      <c r="E14" s="210"/>
      <c r="F14" s="210"/>
      <c r="G14" s="210"/>
      <c r="H14" s="210"/>
      <c r="I14" s="210"/>
      <c r="J14" s="188"/>
      <c r="K14" s="188"/>
    </row>
    <row r="15" spans="2:11" ht="24.6" customHeight="1" x14ac:dyDescent="0.3">
      <c r="B15" s="207" t="s">
        <v>438</v>
      </c>
      <c r="C15" s="207"/>
      <c r="D15" s="207"/>
      <c r="E15" s="207"/>
      <c r="F15" s="207"/>
      <c r="G15" s="207"/>
      <c r="H15" s="207"/>
      <c r="I15" s="207"/>
      <c r="J15" s="155"/>
      <c r="K15" s="155"/>
    </row>
    <row r="16" spans="2:11" ht="15" customHeight="1" x14ac:dyDescent="0.3">
      <c r="B16" s="207" t="s">
        <v>431</v>
      </c>
      <c r="C16" s="207"/>
      <c r="D16" s="207"/>
      <c r="E16" s="207"/>
      <c r="F16" s="207"/>
      <c r="G16" s="207"/>
      <c r="H16" s="207"/>
      <c r="I16" s="207"/>
      <c r="J16" s="155"/>
      <c r="K16" s="155"/>
    </row>
    <row r="17" spans="2:11" x14ac:dyDescent="0.3">
      <c r="B17" s="153"/>
      <c r="C17" s="154"/>
      <c r="D17" s="154"/>
      <c r="E17" s="154"/>
      <c r="F17" s="154"/>
      <c r="G17" s="154"/>
      <c r="H17" s="154"/>
      <c r="I17" s="154"/>
      <c r="J17" s="154"/>
      <c r="K17" s="154"/>
    </row>
    <row r="18" spans="2:11" x14ac:dyDescent="0.3">
      <c r="B18" s="208" t="s">
        <v>333</v>
      </c>
      <c r="C18" s="208"/>
      <c r="D18" s="208"/>
      <c r="E18" s="208"/>
      <c r="F18" s="208"/>
      <c r="G18" s="154"/>
      <c r="H18" s="154"/>
      <c r="I18" s="154"/>
      <c r="J18" s="154"/>
      <c r="K18" s="154"/>
    </row>
    <row r="19" spans="2:11" x14ac:dyDescent="0.3">
      <c r="B19" s="156" t="s">
        <v>37</v>
      </c>
      <c r="C19" s="154"/>
      <c r="D19" s="154"/>
      <c r="E19" s="154"/>
      <c r="F19" s="154"/>
      <c r="G19" s="154"/>
      <c r="H19" s="154"/>
      <c r="I19" s="154"/>
      <c r="J19" s="154"/>
      <c r="K19" s="154"/>
    </row>
    <row r="20" spans="2:11" ht="25.2" customHeight="1" x14ac:dyDescent="0.3">
      <c r="B20" s="210" t="s">
        <v>435</v>
      </c>
      <c r="C20" s="210"/>
      <c r="D20" s="210"/>
      <c r="E20" s="210"/>
      <c r="F20" s="210"/>
      <c r="G20" s="210"/>
      <c r="H20" s="210"/>
      <c r="I20" s="210"/>
      <c r="J20" s="188"/>
      <c r="K20" s="188"/>
    </row>
    <row r="21" spans="2:11" ht="11.25" customHeight="1" x14ac:dyDescent="0.3">
      <c r="B21" s="157"/>
      <c r="C21" s="154"/>
      <c r="D21" s="154"/>
      <c r="E21" s="154"/>
      <c r="F21" s="154"/>
      <c r="G21" s="154"/>
      <c r="H21" s="154"/>
      <c r="I21" s="154"/>
      <c r="J21" s="154"/>
      <c r="K21" s="154"/>
    </row>
    <row r="22" spans="2:11" x14ac:dyDescent="0.3">
      <c r="B22" s="156" t="s">
        <v>334</v>
      </c>
      <c r="C22" s="154"/>
      <c r="D22" s="154"/>
      <c r="E22" s="154"/>
      <c r="F22" s="154"/>
      <c r="G22" s="154"/>
      <c r="H22" s="154"/>
      <c r="I22" s="154"/>
      <c r="J22" s="154"/>
      <c r="K22" s="154"/>
    </row>
    <row r="23" spans="2:11" ht="14.4" customHeight="1" x14ac:dyDescent="0.3">
      <c r="B23" s="211" t="s">
        <v>434</v>
      </c>
      <c r="C23" s="211"/>
      <c r="D23" s="211"/>
      <c r="E23" s="211"/>
      <c r="F23" s="211"/>
      <c r="G23" s="211"/>
      <c r="H23" s="211"/>
      <c r="I23" s="211"/>
      <c r="J23" s="155"/>
      <c r="K23" s="155"/>
    </row>
    <row r="24" spans="2:11" ht="11.25" customHeight="1" x14ac:dyDescent="0.3">
      <c r="B24" s="157"/>
      <c r="C24" s="154"/>
      <c r="D24" s="154"/>
      <c r="E24" s="154"/>
      <c r="F24" s="154"/>
      <c r="G24" s="154"/>
      <c r="H24" s="154"/>
      <c r="I24" s="154"/>
      <c r="J24" s="154"/>
      <c r="K24" s="154"/>
    </row>
    <row r="25" spans="2:11" x14ac:dyDescent="0.3">
      <c r="B25" s="157" t="s">
        <v>336</v>
      </c>
      <c r="C25" s="154"/>
      <c r="D25" s="154"/>
      <c r="E25" s="154"/>
      <c r="F25" s="154"/>
      <c r="G25" s="154"/>
      <c r="H25" s="154"/>
      <c r="I25" s="154"/>
      <c r="J25" s="154"/>
      <c r="K25" s="154"/>
    </row>
    <row r="26" spans="2:11" x14ac:dyDescent="0.3">
      <c r="B26" s="209" t="s">
        <v>446</v>
      </c>
      <c r="C26" s="209"/>
      <c r="D26" s="209"/>
      <c r="E26" s="209"/>
      <c r="F26" s="209"/>
      <c r="G26" s="209"/>
      <c r="H26" s="209"/>
      <c r="I26" s="209"/>
      <c r="J26" s="209"/>
      <c r="K26" s="209"/>
    </row>
    <row r="27" spans="2:11" ht="16.95" customHeight="1" x14ac:dyDescent="0.3">
      <c r="B27" s="212" t="s">
        <v>436</v>
      </c>
      <c r="C27" s="212"/>
      <c r="D27" s="212"/>
      <c r="E27" s="212"/>
      <c r="F27" s="212"/>
      <c r="G27" s="212"/>
      <c r="H27" s="212"/>
      <c r="I27" s="212"/>
      <c r="J27" s="189"/>
      <c r="K27" s="189"/>
    </row>
    <row r="28" spans="2:11" ht="16.2" customHeight="1" x14ac:dyDescent="0.3">
      <c r="B28" s="212" t="s">
        <v>437</v>
      </c>
      <c r="C28" s="212"/>
      <c r="D28" s="212"/>
      <c r="E28" s="212"/>
      <c r="F28" s="212"/>
      <c r="G28" s="212"/>
      <c r="H28" s="212"/>
      <c r="I28" s="212"/>
      <c r="J28" s="190"/>
      <c r="K28" s="190"/>
    </row>
    <row r="29" spans="2:11" x14ac:dyDescent="0.3">
      <c r="B29" s="158"/>
      <c r="C29" s="158"/>
      <c r="D29" s="158"/>
      <c r="E29" s="158"/>
      <c r="F29" s="158"/>
      <c r="G29" s="158"/>
      <c r="H29" s="158"/>
      <c r="I29" s="158"/>
      <c r="J29" s="158"/>
      <c r="K29" s="158"/>
    </row>
    <row r="30" spans="2:11" x14ac:dyDescent="0.3">
      <c r="B30" s="157" t="s">
        <v>337</v>
      </c>
      <c r="C30" s="154"/>
      <c r="D30" s="154"/>
      <c r="E30" s="154"/>
      <c r="F30" s="154"/>
      <c r="G30" s="154"/>
      <c r="H30" s="154"/>
      <c r="I30" s="154"/>
      <c r="J30" s="154"/>
      <c r="K30" s="154"/>
    </row>
    <row r="31" spans="2:11" x14ac:dyDescent="0.3">
      <c r="B31" s="159" t="s">
        <v>338</v>
      </c>
      <c r="C31" s="154"/>
      <c r="D31" s="154"/>
      <c r="E31" s="154"/>
      <c r="F31" s="154"/>
      <c r="G31" s="154"/>
      <c r="H31" s="154"/>
      <c r="I31" s="154"/>
      <c r="J31" s="154"/>
      <c r="K31" s="154"/>
    </row>
    <row r="32" spans="2:11" x14ac:dyDescent="0.3">
      <c r="B32" s="157"/>
      <c r="C32" s="154"/>
      <c r="D32" s="154"/>
      <c r="E32" s="154"/>
      <c r="F32" s="154"/>
      <c r="G32" s="154"/>
      <c r="H32" s="154"/>
      <c r="I32" s="154"/>
      <c r="J32" s="154"/>
      <c r="K32" s="154"/>
    </row>
    <row r="33" spans="2:11" x14ac:dyDescent="0.3">
      <c r="B33" s="153" t="s">
        <v>339</v>
      </c>
      <c r="C33" s="154"/>
      <c r="D33" s="154"/>
      <c r="E33" s="154"/>
      <c r="F33" s="154"/>
      <c r="G33" s="154"/>
      <c r="H33" s="154"/>
      <c r="I33" s="154"/>
      <c r="J33" s="154"/>
      <c r="K33" s="154"/>
    </row>
    <row r="34" spans="2:11" x14ac:dyDescent="0.3">
      <c r="B34" s="159" t="s">
        <v>340</v>
      </c>
      <c r="C34" s="158"/>
      <c r="D34" s="158"/>
      <c r="E34" s="158"/>
      <c r="F34" s="158"/>
      <c r="G34" s="158"/>
      <c r="H34" s="158"/>
      <c r="I34" s="158"/>
      <c r="J34" s="158"/>
      <c r="K34" s="160"/>
    </row>
    <row r="36" spans="2:11" x14ac:dyDescent="0.3">
      <c r="B36" s="161" t="s">
        <v>341</v>
      </c>
    </row>
    <row r="37" spans="2:11" s="196" customFormat="1" x14ac:dyDescent="0.3"/>
    <row r="38" spans="2:11" s="196" customFormat="1" x14ac:dyDescent="0.3"/>
    <row r="39" spans="2:11" s="196" customFormat="1" x14ac:dyDescent="0.3"/>
    <row r="40" spans="2:11" s="196" customFormat="1" x14ac:dyDescent="0.3"/>
    <row r="41" spans="2:11" s="196" customFormat="1" x14ac:dyDescent="0.3"/>
    <row r="42" spans="2:11" s="196" customFormat="1" x14ac:dyDescent="0.3"/>
    <row r="43" spans="2:11" s="196" customFormat="1" x14ac:dyDescent="0.3"/>
    <row r="44" spans="2:11" s="196" customFormat="1" x14ac:dyDescent="0.3"/>
    <row r="45" spans="2:11" s="196" customFormat="1" x14ac:dyDescent="0.3"/>
    <row r="46" spans="2:11" s="196" customFormat="1" x14ac:dyDescent="0.3"/>
    <row r="47" spans="2:11" s="196" customFormat="1" x14ac:dyDescent="0.3"/>
    <row r="48" spans="2:11" s="196" customFormat="1" x14ac:dyDescent="0.3"/>
    <row r="49" spans="2:13" s="196" customFormat="1" x14ac:dyDescent="0.3"/>
    <row r="50" spans="2:13" s="196" customFormat="1" x14ac:dyDescent="0.3"/>
    <row r="51" spans="2:13" s="196" customFormat="1" x14ac:dyDescent="0.3"/>
    <row r="52" spans="2:13" s="196" customFormat="1" x14ac:dyDescent="0.3"/>
    <row r="53" spans="2:13" s="196" customFormat="1" x14ac:dyDescent="0.3"/>
    <row r="54" spans="2:13" s="196" customFormat="1" x14ac:dyDescent="0.3"/>
    <row r="55" spans="2:13" s="196" customFormat="1" x14ac:dyDescent="0.3"/>
    <row r="56" spans="2:13" s="196" customFormat="1" x14ac:dyDescent="0.3"/>
    <row r="57" spans="2:13" s="196" customFormat="1" ht="15" thickBot="1" x14ac:dyDescent="0.35"/>
    <row r="58" spans="2:13" s="196" customFormat="1" ht="15" thickBot="1" x14ac:dyDescent="0.35">
      <c r="B58" s="2" t="s">
        <v>318</v>
      </c>
      <c r="C58" s="2" t="s">
        <v>319</v>
      </c>
      <c r="D58" s="2" t="s">
        <v>171</v>
      </c>
      <c r="E58" s="2" t="s">
        <v>20</v>
      </c>
      <c r="F58" s="2" t="s">
        <v>320</v>
      </c>
      <c r="G58" s="2" t="s">
        <v>444</v>
      </c>
      <c r="H58" s="2" t="s">
        <v>14</v>
      </c>
      <c r="I58" s="2" t="s">
        <v>30</v>
      </c>
      <c r="J58" s="2" t="s">
        <v>321</v>
      </c>
      <c r="K58" s="2" t="s">
        <v>322</v>
      </c>
      <c r="L58" s="2" t="s">
        <v>83</v>
      </c>
    </row>
    <row r="59" spans="2:13" s="196" customFormat="1" ht="15" thickBot="1" x14ac:dyDescent="0.35">
      <c r="B59" s="3" t="s">
        <v>323</v>
      </c>
      <c r="C59" s="197">
        <v>4630</v>
      </c>
      <c r="D59" s="198">
        <v>21</v>
      </c>
      <c r="E59" s="197">
        <v>1916.8</v>
      </c>
      <c r="F59" s="198">
        <v>523.4</v>
      </c>
      <c r="G59" s="197">
        <v>0</v>
      </c>
      <c r="H59" s="198">
        <v>1489.4</v>
      </c>
      <c r="I59" s="197">
        <v>2287.5500000000002</v>
      </c>
      <c r="J59" s="198">
        <v>52.7</v>
      </c>
      <c r="K59" s="197">
        <v>0</v>
      </c>
      <c r="L59" s="198">
        <v>10920.850000000002</v>
      </c>
      <c r="M59" s="199"/>
    </row>
    <row r="60" spans="2:13" s="196" customFormat="1" ht="15" thickBot="1" x14ac:dyDescent="0.35">
      <c r="B60" s="3" t="s">
        <v>324</v>
      </c>
      <c r="C60" s="197">
        <v>0</v>
      </c>
      <c r="D60" s="198">
        <v>0</v>
      </c>
      <c r="E60" s="197">
        <v>0</v>
      </c>
      <c r="F60" s="198">
        <v>0</v>
      </c>
      <c r="G60" s="197">
        <v>0</v>
      </c>
      <c r="H60" s="198">
        <v>0</v>
      </c>
      <c r="I60" s="197">
        <v>0</v>
      </c>
      <c r="J60" s="198">
        <v>0</v>
      </c>
      <c r="K60" s="197">
        <v>0</v>
      </c>
      <c r="L60" s="198">
        <v>0</v>
      </c>
      <c r="M60" s="199"/>
    </row>
    <row r="61" spans="2:13" s="196" customFormat="1" ht="15" thickBot="1" x14ac:dyDescent="0.35">
      <c r="B61" s="3" t="s">
        <v>325</v>
      </c>
      <c r="C61" s="197">
        <v>4630</v>
      </c>
      <c r="D61" s="198">
        <v>21</v>
      </c>
      <c r="E61" s="197">
        <v>1916.8</v>
      </c>
      <c r="F61" s="198">
        <v>523.4</v>
      </c>
      <c r="G61" s="197">
        <v>0</v>
      </c>
      <c r="H61" s="198">
        <v>1489.4</v>
      </c>
      <c r="I61" s="197">
        <v>2287.5500000000002</v>
      </c>
      <c r="J61" s="198">
        <v>52.7</v>
      </c>
      <c r="K61" s="197">
        <v>0</v>
      </c>
      <c r="L61" s="198">
        <v>10920.850000000002</v>
      </c>
      <c r="M61" s="199"/>
    </row>
    <row r="62" spans="2:13" s="196" customFormat="1" ht="15" thickBot="1" x14ac:dyDescent="0.35">
      <c r="B62" s="3" t="s">
        <v>326</v>
      </c>
      <c r="C62" s="197">
        <v>0</v>
      </c>
      <c r="D62" s="198">
        <v>0</v>
      </c>
      <c r="E62" s="197">
        <v>0</v>
      </c>
      <c r="F62" s="198">
        <v>0</v>
      </c>
      <c r="G62" s="197">
        <v>50</v>
      </c>
      <c r="H62" s="198">
        <v>125.8</v>
      </c>
      <c r="I62" s="197">
        <v>0</v>
      </c>
      <c r="J62" s="198">
        <v>0</v>
      </c>
      <c r="K62" s="197">
        <v>0</v>
      </c>
      <c r="L62" s="198">
        <v>175.8</v>
      </c>
      <c r="M62" s="199"/>
    </row>
    <row r="63" spans="2:13" s="196" customFormat="1" ht="15" thickBot="1" x14ac:dyDescent="0.35">
      <c r="B63" s="3" t="s">
        <v>327</v>
      </c>
      <c r="C63" s="197">
        <v>80</v>
      </c>
      <c r="D63" s="198">
        <v>0</v>
      </c>
      <c r="E63" s="197">
        <v>600</v>
      </c>
      <c r="F63" s="198">
        <v>0</v>
      </c>
      <c r="G63" s="197">
        <v>1079.8</v>
      </c>
      <c r="H63" s="198">
        <v>3364.2</v>
      </c>
      <c r="I63" s="197">
        <v>34</v>
      </c>
      <c r="J63" s="198">
        <v>0</v>
      </c>
      <c r="K63" s="197">
        <v>0</v>
      </c>
      <c r="L63" s="198">
        <v>5158</v>
      </c>
      <c r="M63" s="199"/>
    </row>
    <row r="64" spans="2:13" s="196" customFormat="1" ht="15" thickBot="1" x14ac:dyDescent="0.35">
      <c r="B64" s="3" t="s">
        <v>37</v>
      </c>
      <c r="C64" s="197">
        <v>-1600</v>
      </c>
      <c r="D64" s="198">
        <v>0</v>
      </c>
      <c r="E64" s="197">
        <v>0</v>
      </c>
      <c r="F64" s="198">
        <v>0</v>
      </c>
      <c r="G64" s="197">
        <v>0</v>
      </c>
      <c r="H64" s="198">
        <v>0</v>
      </c>
      <c r="I64" s="197">
        <v>0</v>
      </c>
      <c r="J64" s="198">
        <v>0</v>
      </c>
      <c r="K64" s="197">
        <v>0</v>
      </c>
      <c r="L64" s="198">
        <v>-1600</v>
      </c>
      <c r="M64" s="199"/>
    </row>
    <row r="65" spans="2:11" s="196" customFormat="1" x14ac:dyDescent="0.3">
      <c r="B65" s="202" t="s">
        <v>328</v>
      </c>
      <c r="C65" s="203"/>
      <c r="D65" s="203"/>
      <c r="E65" s="203"/>
      <c r="F65" s="203"/>
      <c r="G65" s="203"/>
      <c r="H65" s="203"/>
      <c r="I65" s="203"/>
      <c r="J65" s="203"/>
      <c r="K65" s="203"/>
    </row>
    <row r="66" spans="2:11" x14ac:dyDescent="0.3">
      <c r="B66" s="202" t="s">
        <v>445</v>
      </c>
      <c r="C66" s="203"/>
      <c r="D66" s="203"/>
      <c r="E66" s="203"/>
      <c r="F66" s="203"/>
      <c r="G66" s="203"/>
      <c r="H66" s="203"/>
      <c r="I66" s="203"/>
      <c r="J66" s="203"/>
      <c r="K66" s="203"/>
    </row>
  </sheetData>
  <mergeCells count="14">
    <mergeCell ref="B66:K66"/>
    <mergeCell ref="B65:K65"/>
    <mergeCell ref="B5:I5"/>
    <mergeCell ref="B12:I12"/>
    <mergeCell ref="B18:F18"/>
    <mergeCell ref="B26:K26"/>
    <mergeCell ref="B16:I16"/>
    <mergeCell ref="B13:I13"/>
    <mergeCell ref="B20:I20"/>
    <mergeCell ref="B23:I23"/>
    <mergeCell ref="B28:I28"/>
    <mergeCell ref="B27:I27"/>
    <mergeCell ref="B15:I15"/>
    <mergeCell ref="B14:I14"/>
  </mergeCells>
  <hyperlinks>
    <hyperlink ref="B5:I5" r:id="rId1" display="http://www.aemo.com.au/Electricity/National-Electricity-Market-NEM/Planning-and-forecasting/Generation-information"/>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showGridLines="0" topLeftCell="A61" workbookViewId="0">
      <selection activeCell="B79" sqref="B79:J79"/>
    </sheetView>
  </sheetViews>
  <sheetFormatPr defaultColWidth="9.109375" defaultRowHeight="13.8" x14ac:dyDescent="0.25"/>
  <cols>
    <col min="1" max="1" width="3.44140625" style="179" customWidth="1"/>
    <col min="2" max="3" width="9.109375" style="179"/>
    <col min="4" max="4" width="13.109375" style="179" customWidth="1"/>
    <col min="5" max="28" width="9.109375" style="179"/>
    <col min="29" max="16384" width="9.109375" style="185"/>
  </cols>
  <sheetData>
    <row r="1" spans="2:13" ht="19.2" x14ac:dyDescent="0.25">
      <c r="B1" s="178" t="s">
        <v>0</v>
      </c>
    </row>
    <row r="2" spans="2:13" x14ac:dyDescent="0.25">
      <c r="B2" s="180" t="s">
        <v>392</v>
      </c>
    </row>
    <row r="4" spans="2:13" x14ac:dyDescent="0.25">
      <c r="B4" s="181" t="s">
        <v>393</v>
      </c>
      <c r="D4" s="182">
        <v>41263</v>
      </c>
      <c r="E4" s="183"/>
      <c r="F4" s="183"/>
      <c r="G4" s="183"/>
      <c r="H4" s="183"/>
      <c r="I4" s="183"/>
      <c r="J4" s="183"/>
      <c r="K4" s="183"/>
      <c r="L4" s="183"/>
      <c r="M4" s="183"/>
    </row>
    <row r="5" spans="2:13" ht="57" customHeight="1" x14ac:dyDescent="0.25">
      <c r="B5" s="216" t="s">
        <v>394</v>
      </c>
      <c r="C5" s="216"/>
      <c r="D5" s="216"/>
      <c r="E5" s="216"/>
      <c r="F5" s="216"/>
      <c r="G5" s="216"/>
      <c r="H5" s="216"/>
      <c r="I5" s="216"/>
      <c r="J5" s="216"/>
      <c r="K5" s="216"/>
      <c r="L5" s="184"/>
    </row>
    <row r="6" spans="2:13" ht="40.5" customHeight="1" x14ac:dyDescent="0.25">
      <c r="B6" s="214" t="s">
        <v>395</v>
      </c>
      <c r="C6" s="214"/>
      <c r="D6" s="214"/>
      <c r="E6" s="214"/>
      <c r="F6" s="214"/>
      <c r="G6" s="214"/>
      <c r="H6" s="214"/>
      <c r="I6" s="214"/>
      <c r="J6" s="214"/>
      <c r="K6" s="214"/>
      <c r="L6" s="184"/>
    </row>
    <row r="7" spans="2:13" x14ac:dyDescent="0.25">
      <c r="B7" s="217"/>
      <c r="C7" s="217"/>
      <c r="D7" s="217"/>
      <c r="E7" s="217"/>
      <c r="F7" s="217"/>
      <c r="G7" s="217"/>
      <c r="H7" s="217"/>
      <c r="I7" s="217"/>
      <c r="J7" s="217"/>
      <c r="K7" s="217"/>
    </row>
    <row r="8" spans="2:13" x14ac:dyDescent="0.25">
      <c r="B8" s="181" t="s">
        <v>393</v>
      </c>
      <c r="D8" s="182">
        <v>41455</v>
      </c>
    </row>
    <row r="9" spans="2:13" ht="18" customHeight="1" x14ac:dyDescent="0.25">
      <c r="B9" s="213" t="s">
        <v>396</v>
      </c>
      <c r="C9" s="213"/>
      <c r="D9" s="213"/>
      <c r="E9" s="213"/>
      <c r="F9" s="213"/>
      <c r="G9" s="213"/>
      <c r="H9" s="213"/>
      <c r="I9" s="213"/>
      <c r="J9" s="213"/>
      <c r="K9" s="213"/>
    </row>
    <row r="10" spans="2:13" ht="24.75" customHeight="1" x14ac:dyDescent="0.25">
      <c r="B10" s="218" t="s">
        <v>397</v>
      </c>
      <c r="C10" s="218"/>
      <c r="D10" s="218"/>
      <c r="E10" s="218"/>
      <c r="F10" s="218"/>
      <c r="G10" s="218"/>
      <c r="H10" s="218"/>
      <c r="I10" s="218"/>
      <c r="J10" s="218"/>
      <c r="K10" s="218"/>
    </row>
    <row r="11" spans="2:13" ht="22.5" customHeight="1" x14ac:dyDescent="0.25">
      <c r="B11" s="214" t="s">
        <v>398</v>
      </c>
      <c r="C11" s="214"/>
      <c r="D11" s="214"/>
      <c r="E11" s="214"/>
      <c r="F11" s="214"/>
      <c r="G11" s="214"/>
      <c r="H11" s="214"/>
      <c r="I11" s="214"/>
      <c r="J11" s="214"/>
      <c r="K11" s="214"/>
    </row>
    <row r="12" spans="2:13" ht="27.75" customHeight="1" x14ac:dyDescent="0.25">
      <c r="B12" s="213" t="s">
        <v>399</v>
      </c>
      <c r="C12" s="213"/>
      <c r="D12" s="213"/>
      <c r="E12" s="213"/>
      <c r="F12" s="213"/>
      <c r="G12" s="213"/>
      <c r="H12" s="213"/>
      <c r="I12" s="213"/>
      <c r="J12" s="213"/>
      <c r="K12" s="213"/>
    </row>
    <row r="13" spans="2:13" ht="28.5" customHeight="1" x14ac:dyDescent="0.25">
      <c r="B13" s="213" t="s">
        <v>400</v>
      </c>
      <c r="C13" s="213"/>
      <c r="D13" s="213"/>
      <c r="E13" s="213"/>
      <c r="F13" s="213"/>
      <c r="G13" s="213"/>
      <c r="H13" s="213"/>
      <c r="I13" s="213"/>
      <c r="J13" s="213"/>
      <c r="K13" s="213"/>
    </row>
    <row r="14" spans="2:13" ht="23.25" customHeight="1" x14ac:dyDescent="0.25">
      <c r="B14" s="214" t="s">
        <v>401</v>
      </c>
      <c r="C14" s="214"/>
      <c r="D14" s="214"/>
      <c r="E14" s="214"/>
      <c r="F14" s="214"/>
      <c r="G14" s="214"/>
      <c r="H14" s="214"/>
      <c r="I14" s="214"/>
      <c r="J14" s="214"/>
      <c r="K14" s="214"/>
    </row>
    <row r="16" spans="2:13" x14ac:dyDescent="0.25">
      <c r="B16" s="181" t="s">
        <v>393</v>
      </c>
      <c r="D16" s="182">
        <v>41499</v>
      </c>
    </row>
    <row r="17" spans="1:28" ht="21.75" customHeight="1" x14ac:dyDescent="0.25">
      <c r="B17" s="213" t="s">
        <v>402</v>
      </c>
      <c r="C17" s="213"/>
      <c r="D17" s="213"/>
      <c r="E17" s="213"/>
      <c r="F17" s="213"/>
      <c r="G17" s="213"/>
      <c r="H17" s="213"/>
      <c r="I17" s="213"/>
      <c r="J17" s="213"/>
      <c r="K17" s="213"/>
    </row>
    <row r="19" spans="1:28" x14ac:dyDescent="0.25">
      <c r="B19" s="181" t="s">
        <v>393</v>
      </c>
      <c r="D19" s="182">
        <v>41593</v>
      </c>
    </row>
    <row r="20" spans="1:28" s="186" customFormat="1" ht="23.25" customHeight="1" x14ac:dyDescent="0.25">
      <c r="A20" s="179"/>
      <c r="B20" s="213" t="s">
        <v>403</v>
      </c>
      <c r="C20" s="213"/>
      <c r="D20" s="213"/>
      <c r="E20" s="213"/>
      <c r="F20" s="213"/>
      <c r="G20" s="213"/>
      <c r="H20" s="213"/>
      <c r="I20" s="213"/>
      <c r="J20" s="213"/>
      <c r="K20" s="213"/>
      <c r="L20" s="179"/>
      <c r="M20" s="179"/>
      <c r="N20" s="179"/>
      <c r="O20" s="179"/>
      <c r="P20" s="179"/>
      <c r="Q20" s="179"/>
      <c r="R20" s="179"/>
      <c r="S20" s="179"/>
      <c r="T20" s="179"/>
      <c r="U20" s="179"/>
      <c r="V20" s="179"/>
      <c r="W20" s="179"/>
      <c r="X20" s="179"/>
      <c r="Y20" s="179"/>
      <c r="Z20" s="179"/>
      <c r="AA20" s="179"/>
      <c r="AB20" s="179"/>
    </row>
    <row r="21" spans="1:28" s="186" customFormat="1" ht="37.5" customHeight="1" x14ac:dyDescent="0.25">
      <c r="A21" s="179"/>
      <c r="B21" s="213" t="s">
        <v>404</v>
      </c>
      <c r="C21" s="213"/>
      <c r="D21" s="213"/>
      <c r="E21" s="213"/>
      <c r="F21" s="213"/>
      <c r="G21" s="213"/>
      <c r="H21" s="213"/>
      <c r="I21" s="213"/>
      <c r="J21" s="213"/>
      <c r="K21" s="213"/>
      <c r="L21" s="179"/>
      <c r="M21" s="179"/>
      <c r="N21" s="179"/>
      <c r="O21" s="179"/>
      <c r="P21" s="179"/>
      <c r="Q21" s="179"/>
      <c r="R21" s="179"/>
      <c r="S21" s="179"/>
      <c r="T21" s="179"/>
      <c r="U21" s="179"/>
      <c r="V21" s="179"/>
      <c r="W21" s="179"/>
      <c r="X21" s="179"/>
      <c r="Y21" s="179"/>
      <c r="Z21" s="179"/>
      <c r="AA21" s="179"/>
      <c r="AB21" s="179"/>
    </row>
    <row r="23" spans="1:28" x14ac:dyDescent="0.25">
      <c r="B23" s="181" t="s">
        <v>393</v>
      </c>
      <c r="D23" s="182">
        <v>41789</v>
      </c>
    </row>
    <row r="24" spans="1:28" ht="24" customHeight="1" x14ac:dyDescent="0.25">
      <c r="B24" s="213" t="s">
        <v>405</v>
      </c>
      <c r="C24" s="213"/>
      <c r="D24" s="213"/>
      <c r="E24" s="213"/>
      <c r="F24" s="213"/>
      <c r="G24" s="213"/>
      <c r="H24" s="213"/>
      <c r="I24" s="213"/>
      <c r="J24" s="213"/>
      <c r="K24" s="213"/>
    </row>
    <row r="25" spans="1:28" ht="24" customHeight="1" x14ac:dyDescent="0.25">
      <c r="B25" s="213" t="s">
        <v>406</v>
      </c>
      <c r="C25" s="213"/>
      <c r="D25" s="213"/>
      <c r="E25" s="213"/>
      <c r="F25" s="213"/>
      <c r="G25" s="213"/>
      <c r="H25" s="213"/>
      <c r="I25" s="213"/>
      <c r="J25" s="213"/>
      <c r="K25" s="213"/>
    </row>
    <row r="26" spans="1:28" ht="41.25" customHeight="1" x14ac:dyDescent="0.25">
      <c r="B26" s="213" t="s">
        <v>407</v>
      </c>
      <c r="C26" s="213"/>
      <c r="D26" s="213"/>
      <c r="E26" s="213"/>
      <c r="F26" s="213"/>
      <c r="G26" s="213"/>
      <c r="H26" s="213"/>
      <c r="I26" s="213"/>
      <c r="J26" s="213"/>
      <c r="K26" s="213"/>
    </row>
    <row r="27" spans="1:28" ht="27" customHeight="1" x14ac:dyDescent="0.25">
      <c r="B27" s="213" t="s">
        <v>408</v>
      </c>
      <c r="C27" s="213"/>
      <c r="D27" s="213"/>
      <c r="E27" s="213"/>
      <c r="F27" s="213"/>
      <c r="G27" s="213"/>
      <c r="H27" s="213"/>
      <c r="I27" s="213"/>
      <c r="J27" s="213"/>
      <c r="K27" s="213"/>
    </row>
    <row r="28" spans="1:28" ht="28.5" customHeight="1" x14ac:dyDescent="0.25">
      <c r="B28" s="213" t="s">
        <v>409</v>
      </c>
      <c r="C28" s="213"/>
      <c r="D28" s="213"/>
      <c r="E28" s="213"/>
      <c r="F28" s="213"/>
      <c r="G28" s="213"/>
      <c r="H28" s="213"/>
      <c r="I28" s="213"/>
      <c r="J28" s="213"/>
      <c r="K28" s="213"/>
    </row>
    <row r="29" spans="1:28" ht="39" customHeight="1" x14ac:dyDescent="0.25">
      <c r="B29" s="213" t="s">
        <v>410</v>
      </c>
      <c r="C29" s="213"/>
      <c r="D29" s="213"/>
      <c r="E29" s="213"/>
      <c r="F29" s="213"/>
      <c r="G29" s="213"/>
      <c r="H29" s="213"/>
      <c r="I29" s="213"/>
      <c r="J29" s="213"/>
      <c r="K29" s="213"/>
    </row>
    <row r="31" spans="1:28" x14ac:dyDescent="0.25">
      <c r="B31" s="181" t="s">
        <v>393</v>
      </c>
      <c r="D31" s="182">
        <v>41858</v>
      </c>
    </row>
    <row r="32" spans="1:28" ht="33" customHeight="1" x14ac:dyDescent="0.25">
      <c r="B32" s="213" t="s">
        <v>411</v>
      </c>
      <c r="C32" s="213"/>
      <c r="D32" s="213"/>
      <c r="E32" s="213"/>
      <c r="F32" s="213"/>
      <c r="G32" s="213"/>
      <c r="H32" s="213"/>
      <c r="I32" s="213"/>
      <c r="J32" s="213"/>
      <c r="K32" s="213"/>
    </row>
    <row r="33" spans="1:28" ht="24" customHeight="1" x14ac:dyDescent="0.25">
      <c r="B33" s="213" t="s">
        <v>412</v>
      </c>
      <c r="C33" s="213"/>
      <c r="D33" s="213"/>
      <c r="E33" s="213"/>
      <c r="F33" s="213"/>
      <c r="G33" s="213"/>
      <c r="H33" s="213"/>
      <c r="I33" s="213"/>
      <c r="J33" s="213"/>
      <c r="K33" s="213"/>
    </row>
    <row r="35" spans="1:28" x14ac:dyDescent="0.25">
      <c r="B35" s="181" t="s">
        <v>393</v>
      </c>
      <c r="D35" s="182">
        <v>41983</v>
      </c>
    </row>
    <row r="36" spans="1:28" ht="28.5" customHeight="1" x14ac:dyDescent="0.25">
      <c r="B36" s="213" t="s">
        <v>413</v>
      </c>
      <c r="C36" s="213"/>
      <c r="D36" s="213"/>
      <c r="E36" s="213"/>
      <c r="F36" s="213"/>
      <c r="G36" s="213"/>
      <c r="H36" s="213"/>
      <c r="I36" s="213"/>
      <c r="J36" s="213"/>
      <c r="K36" s="213"/>
    </row>
    <row r="37" spans="1:28" ht="29.25" customHeight="1" x14ac:dyDescent="0.25">
      <c r="B37" s="213" t="s">
        <v>414</v>
      </c>
      <c r="C37" s="213"/>
      <c r="D37" s="213"/>
      <c r="E37" s="213"/>
      <c r="F37" s="213"/>
      <c r="G37" s="213"/>
      <c r="H37" s="213"/>
      <c r="I37" s="213"/>
      <c r="J37" s="213"/>
      <c r="K37" s="213"/>
    </row>
    <row r="38" spans="1:28" ht="27.75" customHeight="1" x14ac:dyDescent="0.25">
      <c r="B38" s="213" t="s">
        <v>415</v>
      </c>
      <c r="C38" s="213"/>
      <c r="D38" s="213"/>
      <c r="E38" s="213"/>
      <c r="F38" s="213"/>
      <c r="G38" s="213"/>
      <c r="H38" s="213"/>
      <c r="I38" s="213"/>
      <c r="J38" s="213"/>
      <c r="K38" s="213"/>
    </row>
    <row r="40" spans="1:28" x14ac:dyDescent="0.25">
      <c r="B40" s="181" t="s">
        <v>393</v>
      </c>
      <c r="D40" s="182">
        <v>42139</v>
      </c>
    </row>
    <row r="41" spans="1:28" ht="22.5" customHeight="1" x14ac:dyDescent="0.25">
      <c r="B41" s="214" t="s">
        <v>416</v>
      </c>
      <c r="C41" s="214"/>
      <c r="D41" s="214"/>
      <c r="E41" s="214"/>
      <c r="F41" s="214"/>
      <c r="G41" s="214"/>
      <c r="H41" s="214"/>
      <c r="I41" s="214"/>
      <c r="J41" s="214"/>
      <c r="K41" s="214"/>
    </row>
    <row r="42" spans="1:28" ht="34.5" customHeight="1" x14ac:dyDescent="0.25">
      <c r="B42" s="213" t="s">
        <v>417</v>
      </c>
      <c r="C42" s="213"/>
      <c r="D42" s="213"/>
      <c r="E42" s="213"/>
      <c r="F42" s="213"/>
      <c r="G42" s="213"/>
      <c r="H42" s="213"/>
      <c r="I42" s="213"/>
      <c r="J42" s="213"/>
      <c r="K42" s="213"/>
    </row>
    <row r="43" spans="1:28" ht="22.5" customHeight="1" x14ac:dyDescent="0.25">
      <c r="B43" s="213" t="s">
        <v>418</v>
      </c>
      <c r="C43" s="213"/>
      <c r="D43" s="213"/>
      <c r="E43" s="213"/>
      <c r="F43" s="213"/>
      <c r="G43" s="213"/>
      <c r="H43" s="213"/>
      <c r="I43" s="213"/>
      <c r="J43" s="213"/>
      <c r="K43" s="213"/>
    </row>
    <row r="44" spans="1:28" ht="34.5" customHeight="1" x14ac:dyDescent="0.25">
      <c r="B44" s="213" t="s">
        <v>419</v>
      </c>
      <c r="C44" s="213"/>
      <c r="D44" s="213"/>
      <c r="E44" s="213"/>
      <c r="F44" s="213"/>
      <c r="G44" s="213"/>
      <c r="H44" s="213"/>
      <c r="I44" s="213"/>
      <c r="J44" s="213"/>
      <c r="K44" s="213"/>
    </row>
    <row r="46" spans="1:28" x14ac:dyDescent="0.25">
      <c r="B46" s="181" t="s">
        <v>393</v>
      </c>
      <c r="D46" s="182">
        <v>42229</v>
      </c>
    </row>
    <row r="47" spans="1:28" s="186" customFormat="1" ht="31.5" customHeight="1" x14ac:dyDescent="0.25">
      <c r="A47" s="187"/>
      <c r="B47" s="215" t="s">
        <v>420</v>
      </c>
      <c r="C47" s="215"/>
      <c r="D47" s="215"/>
      <c r="E47" s="215"/>
      <c r="F47" s="215"/>
      <c r="G47" s="215"/>
      <c r="H47" s="215"/>
      <c r="I47" s="215"/>
      <c r="J47" s="215"/>
      <c r="K47" s="215"/>
      <c r="L47" s="179"/>
      <c r="M47" s="179"/>
      <c r="N47" s="179"/>
      <c r="O47" s="179"/>
      <c r="P47" s="179"/>
      <c r="Q47" s="179"/>
      <c r="R47" s="179"/>
      <c r="S47" s="179"/>
      <c r="T47" s="179"/>
      <c r="U47" s="179"/>
      <c r="V47" s="179"/>
      <c r="W47" s="179"/>
      <c r="X47" s="179"/>
      <c r="Y47" s="179"/>
      <c r="Z47" s="179"/>
      <c r="AA47" s="179"/>
      <c r="AB47" s="179"/>
    </row>
    <row r="48" spans="1:28" s="186" customFormat="1" ht="43.5" customHeight="1" x14ac:dyDescent="0.25">
      <c r="A48" s="179"/>
      <c r="B48" s="213" t="s">
        <v>421</v>
      </c>
      <c r="C48" s="213"/>
      <c r="D48" s="213"/>
      <c r="E48" s="213"/>
      <c r="F48" s="213"/>
      <c r="G48" s="213"/>
      <c r="H48" s="213"/>
      <c r="I48" s="213"/>
      <c r="J48" s="213"/>
      <c r="K48" s="213"/>
      <c r="L48" s="179"/>
      <c r="M48" s="179"/>
      <c r="N48" s="179"/>
      <c r="O48" s="179"/>
      <c r="P48" s="179"/>
      <c r="Q48" s="179"/>
      <c r="R48" s="179"/>
      <c r="S48" s="179"/>
      <c r="T48" s="179"/>
      <c r="U48" s="179"/>
      <c r="V48" s="179"/>
      <c r="W48" s="179"/>
      <c r="X48" s="179"/>
      <c r="Y48" s="179"/>
      <c r="Z48" s="179"/>
      <c r="AA48" s="179"/>
      <c r="AB48" s="179"/>
    </row>
    <row r="49" spans="1:28" s="186" customFormat="1" ht="39.75" customHeight="1" x14ac:dyDescent="0.25">
      <c r="A49" s="179"/>
      <c r="B49" s="213" t="s">
        <v>422</v>
      </c>
      <c r="C49" s="213"/>
      <c r="D49" s="213"/>
      <c r="E49" s="213"/>
      <c r="F49" s="213"/>
      <c r="G49" s="213"/>
      <c r="H49" s="213"/>
      <c r="I49" s="213"/>
      <c r="J49" s="213"/>
      <c r="K49" s="213"/>
      <c r="L49" s="179"/>
      <c r="M49" s="179"/>
      <c r="N49" s="179"/>
      <c r="O49" s="179"/>
      <c r="P49" s="179"/>
      <c r="Q49" s="179"/>
      <c r="R49" s="179"/>
      <c r="S49" s="179"/>
      <c r="T49" s="179"/>
      <c r="U49" s="179"/>
      <c r="V49" s="179"/>
      <c r="W49" s="179"/>
      <c r="X49" s="179"/>
      <c r="Y49" s="179"/>
      <c r="Z49" s="179"/>
      <c r="AA49" s="179"/>
      <c r="AB49" s="179"/>
    </row>
    <row r="50" spans="1:28" s="186" customFormat="1" ht="29.25" customHeight="1" x14ac:dyDescent="0.25">
      <c r="A50" s="179"/>
      <c r="B50" s="213" t="s">
        <v>423</v>
      </c>
      <c r="C50" s="213"/>
      <c r="D50" s="213"/>
      <c r="E50" s="213"/>
      <c r="F50" s="213"/>
      <c r="G50" s="213"/>
      <c r="H50" s="213"/>
      <c r="I50" s="213"/>
      <c r="J50" s="213"/>
      <c r="K50" s="213"/>
      <c r="L50" s="179"/>
      <c r="M50" s="179"/>
      <c r="N50" s="179"/>
      <c r="O50" s="179"/>
      <c r="P50" s="179"/>
      <c r="Q50" s="179"/>
      <c r="R50" s="179"/>
      <c r="S50" s="179"/>
      <c r="T50" s="179"/>
      <c r="U50" s="179"/>
      <c r="V50" s="179"/>
      <c r="W50" s="179"/>
      <c r="X50" s="179"/>
      <c r="Y50" s="179"/>
      <c r="Z50" s="179"/>
      <c r="AA50" s="179"/>
      <c r="AB50" s="179"/>
    </row>
    <row r="51" spans="1:28" s="186" customFormat="1" ht="27" customHeight="1" x14ac:dyDescent="0.25">
      <c r="A51" s="179"/>
      <c r="B51" s="213" t="s">
        <v>424</v>
      </c>
      <c r="C51" s="213"/>
      <c r="D51" s="213"/>
      <c r="E51" s="213"/>
      <c r="F51" s="213"/>
      <c r="G51" s="213"/>
      <c r="H51" s="213"/>
      <c r="I51" s="213"/>
      <c r="J51" s="213"/>
      <c r="K51" s="213"/>
      <c r="L51" s="179"/>
      <c r="M51" s="179"/>
      <c r="N51" s="179"/>
      <c r="O51" s="179"/>
      <c r="P51" s="179"/>
      <c r="Q51" s="179"/>
      <c r="R51" s="179"/>
      <c r="S51" s="179"/>
      <c r="T51" s="179"/>
      <c r="U51" s="179"/>
      <c r="V51" s="179"/>
      <c r="W51" s="179"/>
      <c r="X51" s="179"/>
      <c r="Y51" s="179"/>
      <c r="Z51" s="179"/>
      <c r="AA51" s="179"/>
      <c r="AB51" s="179"/>
    </row>
    <row r="52" spans="1:28" s="186" customFormat="1" x14ac:dyDescent="0.25">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row>
    <row r="53" spans="1:28" s="186" customFormat="1" x14ac:dyDescent="0.25">
      <c r="A53" s="179"/>
      <c r="B53" s="181" t="s">
        <v>393</v>
      </c>
      <c r="C53" s="179"/>
      <c r="D53" s="182">
        <v>42300</v>
      </c>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row>
    <row r="54" spans="1:28" s="186" customFormat="1" ht="31.5" customHeight="1" x14ac:dyDescent="0.25">
      <c r="A54" s="179"/>
      <c r="B54" s="213" t="s">
        <v>425</v>
      </c>
      <c r="C54" s="213"/>
      <c r="D54" s="213"/>
      <c r="E54" s="213"/>
      <c r="F54" s="213"/>
      <c r="G54" s="213"/>
      <c r="H54" s="213"/>
      <c r="I54" s="213"/>
      <c r="J54" s="213"/>
      <c r="K54" s="213"/>
      <c r="L54" s="179"/>
      <c r="M54" s="179"/>
      <c r="N54" s="179"/>
      <c r="O54" s="179"/>
      <c r="P54" s="179"/>
      <c r="Q54" s="179"/>
      <c r="R54" s="179"/>
      <c r="S54" s="179"/>
      <c r="T54" s="179"/>
      <c r="U54" s="179"/>
      <c r="V54" s="179"/>
      <c r="W54" s="179"/>
      <c r="X54" s="179"/>
      <c r="Y54" s="179"/>
      <c r="Z54" s="179"/>
      <c r="AA54" s="179"/>
      <c r="AB54" s="179"/>
    </row>
    <row r="55" spans="1:28" s="186" customFormat="1" x14ac:dyDescent="0.25">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row>
    <row r="56" spans="1:28" s="186" customFormat="1" x14ac:dyDescent="0.25">
      <c r="A56" s="179"/>
      <c r="B56" s="181" t="s">
        <v>393</v>
      </c>
      <c r="C56" s="179"/>
      <c r="D56" s="182">
        <v>42432</v>
      </c>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row>
    <row r="57" spans="1:28" s="186" customFormat="1" ht="30.75" customHeight="1" x14ac:dyDescent="0.25">
      <c r="A57" s="179"/>
      <c r="B57" s="214" t="s">
        <v>426</v>
      </c>
      <c r="C57" s="214"/>
      <c r="D57" s="214"/>
      <c r="E57" s="214"/>
      <c r="F57" s="214"/>
      <c r="G57" s="214"/>
      <c r="H57" s="214"/>
      <c r="I57" s="214"/>
      <c r="J57" s="214"/>
      <c r="K57" s="214"/>
      <c r="L57" s="179"/>
      <c r="M57" s="179"/>
      <c r="N57" s="179"/>
      <c r="O57" s="179"/>
      <c r="P57" s="179"/>
      <c r="Q57" s="179"/>
      <c r="R57" s="179"/>
      <c r="S57" s="179"/>
      <c r="T57" s="179"/>
      <c r="U57" s="179"/>
      <c r="V57" s="179"/>
      <c r="W57" s="179"/>
      <c r="X57" s="179"/>
      <c r="Y57" s="179"/>
      <c r="Z57" s="179"/>
      <c r="AA57" s="179"/>
      <c r="AB57" s="179"/>
    </row>
    <row r="58" spans="1:28" s="186" customFormat="1" ht="31.5" customHeight="1" x14ac:dyDescent="0.25">
      <c r="A58" s="179"/>
      <c r="B58" s="213" t="s">
        <v>425</v>
      </c>
      <c r="C58" s="213"/>
      <c r="D58" s="213"/>
      <c r="E58" s="213"/>
      <c r="F58" s="213"/>
      <c r="G58" s="213"/>
      <c r="H58" s="213"/>
      <c r="I58" s="213"/>
      <c r="J58" s="213"/>
      <c r="K58" s="213"/>
      <c r="L58" s="179"/>
      <c r="M58" s="179"/>
      <c r="N58" s="179"/>
      <c r="O58" s="179"/>
      <c r="P58" s="179"/>
      <c r="Q58" s="179"/>
      <c r="R58" s="179"/>
      <c r="S58" s="179"/>
      <c r="T58" s="179"/>
      <c r="U58" s="179"/>
      <c r="V58" s="179"/>
      <c r="W58" s="179"/>
      <c r="X58" s="179"/>
      <c r="Y58" s="179"/>
      <c r="Z58" s="179"/>
      <c r="AA58" s="179"/>
      <c r="AB58" s="179"/>
    </row>
    <row r="59" spans="1:28" s="186" customFormat="1" x14ac:dyDescent="0.25">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row>
    <row r="60" spans="1:28" s="186" customFormat="1" x14ac:dyDescent="0.25">
      <c r="A60" s="179"/>
      <c r="B60" s="181" t="s">
        <v>393</v>
      </c>
      <c r="C60" s="179"/>
      <c r="D60" s="182">
        <v>42475</v>
      </c>
      <c r="E60" s="179"/>
      <c r="F60" s="179"/>
      <c r="G60" s="179"/>
      <c r="H60" s="179"/>
      <c r="I60" s="179"/>
      <c r="J60" s="179"/>
      <c r="K60" s="179"/>
      <c r="L60" s="179"/>
      <c r="M60" s="179"/>
      <c r="N60" s="179"/>
      <c r="O60" s="179"/>
      <c r="P60" s="179"/>
      <c r="Q60" s="179"/>
      <c r="R60" s="179"/>
      <c r="S60" s="179"/>
      <c r="T60" s="179"/>
      <c r="U60" s="179"/>
      <c r="V60" s="179"/>
      <c r="W60" s="179"/>
      <c r="X60" s="179"/>
      <c r="Y60" s="179"/>
      <c r="Z60" s="179"/>
      <c r="AA60" s="179"/>
      <c r="AB60" s="179"/>
    </row>
    <row r="61" spans="1:28" s="186" customFormat="1" ht="30" customHeight="1" x14ac:dyDescent="0.25">
      <c r="A61" s="179"/>
      <c r="B61" s="214" t="s">
        <v>426</v>
      </c>
      <c r="C61" s="214"/>
      <c r="D61" s="214"/>
      <c r="E61" s="214"/>
      <c r="F61" s="214"/>
      <c r="G61" s="214"/>
      <c r="H61" s="214"/>
      <c r="I61" s="214"/>
      <c r="J61" s="214"/>
      <c r="K61" s="214"/>
      <c r="L61" s="179"/>
      <c r="M61" s="179"/>
      <c r="N61" s="179"/>
      <c r="O61" s="179"/>
      <c r="P61" s="179"/>
      <c r="Q61" s="179"/>
      <c r="R61" s="179"/>
      <c r="S61" s="179"/>
      <c r="T61" s="179"/>
      <c r="U61" s="179"/>
      <c r="V61" s="179"/>
      <c r="W61" s="179"/>
      <c r="X61" s="179"/>
      <c r="Y61" s="179"/>
      <c r="Z61" s="179"/>
      <c r="AA61" s="179"/>
      <c r="AB61" s="179"/>
    </row>
    <row r="62" spans="1:28" s="186" customFormat="1" ht="29.25" customHeight="1" x14ac:dyDescent="0.25">
      <c r="A62" s="179"/>
      <c r="B62" s="213" t="s">
        <v>425</v>
      </c>
      <c r="C62" s="213"/>
      <c r="D62" s="213"/>
      <c r="E62" s="213"/>
      <c r="F62" s="213"/>
      <c r="G62" s="213"/>
      <c r="H62" s="213"/>
      <c r="I62" s="213"/>
      <c r="J62" s="213"/>
      <c r="K62" s="213"/>
      <c r="L62" s="179"/>
      <c r="M62" s="179"/>
      <c r="N62" s="179"/>
      <c r="O62" s="179"/>
      <c r="P62" s="179"/>
      <c r="Q62" s="179"/>
      <c r="R62" s="179"/>
      <c r="S62" s="179"/>
      <c r="T62" s="179"/>
      <c r="U62" s="179"/>
      <c r="V62" s="179"/>
      <c r="W62" s="179"/>
      <c r="X62" s="179"/>
      <c r="Y62" s="179"/>
      <c r="Z62" s="179"/>
      <c r="AA62" s="179"/>
      <c r="AB62" s="179"/>
    </row>
    <row r="63" spans="1:28" s="186" customFormat="1" x14ac:dyDescent="0.25">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row>
    <row r="64" spans="1:28" s="186" customFormat="1" x14ac:dyDescent="0.25">
      <c r="A64" s="179"/>
      <c r="B64" s="181" t="s">
        <v>393</v>
      </c>
      <c r="C64" s="179"/>
      <c r="D64" s="182">
        <v>42593</v>
      </c>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row>
    <row r="65" spans="1:28" s="186" customFormat="1" x14ac:dyDescent="0.25">
      <c r="A65" s="179"/>
      <c r="B65" s="214" t="s">
        <v>427</v>
      </c>
      <c r="C65" s="214"/>
      <c r="D65" s="214"/>
      <c r="E65" s="214"/>
      <c r="F65" s="214"/>
      <c r="G65" s="214"/>
      <c r="H65" s="214"/>
      <c r="I65" s="214"/>
      <c r="J65" s="214"/>
      <c r="K65" s="214"/>
      <c r="L65" s="179"/>
      <c r="M65" s="179"/>
      <c r="N65" s="179"/>
      <c r="O65" s="179"/>
      <c r="P65" s="179"/>
      <c r="Q65" s="179"/>
      <c r="R65" s="179"/>
      <c r="S65" s="179"/>
      <c r="T65" s="179"/>
      <c r="U65" s="179"/>
      <c r="V65" s="179"/>
      <c r="W65" s="179"/>
      <c r="X65" s="179"/>
      <c r="Y65" s="179"/>
      <c r="Z65" s="179"/>
      <c r="AA65" s="179"/>
      <c r="AB65" s="179"/>
    </row>
    <row r="66" spans="1:28" s="186" customFormat="1" x14ac:dyDescent="0.25">
      <c r="A66" s="179"/>
      <c r="B66" s="214" t="s">
        <v>428</v>
      </c>
      <c r="C66" s="214"/>
      <c r="D66" s="214"/>
      <c r="E66" s="214"/>
      <c r="F66" s="214"/>
      <c r="G66" s="214"/>
      <c r="H66" s="214"/>
      <c r="I66" s="214"/>
      <c r="J66" s="214"/>
      <c r="K66" s="214"/>
      <c r="L66" s="179"/>
      <c r="M66" s="179"/>
      <c r="N66" s="179"/>
      <c r="O66" s="179"/>
      <c r="P66" s="179"/>
      <c r="Q66" s="179"/>
      <c r="R66" s="179"/>
      <c r="S66" s="179"/>
      <c r="T66" s="179"/>
      <c r="U66" s="179"/>
      <c r="V66" s="179"/>
      <c r="W66" s="179"/>
      <c r="X66" s="179"/>
      <c r="Y66" s="179"/>
      <c r="Z66" s="179"/>
      <c r="AA66" s="179"/>
      <c r="AB66" s="179"/>
    </row>
    <row r="67" spans="1:28" s="186" customFormat="1" x14ac:dyDescent="0.25">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row>
    <row r="68" spans="1:28" s="186" customFormat="1" x14ac:dyDescent="0.25">
      <c r="A68" s="179"/>
      <c r="B68" s="181" t="s">
        <v>393</v>
      </c>
      <c r="C68" s="179"/>
      <c r="D68" s="182">
        <v>42692</v>
      </c>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row>
    <row r="69" spans="1:28" customFormat="1" ht="14.4" x14ac:dyDescent="0.3">
      <c r="B69" s="211" t="s">
        <v>335</v>
      </c>
      <c r="C69" s="211"/>
      <c r="D69" s="211"/>
      <c r="E69" s="211"/>
      <c r="F69" s="211"/>
      <c r="G69" s="211"/>
      <c r="H69" s="211"/>
      <c r="I69" s="211"/>
      <c r="J69" s="211"/>
      <c r="K69" s="211"/>
    </row>
    <row r="70" spans="1:28" s="186" customFormat="1" x14ac:dyDescent="0.25">
      <c r="A70" s="179"/>
      <c r="B70" s="214"/>
      <c r="C70" s="214"/>
      <c r="D70" s="214"/>
      <c r="E70" s="214"/>
      <c r="F70" s="214"/>
      <c r="G70" s="214"/>
      <c r="H70" s="214"/>
      <c r="I70" s="214"/>
      <c r="J70" s="214"/>
      <c r="K70" s="214"/>
      <c r="L70" s="179"/>
      <c r="M70" s="179"/>
      <c r="N70" s="179"/>
      <c r="O70" s="179"/>
      <c r="P70" s="179"/>
      <c r="Q70" s="179"/>
      <c r="R70" s="179"/>
      <c r="S70" s="179"/>
      <c r="T70" s="179"/>
      <c r="U70" s="179"/>
      <c r="V70" s="179"/>
      <c r="W70" s="179"/>
      <c r="X70" s="179"/>
      <c r="Y70" s="179"/>
      <c r="Z70" s="179"/>
      <c r="AA70" s="179"/>
      <c r="AB70" s="179"/>
    </row>
    <row r="71" spans="1:28" s="186" customFormat="1" x14ac:dyDescent="0.25">
      <c r="A71" s="179"/>
      <c r="B71" s="181" t="s">
        <v>393</v>
      </c>
      <c r="C71" s="179"/>
      <c r="D71" s="182">
        <v>42793</v>
      </c>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row>
    <row r="72" spans="1:28" s="186" customFormat="1" ht="24" customHeight="1" x14ac:dyDescent="0.25">
      <c r="A72" s="179"/>
      <c r="B72" s="207" t="s">
        <v>332</v>
      </c>
      <c r="C72" s="207"/>
      <c r="D72" s="207"/>
      <c r="E72" s="207"/>
      <c r="F72" s="207"/>
      <c r="G72" s="207"/>
      <c r="H72" s="207"/>
      <c r="I72" s="207"/>
      <c r="J72" s="207"/>
      <c r="K72" s="179"/>
      <c r="L72" s="179"/>
      <c r="M72" s="179"/>
      <c r="N72" s="179"/>
      <c r="O72" s="179"/>
      <c r="P72" s="179"/>
      <c r="Q72" s="179"/>
      <c r="R72" s="179"/>
      <c r="S72" s="179"/>
      <c r="T72" s="179"/>
      <c r="U72" s="179"/>
      <c r="V72" s="179"/>
      <c r="W72" s="179"/>
      <c r="X72" s="179"/>
      <c r="Y72" s="179"/>
      <c r="Z72" s="179"/>
      <c r="AA72" s="179"/>
      <c r="AB72" s="179"/>
    </row>
    <row r="73" spans="1:28" s="186" customFormat="1" x14ac:dyDescent="0.25">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row>
    <row r="74" spans="1:28" s="186" customFormat="1" x14ac:dyDescent="0.25">
      <c r="A74" s="179"/>
      <c r="B74" s="181" t="s">
        <v>393</v>
      </c>
      <c r="C74" s="179"/>
      <c r="D74" s="182">
        <v>42891</v>
      </c>
      <c r="E74" s="179"/>
      <c r="F74" s="179"/>
      <c r="G74" s="179"/>
      <c r="H74" s="179"/>
      <c r="I74" s="179"/>
      <c r="J74" s="179"/>
      <c r="K74" s="179"/>
      <c r="L74" s="179"/>
      <c r="M74" s="179"/>
      <c r="N74" s="179"/>
      <c r="O74" s="179"/>
      <c r="P74" s="179"/>
      <c r="Q74" s="179"/>
      <c r="R74" s="179"/>
      <c r="S74" s="179"/>
      <c r="T74" s="179"/>
      <c r="U74" s="179"/>
      <c r="V74" s="179"/>
      <c r="W74" s="179"/>
      <c r="X74" s="179"/>
      <c r="Y74" s="179"/>
      <c r="Z74" s="179"/>
      <c r="AA74" s="179"/>
      <c r="AB74" s="179"/>
    </row>
    <row r="75" spans="1:28" s="186" customFormat="1" ht="31.2" customHeight="1" x14ac:dyDescent="0.25">
      <c r="A75" s="179"/>
      <c r="B75" s="207" t="s">
        <v>429</v>
      </c>
      <c r="C75" s="207"/>
      <c r="D75" s="207"/>
      <c r="E75" s="207"/>
      <c r="F75" s="207"/>
      <c r="G75" s="207"/>
      <c r="H75" s="207"/>
      <c r="I75" s="207"/>
      <c r="J75" s="207"/>
      <c r="K75" s="179"/>
      <c r="L75" s="179"/>
      <c r="M75" s="179"/>
      <c r="N75" s="179"/>
      <c r="O75" s="179"/>
      <c r="P75" s="179"/>
      <c r="Q75" s="179"/>
      <c r="R75" s="179"/>
      <c r="S75" s="179"/>
      <c r="T75" s="179"/>
      <c r="U75" s="179"/>
      <c r="V75" s="179"/>
      <c r="W75" s="179"/>
      <c r="X75" s="179"/>
      <c r="Y75" s="179"/>
      <c r="Z75" s="179"/>
      <c r="AA75" s="179"/>
      <c r="AB75" s="179"/>
    </row>
    <row r="76" spans="1:28" s="186" customFormat="1" ht="29.4" customHeight="1" x14ac:dyDescent="0.25">
      <c r="A76" s="179"/>
      <c r="B76" s="207" t="s">
        <v>430</v>
      </c>
      <c r="C76" s="207"/>
      <c r="D76" s="207"/>
      <c r="E76" s="207"/>
      <c r="F76" s="207"/>
      <c r="G76" s="207"/>
      <c r="H76" s="207"/>
      <c r="I76" s="207"/>
      <c r="J76" s="207"/>
      <c r="K76" s="179"/>
      <c r="L76" s="179"/>
      <c r="M76" s="179"/>
      <c r="N76" s="179"/>
      <c r="O76" s="179"/>
      <c r="P76" s="179"/>
      <c r="Q76" s="179"/>
      <c r="R76" s="179"/>
      <c r="S76" s="179"/>
      <c r="T76" s="179"/>
      <c r="U76" s="179"/>
      <c r="V76" s="179"/>
      <c r="W76" s="179"/>
      <c r="X76" s="179"/>
      <c r="Y76" s="179"/>
      <c r="Z76" s="179"/>
      <c r="AA76" s="179"/>
      <c r="AB76" s="179"/>
    </row>
    <row r="77" spans="1:28" s="200" customFormat="1" ht="40.799999999999997" customHeight="1" x14ac:dyDescent="0.3">
      <c r="B77" s="210" t="s">
        <v>435</v>
      </c>
      <c r="C77" s="210"/>
      <c r="D77" s="210"/>
      <c r="E77" s="210"/>
      <c r="F77" s="210"/>
      <c r="G77" s="210"/>
      <c r="H77" s="210"/>
      <c r="I77" s="210"/>
      <c r="J77" s="210"/>
      <c r="K77" s="188"/>
    </row>
    <row r="78" spans="1:28" s="186" customFormat="1" ht="31.2" customHeight="1" x14ac:dyDescent="0.25">
      <c r="A78" s="179"/>
      <c r="B78" s="207" t="s">
        <v>438</v>
      </c>
      <c r="C78" s="207"/>
      <c r="D78" s="207"/>
      <c r="E78" s="207"/>
      <c r="F78" s="207"/>
      <c r="G78" s="207"/>
      <c r="H78" s="207"/>
      <c r="I78" s="207"/>
      <c r="J78" s="207"/>
      <c r="K78" s="179"/>
      <c r="L78" s="179"/>
      <c r="M78" s="179"/>
      <c r="N78" s="179"/>
      <c r="O78" s="179"/>
      <c r="P78" s="179"/>
      <c r="Q78" s="179"/>
      <c r="R78" s="179"/>
      <c r="S78" s="179"/>
      <c r="T78" s="179"/>
      <c r="U78" s="179"/>
      <c r="V78" s="179"/>
      <c r="W78" s="179"/>
      <c r="X78" s="179"/>
      <c r="Y78" s="179"/>
      <c r="Z78" s="179"/>
      <c r="AA78" s="179"/>
      <c r="AB78" s="179"/>
    </row>
    <row r="79" spans="1:28" s="186" customFormat="1" ht="21" customHeight="1" x14ac:dyDescent="0.25">
      <c r="A79" s="179"/>
      <c r="B79" s="207" t="s">
        <v>431</v>
      </c>
      <c r="C79" s="207"/>
      <c r="D79" s="207"/>
      <c r="E79" s="207"/>
      <c r="F79" s="207"/>
      <c r="G79" s="207"/>
      <c r="H79" s="207"/>
      <c r="I79" s="207"/>
      <c r="J79" s="207"/>
      <c r="K79" s="179"/>
      <c r="L79" s="179"/>
      <c r="M79" s="179"/>
      <c r="N79" s="179"/>
      <c r="O79" s="179"/>
      <c r="P79" s="179"/>
      <c r="Q79" s="179"/>
      <c r="R79" s="179"/>
      <c r="S79" s="179"/>
      <c r="T79" s="179"/>
      <c r="U79" s="179"/>
      <c r="V79" s="179"/>
      <c r="W79" s="179"/>
      <c r="X79" s="179"/>
      <c r="Y79" s="179"/>
      <c r="Z79" s="179"/>
      <c r="AA79" s="179"/>
      <c r="AB79" s="179"/>
    </row>
    <row r="80" spans="1:28" s="186" customFormat="1" x14ac:dyDescent="0.25">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row>
    <row r="81" spans="1:28" s="186" customFormat="1" x14ac:dyDescent="0.25">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row>
    <row r="82" spans="1:28" s="186" customFormat="1" x14ac:dyDescent="0.25">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row>
    <row r="83" spans="1:28" s="186" customFormat="1" x14ac:dyDescent="0.25">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row>
    <row r="84" spans="1:28" s="186" customFormat="1" x14ac:dyDescent="0.25">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c r="AA84" s="179"/>
      <c r="AB84" s="179"/>
    </row>
    <row r="85" spans="1:28" s="186" customFormat="1" x14ac:dyDescent="0.25">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row>
    <row r="86" spans="1:28" s="186" customFormat="1" x14ac:dyDescent="0.25">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row>
    <row r="87" spans="1:28" s="186" customFormat="1" x14ac:dyDescent="0.25">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row>
    <row r="88" spans="1:28" s="186" customFormat="1" x14ac:dyDescent="0.25">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row>
    <row r="89" spans="1:28" s="186" customFormat="1" x14ac:dyDescent="0.25">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row>
    <row r="90" spans="1:28" s="186" customFormat="1" x14ac:dyDescent="0.25">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row>
    <row r="91" spans="1:28" s="186" customFormat="1" x14ac:dyDescent="0.25">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row>
    <row r="92" spans="1:28" s="186" customFormat="1" x14ac:dyDescent="0.25">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row>
    <row r="93" spans="1:28" s="186" customFormat="1" x14ac:dyDescent="0.25">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row>
    <row r="94" spans="1:28" s="186" customFormat="1" x14ac:dyDescent="0.25">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c r="AA94" s="179"/>
      <c r="AB94" s="179"/>
    </row>
    <row r="95" spans="1:28" s="186" customFormat="1" x14ac:dyDescent="0.25">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row>
    <row r="96" spans="1:28" s="186" customFormat="1" x14ac:dyDescent="0.25">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c r="AA96" s="179"/>
      <c r="AB96" s="179"/>
    </row>
    <row r="97" spans="1:28" s="186" customFormat="1" x14ac:dyDescent="0.25">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c r="AA97" s="179"/>
      <c r="AB97" s="179"/>
    </row>
    <row r="98" spans="1:28" s="186" customFormat="1" x14ac:dyDescent="0.25">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c r="AA98" s="179"/>
      <c r="AB98" s="179"/>
    </row>
    <row r="99" spans="1:28" s="186" customFormat="1" x14ac:dyDescent="0.25">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row>
    <row r="100" spans="1:28" s="186" customFormat="1" x14ac:dyDescent="0.25">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row>
    <row r="101" spans="1:28" s="186" customFormat="1" x14ac:dyDescent="0.25">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row>
    <row r="102" spans="1:28" s="186" customFormat="1" x14ac:dyDescent="0.25">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row>
    <row r="103" spans="1:28" s="186" customFormat="1" x14ac:dyDescent="0.25">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row>
    <row r="104" spans="1:28" s="186" customFormat="1" x14ac:dyDescent="0.25">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row>
    <row r="105" spans="1:28" s="186" customFormat="1" x14ac:dyDescent="0.25">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c r="AA105" s="179"/>
      <c r="AB105" s="179"/>
    </row>
    <row r="106" spans="1:28" s="186" customFormat="1" x14ac:dyDescent="0.25">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row>
    <row r="107" spans="1:28" s="186" customFormat="1" x14ac:dyDescent="0.25">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c r="AA107" s="179"/>
      <c r="AB107" s="179"/>
    </row>
    <row r="108" spans="1:28" s="186" customFormat="1" x14ac:dyDescent="0.25">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c r="AA108" s="179"/>
      <c r="AB108" s="179"/>
    </row>
    <row r="109" spans="1:28" s="186" customFormat="1" x14ac:dyDescent="0.25">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c r="AA109" s="179"/>
      <c r="AB109" s="179"/>
    </row>
    <row r="110" spans="1:28" s="186" customFormat="1" x14ac:dyDescent="0.25">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row>
    <row r="111" spans="1:28" s="186" customFormat="1" x14ac:dyDescent="0.25">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row>
    <row r="112" spans="1:28" s="186" customFormat="1" x14ac:dyDescent="0.25">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c r="AA112" s="179"/>
      <c r="AB112" s="179"/>
    </row>
    <row r="113" spans="1:28" s="186" customFormat="1" x14ac:dyDescent="0.25">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c r="AA113" s="179"/>
      <c r="AB113" s="179"/>
    </row>
    <row r="114" spans="1:28" s="186" customFormat="1" x14ac:dyDescent="0.25">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c r="AA114" s="179"/>
      <c r="AB114" s="179"/>
    </row>
    <row r="115" spans="1:28" s="186" customFormat="1" x14ac:dyDescent="0.25">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c r="AA115" s="179"/>
      <c r="AB115" s="179"/>
    </row>
    <row r="116" spans="1:28" s="186" customFormat="1" x14ac:dyDescent="0.25">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row>
    <row r="117" spans="1:28" s="186" customFormat="1" x14ac:dyDescent="0.25">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c r="AA117" s="179"/>
      <c r="AB117" s="179"/>
    </row>
    <row r="118" spans="1:28" s="186" customFormat="1" x14ac:dyDescent="0.25">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row>
    <row r="119" spans="1:28" s="186" customFormat="1" x14ac:dyDescent="0.25">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c r="AA119" s="179"/>
      <c r="AB119" s="179"/>
    </row>
    <row r="120" spans="1:28" s="186" customFormat="1" x14ac:dyDescent="0.25">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c r="AA120" s="179"/>
      <c r="AB120" s="179"/>
    </row>
    <row r="121" spans="1:28" s="186" customFormat="1" x14ac:dyDescent="0.25">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row>
  </sheetData>
  <mergeCells count="47">
    <mergeCell ref="B21:K21"/>
    <mergeCell ref="B5:K5"/>
    <mergeCell ref="B6:K6"/>
    <mergeCell ref="B7:K7"/>
    <mergeCell ref="B9:K9"/>
    <mergeCell ref="B10:K10"/>
    <mergeCell ref="B11:K11"/>
    <mergeCell ref="B12:K12"/>
    <mergeCell ref="B13:K13"/>
    <mergeCell ref="B14:K14"/>
    <mergeCell ref="B17:K17"/>
    <mergeCell ref="B20:K20"/>
    <mergeCell ref="B41:K41"/>
    <mergeCell ref="B24:K24"/>
    <mergeCell ref="B25:K25"/>
    <mergeCell ref="B26:K26"/>
    <mergeCell ref="B27:K27"/>
    <mergeCell ref="B28:K28"/>
    <mergeCell ref="B29:K29"/>
    <mergeCell ref="B32:K32"/>
    <mergeCell ref="B33:K33"/>
    <mergeCell ref="B36:K36"/>
    <mergeCell ref="B37:K37"/>
    <mergeCell ref="B38:K38"/>
    <mergeCell ref="B61:K61"/>
    <mergeCell ref="B42:K42"/>
    <mergeCell ref="B43:K43"/>
    <mergeCell ref="B44:K44"/>
    <mergeCell ref="B47:K47"/>
    <mergeCell ref="B48:K48"/>
    <mergeCell ref="B49:K49"/>
    <mergeCell ref="B50:K50"/>
    <mergeCell ref="B51:K51"/>
    <mergeCell ref="B54:K54"/>
    <mergeCell ref="B57:K57"/>
    <mergeCell ref="B58:K58"/>
    <mergeCell ref="B76:J76"/>
    <mergeCell ref="B78:J78"/>
    <mergeCell ref="B79:J79"/>
    <mergeCell ref="B75:J75"/>
    <mergeCell ref="B62:K62"/>
    <mergeCell ref="B65:K65"/>
    <mergeCell ref="B66:K66"/>
    <mergeCell ref="B69:K69"/>
    <mergeCell ref="B70:K70"/>
    <mergeCell ref="B72:J72"/>
    <mergeCell ref="B77:J77"/>
  </mergeCells>
  <pageMargins left="0.7" right="0.7" top="0.75" bottom="0.75" header="0.3" footer="0.3"/>
  <pageSetup paperSize="8"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4.4" x14ac:dyDescent="0.3"/>
  <cols>
    <col min="1" max="1" width="15.6640625" customWidth="1"/>
    <col min="2" max="2" width="25.6640625" customWidth="1"/>
    <col min="3" max="3" width="15.6640625" customWidth="1"/>
    <col min="4" max="4" width="10.6640625" customWidth="1"/>
    <col min="5" max="6" width="12.6640625" customWidth="1"/>
    <col min="7" max="7" width="10.6640625" customWidth="1"/>
    <col min="8" max="8" width="20.6640625" customWidth="1"/>
  </cols>
  <sheetData>
    <row r="1" spans="1:8" ht="19.8" thickBot="1" x14ac:dyDescent="0.4">
      <c r="A1" s="1" t="s">
        <v>1</v>
      </c>
    </row>
    <row r="2" spans="1:8" ht="31.2" thickBot="1" x14ac:dyDescent="0.35">
      <c r="A2" s="2" t="s">
        <v>2</v>
      </c>
      <c r="B2" s="2" t="s">
        <v>3</v>
      </c>
      <c r="C2" s="2" t="s">
        <v>4</v>
      </c>
      <c r="D2" s="2" t="s">
        <v>5</v>
      </c>
      <c r="E2" s="2" t="s">
        <v>6</v>
      </c>
      <c r="F2" s="2" t="s">
        <v>7</v>
      </c>
      <c r="G2" s="2" t="s">
        <v>8</v>
      </c>
      <c r="H2" s="2" t="s">
        <v>9</v>
      </c>
    </row>
    <row r="3" spans="1:8" ht="15" thickBot="1" x14ac:dyDescent="0.35">
      <c r="A3" s="3" t="s">
        <v>10</v>
      </c>
      <c r="B3" s="4" t="s">
        <v>11</v>
      </c>
      <c r="C3" s="5" t="s">
        <v>12</v>
      </c>
      <c r="D3" s="6">
        <v>240</v>
      </c>
      <c r="E3" s="5" t="s">
        <v>13</v>
      </c>
      <c r="F3" s="4" t="s">
        <v>14</v>
      </c>
      <c r="G3" s="5" t="s">
        <v>15</v>
      </c>
      <c r="H3" s="4" t="s">
        <v>16</v>
      </c>
    </row>
    <row r="4" spans="1:8" ht="21" thickBot="1" x14ac:dyDescent="0.35">
      <c r="A4" s="3" t="s">
        <v>17</v>
      </c>
      <c r="B4" s="4" t="s">
        <v>18</v>
      </c>
      <c r="C4" s="5" t="s">
        <v>19</v>
      </c>
      <c r="D4" s="6">
        <v>94</v>
      </c>
      <c r="E4" s="5" t="s">
        <v>20</v>
      </c>
      <c r="F4" s="4" t="s">
        <v>21</v>
      </c>
      <c r="G4" s="5" t="s">
        <v>22</v>
      </c>
      <c r="H4" s="4" t="s">
        <v>16</v>
      </c>
    </row>
    <row r="5" spans="1:8" ht="15" thickBot="1" x14ac:dyDescent="0.35">
      <c r="A5" s="3" t="s">
        <v>23</v>
      </c>
      <c r="B5" s="4" t="s">
        <v>24</v>
      </c>
      <c r="C5" s="5" t="s">
        <v>25</v>
      </c>
      <c r="D5" s="6">
        <v>106.6</v>
      </c>
      <c r="E5" s="5" t="s">
        <v>13</v>
      </c>
      <c r="F5" s="4" t="s">
        <v>14</v>
      </c>
      <c r="G5" s="5" t="s">
        <v>15</v>
      </c>
      <c r="H5" s="4" t="s">
        <v>16</v>
      </c>
    </row>
    <row r="6" spans="1:8" ht="21" thickBot="1" x14ac:dyDescent="0.35">
      <c r="A6" s="3" t="s">
        <v>26</v>
      </c>
      <c r="B6" s="4" t="s">
        <v>27</v>
      </c>
      <c r="C6" s="5" t="s">
        <v>28</v>
      </c>
      <c r="D6" s="6">
        <v>302</v>
      </c>
      <c r="E6" s="5" t="s">
        <v>29</v>
      </c>
      <c r="F6" s="4" t="s">
        <v>30</v>
      </c>
      <c r="G6" s="5" t="s">
        <v>22</v>
      </c>
      <c r="H6" s="4" t="s">
        <v>16</v>
      </c>
    </row>
    <row r="7" spans="1:8" ht="15" thickBot="1" x14ac:dyDescent="0.35">
      <c r="A7" s="3" t="s">
        <v>31</v>
      </c>
      <c r="B7" s="4" t="s">
        <v>27</v>
      </c>
      <c r="C7" s="5" t="s">
        <v>32</v>
      </c>
      <c r="D7" s="6">
        <v>185</v>
      </c>
      <c r="E7" s="5" t="s">
        <v>29</v>
      </c>
      <c r="F7" s="4" t="s">
        <v>30</v>
      </c>
      <c r="G7" s="5" t="s">
        <v>22</v>
      </c>
      <c r="H7" s="4" t="s">
        <v>16</v>
      </c>
    </row>
    <row r="8" spans="1:8" ht="21" thickBot="1" x14ac:dyDescent="0.35">
      <c r="A8" s="3" t="s">
        <v>33</v>
      </c>
      <c r="B8" s="4" t="s">
        <v>27</v>
      </c>
      <c r="C8" s="5" t="s">
        <v>34</v>
      </c>
      <c r="D8" s="6">
        <v>135</v>
      </c>
      <c r="E8" s="5" t="s">
        <v>29</v>
      </c>
      <c r="F8" s="4" t="s">
        <v>30</v>
      </c>
      <c r="G8" s="5" t="s">
        <v>22</v>
      </c>
      <c r="H8" s="4" t="s">
        <v>16</v>
      </c>
    </row>
    <row r="9" spans="1:8" ht="15" thickBot="1" x14ac:dyDescent="0.35">
      <c r="A9" s="3" t="s">
        <v>38</v>
      </c>
      <c r="B9" s="4" t="s">
        <v>39</v>
      </c>
      <c r="C9" s="5" t="s">
        <v>40</v>
      </c>
      <c r="D9" s="6">
        <v>29</v>
      </c>
      <c r="E9" s="5" t="s">
        <v>29</v>
      </c>
      <c r="F9" s="4" t="s">
        <v>30</v>
      </c>
      <c r="G9" s="5" t="s">
        <v>22</v>
      </c>
      <c r="H9" s="4" t="s">
        <v>16</v>
      </c>
    </row>
    <row r="10" spans="1:8" ht="21" thickBot="1" x14ac:dyDescent="0.35">
      <c r="A10" s="3" t="s">
        <v>41</v>
      </c>
      <c r="B10" s="4" t="s">
        <v>42</v>
      </c>
      <c r="C10" s="5" t="s">
        <v>43</v>
      </c>
      <c r="D10" s="6">
        <v>212</v>
      </c>
      <c r="E10" s="5" t="s">
        <v>20</v>
      </c>
      <c r="F10" s="4" t="s">
        <v>21</v>
      </c>
      <c r="G10" s="5" t="s">
        <v>22</v>
      </c>
      <c r="H10" s="4" t="s">
        <v>16</v>
      </c>
    </row>
    <row r="11" spans="1:8" ht="21" thickBot="1" x14ac:dyDescent="0.35">
      <c r="A11" s="3" t="s">
        <v>44</v>
      </c>
      <c r="B11" s="4" t="s">
        <v>42</v>
      </c>
      <c r="C11" s="5" t="s">
        <v>45</v>
      </c>
      <c r="D11" s="6">
        <v>228</v>
      </c>
      <c r="E11" s="5" t="s">
        <v>20</v>
      </c>
      <c r="F11" s="4" t="s">
        <v>21</v>
      </c>
      <c r="G11" s="5" t="s">
        <v>22</v>
      </c>
      <c r="H11" s="4" t="s">
        <v>16</v>
      </c>
    </row>
    <row r="12" spans="1:8" ht="21" thickBot="1" x14ac:dyDescent="0.35">
      <c r="A12" s="3" t="s">
        <v>46</v>
      </c>
      <c r="B12" s="4" t="s">
        <v>47</v>
      </c>
      <c r="C12" s="5" t="s">
        <v>48</v>
      </c>
      <c r="D12" s="6">
        <v>312</v>
      </c>
      <c r="E12" s="5" t="s">
        <v>20</v>
      </c>
      <c r="F12" s="4" t="s">
        <v>21</v>
      </c>
      <c r="G12" s="5" t="s">
        <v>22</v>
      </c>
      <c r="H12" s="4" t="s">
        <v>16</v>
      </c>
    </row>
    <row r="13" spans="1:8" ht="21" thickBot="1" x14ac:dyDescent="0.35">
      <c r="A13" s="3" t="s">
        <v>49</v>
      </c>
      <c r="B13" s="4" t="s">
        <v>50</v>
      </c>
      <c r="C13" s="5" t="s">
        <v>51</v>
      </c>
      <c r="D13" s="6">
        <v>2180</v>
      </c>
      <c r="E13" s="5" t="s">
        <v>35</v>
      </c>
      <c r="F13" s="4" t="s">
        <v>36</v>
      </c>
      <c r="G13" s="5" t="s">
        <v>22</v>
      </c>
      <c r="H13" s="4" t="s">
        <v>16</v>
      </c>
    </row>
    <row r="14" spans="1:8" ht="21" thickBot="1" x14ac:dyDescent="0.35">
      <c r="A14" s="3" t="s">
        <v>52</v>
      </c>
      <c r="B14" s="4" t="s">
        <v>53</v>
      </c>
      <c r="C14" s="5" t="s">
        <v>54</v>
      </c>
      <c r="D14" s="6">
        <v>1000</v>
      </c>
      <c r="E14" s="5" t="s">
        <v>35</v>
      </c>
      <c r="F14" s="4" t="s">
        <v>36</v>
      </c>
      <c r="G14" s="5" t="s">
        <v>22</v>
      </c>
      <c r="H14" s="4" t="s">
        <v>16</v>
      </c>
    </row>
    <row r="15" spans="1:8" ht="21" thickBot="1" x14ac:dyDescent="0.35">
      <c r="A15" s="3" t="s">
        <v>55</v>
      </c>
      <c r="B15" s="4" t="s">
        <v>56</v>
      </c>
      <c r="C15" s="5" t="s">
        <v>57</v>
      </c>
      <c r="D15" s="6">
        <v>420</v>
      </c>
      <c r="E15" s="5" t="s">
        <v>13</v>
      </c>
      <c r="F15" s="4" t="s">
        <v>14</v>
      </c>
      <c r="G15" s="5" t="s">
        <v>15</v>
      </c>
      <c r="H15" s="4" t="s">
        <v>16</v>
      </c>
    </row>
    <row r="16" spans="1:8" ht="21" thickBot="1" x14ac:dyDescent="0.35">
      <c r="A16" s="3" t="s">
        <v>58</v>
      </c>
      <c r="B16" s="4" t="s">
        <v>59</v>
      </c>
      <c r="C16" s="5" t="s">
        <v>60</v>
      </c>
      <c r="D16" s="6">
        <v>566</v>
      </c>
      <c r="E16" s="5" t="s">
        <v>20</v>
      </c>
      <c r="F16" s="4" t="s">
        <v>21</v>
      </c>
      <c r="G16" s="5" t="s">
        <v>22</v>
      </c>
      <c r="H16" s="4" t="s">
        <v>16</v>
      </c>
    </row>
    <row r="17" spans="1:8" ht="15" thickBot="1" x14ac:dyDescent="0.35">
      <c r="A17" s="3" t="s">
        <v>61</v>
      </c>
      <c r="B17" s="4" t="s">
        <v>62</v>
      </c>
      <c r="C17" s="5" t="s">
        <v>63</v>
      </c>
      <c r="D17" s="6">
        <v>131.19999999999999</v>
      </c>
      <c r="E17" s="5" t="s">
        <v>13</v>
      </c>
      <c r="F17" s="4" t="s">
        <v>14</v>
      </c>
      <c r="G17" s="5" t="s">
        <v>15</v>
      </c>
      <c r="H17" s="4" t="s">
        <v>16</v>
      </c>
    </row>
    <row r="18" spans="1:8" ht="15" thickBot="1" x14ac:dyDescent="0.35">
      <c r="A18" s="3" t="s">
        <v>64</v>
      </c>
      <c r="B18" s="4" t="s">
        <v>47</v>
      </c>
      <c r="C18" s="5" t="s">
        <v>65</v>
      </c>
      <c r="D18" s="6">
        <v>950</v>
      </c>
      <c r="E18" s="5" t="s">
        <v>29</v>
      </c>
      <c r="F18" s="4" t="s">
        <v>30</v>
      </c>
      <c r="G18" s="5" t="s">
        <v>22</v>
      </c>
      <c r="H18" s="4" t="s">
        <v>16</v>
      </c>
    </row>
    <row r="19" spans="1:8" ht="15" thickBot="1" x14ac:dyDescent="0.35">
      <c r="A19" s="3" t="s">
        <v>66</v>
      </c>
      <c r="B19" s="4" t="s">
        <v>47</v>
      </c>
      <c r="C19" s="5" t="s">
        <v>67</v>
      </c>
      <c r="D19" s="6">
        <v>552</v>
      </c>
      <c r="E19" s="5" t="s">
        <v>29</v>
      </c>
      <c r="F19" s="4" t="s">
        <v>30</v>
      </c>
      <c r="G19" s="5" t="s">
        <v>22</v>
      </c>
      <c r="H19" s="4" t="s">
        <v>16</v>
      </c>
    </row>
    <row r="20" spans="1:8" ht="21" thickBot="1" x14ac:dyDescent="0.35">
      <c r="A20" s="3" t="s">
        <v>68</v>
      </c>
      <c r="B20" s="4" t="s">
        <v>69</v>
      </c>
      <c r="C20" s="5" t="s">
        <v>70</v>
      </c>
      <c r="D20" s="6">
        <v>510</v>
      </c>
      <c r="E20" s="5" t="s">
        <v>35</v>
      </c>
      <c r="F20" s="4" t="s">
        <v>21</v>
      </c>
      <c r="G20" s="5" t="s">
        <v>22</v>
      </c>
      <c r="H20" s="4" t="s">
        <v>16</v>
      </c>
    </row>
    <row r="21" spans="1:8" ht="15" thickBot="1" x14ac:dyDescent="0.35">
      <c r="A21" s="3" t="s">
        <v>71</v>
      </c>
      <c r="B21" s="4" t="s">
        <v>72</v>
      </c>
      <c r="C21" s="5" t="s">
        <v>73</v>
      </c>
      <c r="D21" s="6">
        <v>67.2</v>
      </c>
      <c r="E21" s="5" t="s">
        <v>13</v>
      </c>
      <c r="F21" s="4" t="s">
        <v>14</v>
      </c>
      <c r="G21" s="5" t="s">
        <v>15</v>
      </c>
      <c r="H21" s="4" t="s">
        <v>16</v>
      </c>
    </row>
    <row r="22" spans="1:8" ht="21" thickBot="1" x14ac:dyDescent="0.35">
      <c r="A22" s="3" t="s">
        <v>74</v>
      </c>
      <c r="B22" s="4" t="s">
        <v>50</v>
      </c>
      <c r="C22" s="5" t="s">
        <v>75</v>
      </c>
      <c r="D22" s="6">
        <v>160</v>
      </c>
      <c r="E22" s="5" t="s">
        <v>20</v>
      </c>
      <c r="F22" s="4" t="s">
        <v>21</v>
      </c>
      <c r="G22" s="5" t="s">
        <v>22</v>
      </c>
      <c r="H22" s="4" t="s">
        <v>16</v>
      </c>
    </row>
    <row r="23" spans="1:8" ht="21" thickBot="1" x14ac:dyDescent="0.35">
      <c r="A23" s="3" t="s">
        <v>76</v>
      </c>
      <c r="B23" s="4" t="s">
        <v>47</v>
      </c>
      <c r="C23" s="5" t="s">
        <v>77</v>
      </c>
      <c r="D23" s="6">
        <v>300</v>
      </c>
      <c r="E23" s="5" t="s">
        <v>20</v>
      </c>
      <c r="F23" s="4" t="s">
        <v>21</v>
      </c>
      <c r="G23" s="5" t="s">
        <v>22</v>
      </c>
      <c r="H23" s="4" t="s">
        <v>16</v>
      </c>
    </row>
    <row r="24" spans="1:8" ht="15" thickBot="1" x14ac:dyDescent="0.35">
      <c r="A24" s="3" t="s">
        <v>78</v>
      </c>
      <c r="B24" s="4" t="s">
        <v>27</v>
      </c>
      <c r="C24" s="5" t="s">
        <v>79</v>
      </c>
      <c r="D24" s="6">
        <v>60</v>
      </c>
      <c r="E24" s="5" t="s">
        <v>29</v>
      </c>
      <c r="F24" s="4" t="s">
        <v>30</v>
      </c>
      <c r="G24" s="5" t="s">
        <v>22</v>
      </c>
      <c r="H24" s="4" t="s">
        <v>16</v>
      </c>
    </row>
    <row r="25" spans="1:8" ht="21" thickBot="1" x14ac:dyDescent="0.35">
      <c r="A25" s="3" t="s">
        <v>80</v>
      </c>
      <c r="B25" s="4" t="s">
        <v>81</v>
      </c>
      <c r="C25" s="5" t="s">
        <v>82</v>
      </c>
      <c r="D25" s="6">
        <v>1450</v>
      </c>
      <c r="E25" s="5" t="s">
        <v>35</v>
      </c>
      <c r="F25" s="4" t="s">
        <v>36</v>
      </c>
      <c r="G25" s="5" t="s">
        <v>22</v>
      </c>
      <c r="H25" s="4" t="s">
        <v>16</v>
      </c>
    </row>
    <row r="26" spans="1:8" ht="15" thickBot="1" x14ac:dyDescent="0.35">
      <c r="A26" s="7" t="s">
        <v>83</v>
      </c>
      <c r="B26" s="8"/>
      <c r="C26" s="9"/>
      <c r="D26" s="10">
        <v>10190</v>
      </c>
      <c r="E26" s="9"/>
      <c r="F26" s="8"/>
      <c r="G26" s="9"/>
      <c r="H26" s="8"/>
    </row>
    <row r="27" spans="1:8" x14ac:dyDescent="0.3">
      <c r="D27" s="191"/>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4.4" x14ac:dyDescent="0.3"/>
  <cols>
    <col min="1" max="1" width="20.6640625" customWidth="1"/>
    <col min="2" max="11" width="8.6640625" customWidth="1"/>
    <col min="12" max="12" width="10.6640625" customWidth="1"/>
  </cols>
  <sheetData>
    <row r="1" spans="1:13" ht="19.2" x14ac:dyDescent="0.35">
      <c r="A1" s="1" t="s">
        <v>84</v>
      </c>
    </row>
    <row r="2" spans="1:13" x14ac:dyDescent="0.3">
      <c r="A2" s="2" t="s">
        <v>2</v>
      </c>
      <c r="B2" s="2" t="s">
        <v>85</v>
      </c>
      <c r="C2" s="2" t="s">
        <v>86</v>
      </c>
      <c r="D2" s="2" t="s">
        <v>87</v>
      </c>
      <c r="E2" s="2" t="s">
        <v>88</v>
      </c>
      <c r="F2" s="2" t="s">
        <v>89</v>
      </c>
      <c r="G2" s="2" t="s">
        <v>90</v>
      </c>
      <c r="H2" s="2" t="s">
        <v>91</v>
      </c>
      <c r="I2" s="2" t="s">
        <v>92</v>
      </c>
      <c r="J2" s="2" t="s">
        <v>93</v>
      </c>
      <c r="K2" s="2" t="s">
        <v>94</v>
      </c>
      <c r="L2" s="2" t="s">
        <v>8</v>
      </c>
    </row>
    <row r="3" spans="1:13" x14ac:dyDescent="0.3">
      <c r="A3" s="3" t="s">
        <v>10</v>
      </c>
      <c r="B3" s="11">
        <v>195</v>
      </c>
      <c r="C3" s="12">
        <v>195</v>
      </c>
      <c r="D3" s="13">
        <v>195</v>
      </c>
      <c r="E3" s="14">
        <v>195</v>
      </c>
      <c r="F3" s="15">
        <v>195</v>
      </c>
      <c r="G3" s="16">
        <v>195</v>
      </c>
      <c r="H3" s="17">
        <v>195</v>
      </c>
      <c r="I3" s="18">
        <v>195</v>
      </c>
      <c r="J3" s="19">
        <v>195</v>
      </c>
      <c r="K3" s="20">
        <v>195</v>
      </c>
      <c r="L3" s="21" t="s">
        <v>15</v>
      </c>
    </row>
    <row r="4" spans="1:13" x14ac:dyDescent="0.3">
      <c r="A4" s="3" t="s">
        <v>17</v>
      </c>
      <c r="B4" s="11">
        <v>78</v>
      </c>
      <c r="C4" s="12">
        <v>78</v>
      </c>
      <c r="D4" s="13">
        <v>78</v>
      </c>
      <c r="E4" s="14">
        <v>78</v>
      </c>
      <c r="F4" s="15">
        <v>78</v>
      </c>
      <c r="G4" s="16">
        <v>78</v>
      </c>
      <c r="H4" s="17">
        <v>78</v>
      </c>
      <c r="I4" s="18">
        <v>78</v>
      </c>
      <c r="J4" s="19">
        <v>78</v>
      </c>
      <c r="K4" s="20">
        <v>78</v>
      </c>
      <c r="L4" s="21" t="s">
        <v>22</v>
      </c>
    </row>
    <row r="5" spans="1:13" x14ac:dyDescent="0.3">
      <c r="A5" s="3" t="s">
        <v>23</v>
      </c>
      <c r="B5" s="11">
        <v>106.6</v>
      </c>
      <c r="C5" s="12">
        <v>106.6</v>
      </c>
      <c r="D5" s="13">
        <v>106.6</v>
      </c>
      <c r="E5" s="14">
        <v>106.6</v>
      </c>
      <c r="F5" s="15">
        <v>106.6</v>
      </c>
      <c r="G5" s="16">
        <v>106.6</v>
      </c>
      <c r="H5" s="17">
        <v>106.6</v>
      </c>
      <c r="I5" s="18">
        <v>106.6</v>
      </c>
      <c r="J5" s="19">
        <v>106.6</v>
      </c>
      <c r="K5" s="20">
        <v>106.6</v>
      </c>
      <c r="L5" s="21" t="s">
        <v>15</v>
      </c>
    </row>
    <row r="6" spans="1:13" x14ac:dyDescent="0.3">
      <c r="A6" s="3" t="s">
        <v>26</v>
      </c>
      <c r="B6" s="11">
        <v>300</v>
      </c>
      <c r="C6" s="12">
        <v>300</v>
      </c>
      <c r="D6" s="13">
        <v>300</v>
      </c>
      <c r="E6" s="14">
        <v>300</v>
      </c>
      <c r="F6" s="15">
        <v>300</v>
      </c>
      <c r="G6" s="16">
        <v>300</v>
      </c>
      <c r="H6" s="17">
        <v>300</v>
      </c>
      <c r="I6" s="18">
        <v>300</v>
      </c>
      <c r="J6" s="19">
        <v>300</v>
      </c>
      <c r="K6" s="20">
        <v>300</v>
      </c>
      <c r="L6" s="21" t="s">
        <v>22</v>
      </c>
    </row>
    <row r="7" spans="1:13" x14ac:dyDescent="0.3">
      <c r="A7" s="3" t="s">
        <v>31</v>
      </c>
      <c r="B7" s="11">
        <v>170</v>
      </c>
      <c r="C7" s="12">
        <v>170</v>
      </c>
      <c r="D7" s="13">
        <v>170</v>
      </c>
      <c r="E7" s="14">
        <v>170</v>
      </c>
      <c r="F7" s="15">
        <v>170</v>
      </c>
      <c r="G7" s="16">
        <v>170</v>
      </c>
      <c r="H7" s="17">
        <v>170</v>
      </c>
      <c r="I7" s="18">
        <v>170</v>
      </c>
      <c r="J7" s="19">
        <v>170</v>
      </c>
      <c r="K7" s="20">
        <v>170</v>
      </c>
      <c r="L7" s="21" t="s">
        <v>22</v>
      </c>
    </row>
    <row r="8" spans="1:13" x14ac:dyDescent="0.3">
      <c r="A8" s="3" t="s">
        <v>33</v>
      </c>
      <c r="B8" s="11">
        <v>113</v>
      </c>
      <c r="C8" s="12">
        <v>113</v>
      </c>
      <c r="D8" s="13">
        <v>113</v>
      </c>
      <c r="E8" s="14">
        <v>113</v>
      </c>
      <c r="F8" s="15">
        <v>113</v>
      </c>
      <c r="G8" s="16">
        <v>113</v>
      </c>
      <c r="H8" s="17">
        <v>113</v>
      </c>
      <c r="I8" s="18">
        <v>113</v>
      </c>
      <c r="J8" s="19">
        <v>113</v>
      </c>
      <c r="K8" s="20">
        <v>113</v>
      </c>
      <c r="L8" s="21" t="s">
        <v>22</v>
      </c>
    </row>
    <row r="9" spans="1:13" ht="15" thickBot="1" x14ac:dyDescent="0.35">
      <c r="A9" s="3" t="s">
        <v>95</v>
      </c>
      <c r="B9" s="11">
        <v>50</v>
      </c>
      <c r="C9" s="12">
        <v>50</v>
      </c>
      <c r="D9" s="13">
        <v>50</v>
      </c>
      <c r="E9" s="14">
        <v>50</v>
      </c>
      <c r="F9" s="15">
        <v>50</v>
      </c>
      <c r="G9" s="16">
        <v>50</v>
      </c>
      <c r="H9" s="17">
        <v>50</v>
      </c>
      <c r="I9" s="18">
        <v>50</v>
      </c>
      <c r="J9" s="19">
        <v>50</v>
      </c>
      <c r="K9" s="20">
        <v>50</v>
      </c>
      <c r="L9" s="21" t="s">
        <v>15</v>
      </c>
    </row>
    <row r="10" spans="1:13" ht="15" thickBot="1" x14ac:dyDescent="0.35">
      <c r="A10" s="3" t="s">
        <v>38</v>
      </c>
      <c r="B10" s="11">
        <v>29</v>
      </c>
      <c r="C10" s="12">
        <v>29</v>
      </c>
      <c r="D10" s="13">
        <v>29</v>
      </c>
      <c r="E10" s="14">
        <v>29</v>
      </c>
      <c r="F10" s="15">
        <v>29</v>
      </c>
      <c r="G10" s="16">
        <v>29</v>
      </c>
      <c r="H10" s="17">
        <v>29</v>
      </c>
      <c r="I10" s="18">
        <v>29</v>
      </c>
      <c r="J10" s="19">
        <v>29</v>
      </c>
      <c r="K10" s="20">
        <v>29</v>
      </c>
      <c r="L10" s="21" t="s">
        <v>22</v>
      </c>
    </row>
    <row r="11" spans="1:13" x14ac:dyDescent="0.3">
      <c r="A11" s="3" t="s">
        <v>41</v>
      </c>
      <c r="B11" s="11">
        <v>189</v>
      </c>
      <c r="C11" s="12">
        <v>189</v>
      </c>
      <c r="D11" s="13">
        <v>189</v>
      </c>
      <c r="E11" s="14">
        <v>192</v>
      </c>
      <c r="F11" s="15">
        <v>192</v>
      </c>
      <c r="G11" s="16">
        <v>192</v>
      </c>
      <c r="H11" s="17">
        <v>192</v>
      </c>
      <c r="I11" s="18">
        <v>192</v>
      </c>
      <c r="J11" s="19">
        <v>192</v>
      </c>
      <c r="K11" s="20">
        <v>192</v>
      </c>
      <c r="L11" s="21" t="s">
        <v>22</v>
      </c>
    </row>
    <row r="12" spans="1:13" ht="15" thickBot="1" x14ac:dyDescent="0.35">
      <c r="A12" s="3" t="s">
        <v>44</v>
      </c>
      <c r="B12" s="11">
        <v>216</v>
      </c>
      <c r="C12" s="12">
        <v>216</v>
      </c>
      <c r="D12" s="13">
        <v>216</v>
      </c>
      <c r="E12" s="14">
        <v>216</v>
      </c>
      <c r="F12" s="15">
        <v>216</v>
      </c>
      <c r="G12" s="16">
        <v>216</v>
      </c>
      <c r="H12" s="17">
        <v>216</v>
      </c>
      <c r="I12" s="18">
        <v>216</v>
      </c>
      <c r="J12" s="19">
        <v>216</v>
      </c>
      <c r="K12" s="20">
        <v>216</v>
      </c>
      <c r="L12" s="21" t="s">
        <v>22</v>
      </c>
    </row>
    <row r="13" spans="1:13" ht="15" thickBot="1" x14ac:dyDescent="0.35">
      <c r="A13" s="3" t="s">
        <v>46</v>
      </c>
      <c r="B13" s="11">
        <v>300</v>
      </c>
      <c r="C13" s="12">
        <v>300</v>
      </c>
      <c r="D13" s="13">
        <v>300</v>
      </c>
      <c r="E13" s="14">
        <v>300</v>
      </c>
      <c r="F13" s="15">
        <v>300</v>
      </c>
      <c r="G13" s="16">
        <v>300</v>
      </c>
      <c r="H13" s="17">
        <v>300</v>
      </c>
      <c r="I13" s="18">
        <v>300</v>
      </c>
      <c r="J13" s="19">
        <v>300</v>
      </c>
      <c r="K13" s="20">
        <v>300</v>
      </c>
      <c r="L13" s="21" t="s">
        <v>22</v>
      </c>
    </row>
    <row r="14" spans="1:13" x14ac:dyDescent="0.3">
      <c r="A14" s="3" t="s">
        <v>49</v>
      </c>
      <c r="B14" s="11">
        <v>2121</v>
      </c>
      <c r="C14" s="12">
        <v>2121</v>
      </c>
      <c r="D14" s="13">
        <v>2121</v>
      </c>
      <c r="E14" s="14">
        <v>2121</v>
      </c>
      <c r="F14" s="15">
        <v>2121</v>
      </c>
      <c r="G14" s="16">
        <v>2121</v>
      </c>
      <c r="H14" s="17">
        <v>2121</v>
      </c>
      <c r="I14" s="18">
        <v>2121</v>
      </c>
      <c r="J14" s="19">
        <v>2121</v>
      </c>
      <c r="K14" s="20">
        <v>2121</v>
      </c>
      <c r="L14" s="21" t="s">
        <v>22</v>
      </c>
    </row>
    <row r="15" spans="1:13" x14ac:dyDescent="0.3">
      <c r="A15" s="3" t="s">
        <v>52</v>
      </c>
      <c r="B15" s="11">
        <v>980</v>
      </c>
      <c r="C15" s="12">
        <v>980</v>
      </c>
      <c r="D15" s="13">
        <v>980</v>
      </c>
      <c r="E15" s="14">
        <v>980</v>
      </c>
      <c r="F15" s="15">
        <v>980</v>
      </c>
      <c r="G15" s="16">
        <v>980</v>
      </c>
      <c r="H15" s="17">
        <v>980</v>
      </c>
      <c r="I15" s="18">
        <v>980</v>
      </c>
      <c r="J15" s="19">
        <v>980</v>
      </c>
      <c r="K15" s="20">
        <v>980</v>
      </c>
      <c r="L15" s="21" t="s">
        <v>22</v>
      </c>
    </row>
    <row r="16" spans="1:13" x14ac:dyDescent="0.3">
      <c r="A16" s="3" t="s">
        <v>55</v>
      </c>
      <c r="B16" s="11">
        <v>420</v>
      </c>
      <c r="C16" s="12">
        <v>420</v>
      </c>
      <c r="D16" s="13">
        <v>420</v>
      </c>
      <c r="E16" s="14">
        <v>420</v>
      </c>
      <c r="F16" s="15">
        <v>420</v>
      </c>
      <c r="G16" s="16">
        <v>420</v>
      </c>
      <c r="H16" s="17">
        <v>420</v>
      </c>
      <c r="I16" s="18">
        <v>420</v>
      </c>
      <c r="J16" s="19">
        <v>420</v>
      </c>
      <c r="K16" s="20">
        <v>420</v>
      </c>
      <c r="L16" s="21" t="s">
        <v>15</v>
      </c>
      <c r="M16" s="191"/>
    </row>
    <row r="17" spans="1:12" x14ac:dyDescent="0.3">
      <c r="A17" s="3" t="s">
        <v>58</v>
      </c>
      <c r="B17" s="11">
        <v>518</v>
      </c>
      <c r="C17" s="12">
        <v>518</v>
      </c>
      <c r="D17" s="13">
        <v>518</v>
      </c>
      <c r="E17" s="14">
        <v>518</v>
      </c>
      <c r="F17" s="15">
        <v>518</v>
      </c>
      <c r="G17" s="16">
        <v>518</v>
      </c>
      <c r="H17" s="17">
        <v>518</v>
      </c>
      <c r="I17" s="18">
        <v>518</v>
      </c>
      <c r="J17" s="19">
        <v>518</v>
      </c>
      <c r="K17" s="20">
        <v>518</v>
      </c>
      <c r="L17" s="21" t="s">
        <v>22</v>
      </c>
    </row>
    <row r="18" spans="1:12" x14ac:dyDescent="0.3">
      <c r="A18" s="3" t="s">
        <v>97</v>
      </c>
      <c r="B18" s="11">
        <v>0</v>
      </c>
      <c r="C18" s="12">
        <v>66</v>
      </c>
      <c r="D18" s="13">
        <v>66</v>
      </c>
      <c r="E18" s="14">
        <v>66</v>
      </c>
      <c r="F18" s="15">
        <v>66</v>
      </c>
      <c r="G18" s="16">
        <v>66</v>
      </c>
      <c r="H18" s="17">
        <v>66</v>
      </c>
      <c r="I18" s="18">
        <v>66</v>
      </c>
      <c r="J18" s="19">
        <v>66</v>
      </c>
      <c r="K18" s="20">
        <v>66</v>
      </c>
      <c r="L18" s="21" t="s">
        <v>15</v>
      </c>
    </row>
    <row r="19" spans="1:12" x14ac:dyDescent="0.3">
      <c r="A19" s="3" t="s">
        <v>61</v>
      </c>
      <c r="B19" s="11">
        <v>131.19999999999999</v>
      </c>
      <c r="C19" s="12">
        <v>131.19999999999999</v>
      </c>
      <c r="D19" s="13">
        <v>131.19999999999999</v>
      </c>
      <c r="E19" s="14">
        <v>131.19999999999999</v>
      </c>
      <c r="F19" s="15">
        <v>131.19999999999999</v>
      </c>
      <c r="G19" s="16">
        <v>131.19999999999999</v>
      </c>
      <c r="H19" s="17">
        <v>131.19999999999999</v>
      </c>
      <c r="I19" s="18">
        <v>131.19999999999999</v>
      </c>
      <c r="J19" s="19">
        <v>131.19999999999999</v>
      </c>
      <c r="K19" s="20">
        <v>131.19999999999999</v>
      </c>
      <c r="L19" s="21" t="s">
        <v>15</v>
      </c>
    </row>
    <row r="20" spans="1:12" x14ac:dyDescent="0.3">
      <c r="A20" s="3" t="s">
        <v>64</v>
      </c>
      <c r="B20" s="11">
        <v>950</v>
      </c>
      <c r="C20" s="12">
        <v>950</v>
      </c>
      <c r="D20" s="13">
        <v>950</v>
      </c>
      <c r="E20" s="14">
        <v>855</v>
      </c>
      <c r="F20" s="15">
        <v>855</v>
      </c>
      <c r="G20" s="16">
        <v>855</v>
      </c>
      <c r="H20" s="17">
        <v>855</v>
      </c>
      <c r="I20" s="18">
        <v>855</v>
      </c>
      <c r="J20" s="19">
        <v>855</v>
      </c>
      <c r="K20" s="20">
        <v>950</v>
      </c>
      <c r="L20" s="21" t="s">
        <v>22</v>
      </c>
    </row>
    <row r="21" spans="1:12" x14ac:dyDescent="0.3">
      <c r="A21" s="3" t="s">
        <v>66</v>
      </c>
      <c r="B21" s="11">
        <v>560</v>
      </c>
      <c r="C21" s="12">
        <v>560</v>
      </c>
      <c r="D21" s="13">
        <v>560</v>
      </c>
      <c r="E21" s="14">
        <v>560</v>
      </c>
      <c r="F21" s="15">
        <v>560</v>
      </c>
      <c r="G21" s="16">
        <v>560</v>
      </c>
      <c r="H21" s="17">
        <v>560</v>
      </c>
      <c r="I21" s="18">
        <v>560</v>
      </c>
      <c r="J21" s="19">
        <v>560</v>
      </c>
      <c r="K21" s="20">
        <v>560</v>
      </c>
      <c r="L21" s="21" t="s">
        <v>22</v>
      </c>
    </row>
    <row r="22" spans="1:12" x14ac:dyDescent="0.3">
      <c r="A22" s="3" t="s">
        <v>68</v>
      </c>
      <c r="B22" s="11">
        <v>475</v>
      </c>
      <c r="C22" s="12">
        <v>475</v>
      </c>
      <c r="D22" s="13">
        <v>475</v>
      </c>
      <c r="E22" s="14">
        <v>475</v>
      </c>
      <c r="F22" s="15">
        <v>475</v>
      </c>
      <c r="G22" s="16">
        <v>475</v>
      </c>
      <c r="H22" s="17">
        <v>475</v>
      </c>
      <c r="I22" s="18">
        <v>475</v>
      </c>
      <c r="J22" s="19">
        <v>475</v>
      </c>
      <c r="K22" s="20">
        <v>475</v>
      </c>
      <c r="L22" s="21" t="s">
        <v>22</v>
      </c>
    </row>
    <row r="23" spans="1:12" x14ac:dyDescent="0.3">
      <c r="A23" s="3" t="s">
        <v>71</v>
      </c>
      <c r="B23" s="11">
        <v>63</v>
      </c>
      <c r="C23" s="12">
        <v>63</v>
      </c>
      <c r="D23" s="13">
        <v>63</v>
      </c>
      <c r="E23" s="14">
        <v>63</v>
      </c>
      <c r="F23" s="15">
        <v>63</v>
      </c>
      <c r="G23" s="16">
        <v>63</v>
      </c>
      <c r="H23" s="17">
        <v>63</v>
      </c>
      <c r="I23" s="18">
        <v>63</v>
      </c>
      <c r="J23" s="19">
        <v>63</v>
      </c>
      <c r="K23" s="20">
        <v>63</v>
      </c>
      <c r="L23" s="21" t="s">
        <v>15</v>
      </c>
    </row>
    <row r="24" spans="1:12" x14ac:dyDescent="0.3">
      <c r="A24" s="3" t="s">
        <v>74</v>
      </c>
      <c r="B24" s="11">
        <v>133.51</v>
      </c>
      <c r="C24" s="12">
        <v>133.51</v>
      </c>
      <c r="D24" s="13">
        <v>133.51</v>
      </c>
      <c r="E24" s="14">
        <v>133.51</v>
      </c>
      <c r="F24" s="15">
        <v>133.51</v>
      </c>
      <c r="G24" s="16">
        <v>133.51</v>
      </c>
      <c r="H24" s="17">
        <v>133.51</v>
      </c>
      <c r="I24" s="18">
        <v>133.51</v>
      </c>
      <c r="J24" s="19">
        <v>133.51</v>
      </c>
      <c r="K24" s="20">
        <v>133.51</v>
      </c>
      <c r="L24" s="21" t="s">
        <v>22</v>
      </c>
    </row>
    <row r="25" spans="1:12" x14ac:dyDescent="0.3">
      <c r="A25" s="3" t="s">
        <v>76</v>
      </c>
      <c r="B25" s="11">
        <v>270</v>
      </c>
      <c r="C25" s="12">
        <v>270</v>
      </c>
      <c r="D25" s="13">
        <v>270</v>
      </c>
      <c r="E25" s="14">
        <v>270</v>
      </c>
      <c r="F25" s="15">
        <v>270</v>
      </c>
      <c r="G25" s="16">
        <v>270</v>
      </c>
      <c r="H25" s="17">
        <v>270</v>
      </c>
      <c r="I25" s="18">
        <v>270</v>
      </c>
      <c r="J25" s="19">
        <v>270</v>
      </c>
      <c r="K25" s="20">
        <v>270</v>
      </c>
      <c r="L25" s="21" t="s">
        <v>22</v>
      </c>
    </row>
    <row r="26" spans="1:12" x14ac:dyDescent="0.3">
      <c r="A26" s="3" t="s">
        <v>78</v>
      </c>
      <c r="B26" s="11">
        <v>68</v>
      </c>
      <c r="C26" s="12">
        <v>68</v>
      </c>
      <c r="D26" s="13">
        <v>68</v>
      </c>
      <c r="E26" s="14">
        <v>68</v>
      </c>
      <c r="F26" s="15">
        <v>68</v>
      </c>
      <c r="G26" s="16">
        <v>68</v>
      </c>
      <c r="H26" s="17">
        <v>68</v>
      </c>
      <c r="I26" s="18">
        <v>68</v>
      </c>
      <c r="J26" s="19">
        <v>68</v>
      </c>
      <c r="K26" s="20">
        <v>68</v>
      </c>
      <c r="L26" s="21" t="s">
        <v>22</v>
      </c>
    </row>
    <row r="27" spans="1:12" ht="15" thickBot="1" x14ac:dyDescent="0.35">
      <c r="A27" s="3" t="s">
        <v>80</v>
      </c>
      <c r="B27" s="11">
        <v>1420</v>
      </c>
      <c r="C27" s="12">
        <v>1420</v>
      </c>
      <c r="D27" s="13">
        <v>1420</v>
      </c>
      <c r="E27" s="14">
        <v>1420</v>
      </c>
      <c r="F27" s="15">
        <v>1420</v>
      </c>
      <c r="G27" s="16">
        <v>1420</v>
      </c>
      <c r="H27" s="17">
        <v>1420</v>
      </c>
      <c r="I27" s="18">
        <v>1420</v>
      </c>
      <c r="J27" s="19">
        <v>1420</v>
      </c>
      <c r="K27" s="20">
        <v>1420</v>
      </c>
      <c r="L27" s="21" t="s">
        <v>22</v>
      </c>
    </row>
    <row r="28" spans="1:12" ht="15" thickBot="1" x14ac:dyDescent="0.35">
      <c r="A28" s="7" t="s">
        <v>83</v>
      </c>
      <c r="B28" s="22">
        <v>9856.3100000000013</v>
      </c>
      <c r="C28" s="23">
        <v>9922.3100000000013</v>
      </c>
      <c r="D28" s="24">
        <v>9922.3100000000013</v>
      </c>
      <c r="E28" s="25">
        <v>9830.3100000000013</v>
      </c>
      <c r="F28" s="26">
        <v>9830.3100000000013</v>
      </c>
      <c r="G28" s="27">
        <v>9830.3100000000013</v>
      </c>
      <c r="H28" s="28">
        <v>9830.3100000000013</v>
      </c>
      <c r="I28" s="29">
        <v>9830.3100000000013</v>
      </c>
      <c r="J28" s="30">
        <v>9830.3100000000013</v>
      </c>
      <c r="K28" s="31">
        <v>9925.3100000000013</v>
      </c>
      <c r="L28" s="32"/>
    </row>
    <row r="29" spans="1:12" x14ac:dyDescent="0.3">
      <c r="B29" s="191"/>
      <c r="C29" s="191"/>
      <c r="D29" s="191"/>
      <c r="E29" s="191"/>
      <c r="F29" s="191"/>
      <c r="G29" s="191"/>
      <c r="H29" s="191"/>
      <c r="I29" s="191"/>
      <c r="J29" s="191"/>
      <c r="K29" s="191"/>
    </row>
    <row r="30" spans="1:12" ht="30" customHeight="1" x14ac:dyDescent="0.3">
      <c r="A30" s="219" t="s">
        <v>99</v>
      </c>
      <c r="B30" s="203"/>
      <c r="C30" s="203"/>
      <c r="D30" s="203"/>
      <c r="E30" s="203"/>
      <c r="F30" s="203"/>
      <c r="G30" s="203"/>
      <c r="H30" s="203"/>
      <c r="I30" s="203"/>
      <c r="J30" s="203"/>
      <c r="K30" s="203"/>
      <c r="L30" s="203"/>
    </row>
    <row r="31" spans="1:12" ht="60" customHeight="1" x14ac:dyDescent="0.3">
      <c r="A31" s="219" t="s">
        <v>440</v>
      </c>
      <c r="B31" s="203"/>
      <c r="C31" s="203"/>
      <c r="D31" s="203"/>
      <c r="E31" s="203"/>
      <c r="F31" s="203"/>
      <c r="G31" s="203"/>
      <c r="H31" s="203"/>
      <c r="I31" s="203"/>
      <c r="J31" s="203"/>
      <c r="K31" s="203"/>
      <c r="L31" s="203"/>
    </row>
    <row r="32" spans="1:12" ht="60" customHeight="1" x14ac:dyDescent="0.3">
      <c r="A32" s="219" t="s">
        <v>448</v>
      </c>
      <c r="B32" s="203"/>
      <c r="C32" s="203"/>
      <c r="D32" s="203"/>
      <c r="E32" s="203"/>
      <c r="F32" s="203"/>
      <c r="G32" s="203"/>
      <c r="H32" s="203"/>
      <c r="I32" s="203"/>
      <c r="J32" s="203"/>
      <c r="K32" s="203"/>
      <c r="L32" s="203"/>
    </row>
    <row r="33" spans="1:12" ht="73.95" customHeight="1" x14ac:dyDescent="0.3">
      <c r="A33" s="219" t="s">
        <v>441</v>
      </c>
      <c r="B33" s="203"/>
      <c r="C33" s="203"/>
      <c r="D33" s="203"/>
      <c r="E33" s="203"/>
      <c r="F33" s="203"/>
      <c r="G33" s="203"/>
      <c r="H33" s="203"/>
      <c r="I33" s="203"/>
      <c r="J33" s="203"/>
      <c r="K33" s="203"/>
      <c r="L33" s="203"/>
    </row>
    <row r="34" spans="1:12" ht="15" thickBot="1" x14ac:dyDescent="0.35"/>
    <row r="35" spans="1:12" ht="19.2" x14ac:dyDescent="0.35">
      <c r="A35" s="1" t="s">
        <v>100</v>
      </c>
    </row>
    <row r="36" spans="1:12" x14ac:dyDescent="0.3">
      <c r="A36" s="2" t="s">
        <v>2</v>
      </c>
      <c r="B36" s="2" t="s">
        <v>85</v>
      </c>
      <c r="C36" s="2" t="s">
        <v>86</v>
      </c>
      <c r="D36" s="2" t="s">
        <v>87</v>
      </c>
      <c r="E36" s="2" t="s">
        <v>88</v>
      </c>
      <c r="F36" s="2" t="s">
        <v>89</v>
      </c>
      <c r="G36" s="2" t="s">
        <v>90</v>
      </c>
      <c r="H36" s="2" t="s">
        <v>91</v>
      </c>
      <c r="I36" s="2" t="s">
        <v>92</v>
      </c>
      <c r="J36" s="2" t="s">
        <v>93</v>
      </c>
      <c r="K36" s="2" t="s">
        <v>94</v>
      </c>
      <c r="L36" s="2" t="s">
        <v>8</v>
      </c>
    </row>
    <row r="37" spans="1:12" x14ac:dyDescent="0.3">
      <c r="A37" s="3" t="s">
        <v>17</v>
      </c>
      <c r="B37" s="33">
        <v>78</v>
      </c>
      <c r="C37" s="34">
        <v>78</v>
      </c>
      <c r="D37" s="35">
        <v>78</v>
      </c>
      <c r="E37" s="36">
        <v>78</v>
      </c>
      <c r="F37" s="37">
        <v>78</v>
      </c>
      <c r="G37" s="38">
        <v>78</v>
      </c>
      <c r="H37" s="39">
        <v>78</v>
      </c>
      <c r="I37" s="40">
        <v>78</v>
      </c>
      <c r="J37" s="41">
        <v>78</v>
      </c>
      <c r="K37" s="42">
        <v>78</v>
      </c>
      <c r="L37" s="43" t="s">
        <v>22</v>
      </c>
    </row>
    <row r="38" spans="1:12" x14ac:dyDescent="0.3">
      <c r="A38" s="3" t="s">
        <v>26</v>
      </c>
      <c r="B38" s="33">
        <v>300</v>
      </c>
      <c r="C38" s="34">
        <v>300</v>
      </c>
      <c r="D38" s="35">
        <v>300</v>
      </c>
      <c r="E38" s="36">
        <v>300</v>
      </c>
      <c r="F38" s="37">
        <v>300</v>
      </c>
      <c r="G38" s="38">
        <v>300</v>
      </c>
      <c r="H38" s="39">
        <v>300</v>
      </c>
      <c r="I38" s="40">
        <v>300</v>
      </c>
      <c r="J38" s="41">
        <v>300</v>
      </c>
      <c r="K38" s="42">
        <v>300</v>
      </c>
      <c r="L38" s="43" t="s">
        <v>22</v>
      </c>
    </row>
    <row r="39" spans="1:12" x14ac:dyDescent="0.3">
      <c r="A39" s="3" t="s">
        <v>31</v>
      </c>
      <c r="B39" s="33">
        <v>170</v>
      </c>
      <c r="C39" s="34">
        <v>170</v>
      </c>
      <c r="D39" s="35">
        <v>170</v>
      </c>
      <c r="E39" s="36">
        <v>170</v>
      </c>
      <c r="F39" s="37">
        <v>170</v>
      </c>
      <c r="G39" s="38">
        <v>170</v>
      </c>
      <c r="H39" s="39">
        <v>170</v>
      </c>
      <c r="I39" s="40">
        <v>170</v>
      </c>
      <c r="J39" s="41">
        <v>170</v>
      </c>
      <c r="K39" s="42">
        <v>170</v>
      </c>
      <c r="L39" s="43" t="s">
        <v>22</v>
      </c>
    </row>
    <row r="40" spans="1:12" ht="15" thickBot="1" x14ac:dyDescent="0.35">
      <c r="A40" s="3" t="s">
        <v>33</v>
      </c>
      <c r="B40" s="33">
        <v>113</v>
      </c>
      <c r="C40" s="34">
        <v>113</v>
      </c>
      <c r="D40" s="35">
        <v>113</v>
      </c>
      <c r="E40" s="36">
        <v>113</v>
      </c>
      <c r="F40" s="37">
        <v>113</v>
      </c>
      <c r="G40" s="38">
        <v>113</v>
      </c>
      <c r="H40" s="39">
        <v>113</v>
      </c>
      <c r="I40" s="40">
        <v>113</v>
      </c>
      <c r="J40" s="41">
        <v>113</v>
      </c>
      <c r="K40" s="42">
        <v>113</v>
      </c>
      <c r="L40" s="43" t="s">
        <v>22</v>
      </c>
    </row>
    <row r="41" spans="1:12" ht="15" thickBot="1" x14ac:dyDescent="0.35">
      <c r="A41" s="3" t="s">
        <v>38</v>
      </c>
      <c r="B41" s="33">
        <v>29</v>
      </c>
      <c r="C41" s="34">
        <v>29</v>
      </c>
      <c r="D41" s="35">
        <v>29</v>
      </c>
      <c r="E41" s="36">
        <v>29</v>
      </c>
      <c r="F41" s="37">
        <v>29</v>
      </c>
      <c r="G41" s="38">
        <v>29</v>
      </c>
      <c r="H41" s="39">
        <v>29</v>
      </c>
      <c r="I41" s="40">
        <v>29</v>
      </c>
      <c r="J41" s="41">
        <v>29</v>
      </c>
      <c r="K41" s="42">
        <v>29</v>
      </c>
      <c r="L41" s="43" t="s">
        <v>22</v>
      </c>
    </row>
    <row r="42" spans="1:12" x14ac:dyDescent="0.3">
      <c r="A42" s="3" t="s">
        <v>41</v>
      </c>
      <c r="B42" s="33">
        <v>189</v>
      </c>
      <c r="C42" s="34">
        <v>189</v>
      </c>
      <c r="D42" s="35">
        <v>189</v>
      </c>
      <c r="E42" s="36">
        <v>192</v>
      </c>
      <c r="F42" s="37">
        <v>192</v>
      </c>
      <c r="G42" s="38">
        <v>192</v>
      </c>
      <c r="H42" s="39">
        <v>192</v>
      </c>
      <c r="I42" s="40">
        <v>192</v>
      </c>
      <c r="J42" s="41">
        <v>192</v>
      </c>
      <c r="K42" s="42">
        <v>192</v>
      </c>
      <c r="L42" s="43" t="s">
        <v>22</v>
      </c>
    </row>
    <row r="43" spans="1:12" x14ac:dyDescent="0.3">
      <c r="A43" s="3" t="s">
        <v>44</v>
      </c>
      <c r="B43" s="33">
        <v>216</v>
      </c>
      <c r="C43" s="34">
        <v>216</v>
      </c>
      <c r="D43" s="35">
        <v>216</v>
      </c>
      <c r="E43" s="36">
        <v>216</v>
      </c>
      <c r="F43" s="37">
        <v>216</v>
      </c>
      <c r="G43" s="38">
        <v>216</v>
      </c>
      <c r="H43" s="39">
        <v>216</v>
      </c>
      <c r="I43" s="40">
        <v>216</v>
      </c>
      <c r="J43" s="41">
        <v>216</v>
      </c>
      <c r="K43" s="42">
        <v>216</v>
      </c>
      <c r="L43" s="43" t="s">
        <v>22</v>
      </c>
    </row>
    <row r="44" spans="1:12" x14ac:dyDescent="0.3">
      <c r="A44" s="3" t="s">
        <v>46</v>
      </c>
      <c r="B44" s="33">
        <v>300</v>
      </c>
      <c r="C44" s="34">
        <v>300</v>
      </c>
      <c r="D44" s="35">
        <v>300</v>
      </c>
      <c r="E44" s="36">
        <v>300</v>
      </c>
      <c r="F44" s="37">
        <v>300</v>
      </c>
      <c r="G44" s="38">
        <v>300</v>
      </c>
      <c r="H44" s="39">
        <v>300</v>
      </c>
      <c r="I44" s="40">
        <v>300</v>
      </c>
      <c r="J44" s="41">
        <v>300</v>
      </c>
      <c r="K44" s="42">
        <v>300</v>
      </c>
      <c r="L44" s="43" t="s">
        <v>22</v>
      </c>
    </row>
    <row r="45" spans="1:12" x14ac:dyDescent="0.3">
      <c r="A45" s="3" t="s">
        <v>49</v>
      </c>
      <c r="B45" s="33">
        <v>2121</v>
      </c>
      <c r="C45" s="34">
        <v>2121</v>
      </c>
      <c r="D45" s="35">
        <v>2121</v>
      </c>
      <c r="E45" s="36">
        <v>2121</v>
      </c>
      <c r="F45" s="37">
        <v>2121</v>
      </c>
      <c r="G45" s="38">
        <v>2121</v>
      </c>
      <c r="H45" s="39">
        <v>2121</v>
      </c>
      <c r="I45" s="40">
        <v>2121</v>
      </c>
      <c r="J45" s="41">
        <v>2121</v>
      </c>
      <c r="K45" s="42">
        <v>2121</v>
      </c>
      <c r="L45" s="43" t="s">
        <v>22</v>
      </c>
    </row>
    <row r="46" spans="1:12" x14ac:dyDescent="0.3">
      <c r="A46" s="3" t="s">
        <v>52</v>
      </c>
      <c r="B46" s="33">
        <v>980</v>
      </c>
      <c r="C46" s="34">
        <v>980</v>
      </c>
      <c r="D46" s="35">
        <v>980</v>
      </c>
      <c r="E46" s="36">
        <v>980</v>
      </c>
      <c r="F46" s="37">
        <v>980</v>
      </c>
      <c r="G46" s="38">
        <v>980</v>
      </c>
      <c r="H46" s="39">
        <v>980</v>
      </c>
      <c r="I46" s="40">
        <v>980</v>
      </c>
      <c r="J46" s="41">
        <v>980</v>
      </c>
      <c r="K46" s="42">
        <v>980</v>
      </c>
      <c r="L46" s="43" t="s">
        <v>22</v>
      </c>
    </row>
    <row r="47" spans="1:12" x14ac:dyDescent="0.3">
      <c r="A47" s="3" t="s">
        <v>58</v>
      </c>
      <c r="B47" s="33">
        <v>518</v>
      </c>
      <c r="C47" s="34">
        <v>518</v>
      </c>
      <c r="D47" s="35">
        <v>518</v>
      </c>
      <c r="E47" s="36">
        <v>518</v>
      </c>
      <c r="F47" s="37">
        <v>518</v>
      </c>
      <c r="G47" s="38">
        <v>518</v>
      </c>
      <c r="H47" s="39">
        <v>518</v>
      </c>
      <c r="I47" s="40">
        <v>518</v>
      </c>
      <c r="J47" s="41">
        <v>518</v>
      </c>
      <c r="K47" s="42">
        <v>518</v>
      </c>
      <c r="L47" s="43" t="s">
        <v>22</v>
      </c>
    </row>
    <row r="48" spans="1:12" x14ac:dyDescent="0.3">
      <c r="A48" s="3" t="s">
        <v>64</v>
      </c>
      <c r="B48" s="33">
        <v>950</v>
      </c>
      <c r="C48" s="34">
        <v>950</v>
      </c>
      <c r="D48" s="35">
        <v>950</v>
      </c>
      <c r="E48" s="36">
        <v>855</v>
      </c>
      <c r="F48" s="37">
        <v>855</v>
      </c>
      <c r="G48" s="38">
        <v>855</v>
      </c>
      <c r="H48" s="39">
        <v>855</v>
      </c>
      <c r="I48" s="40">
        <v>855</v>
      </c>
      <c r="J48" s="41">
        <v>855</v>
      </c>
      <c r="K48" s="42">
        <v>950</v>
      </c>
      <c r="L48" s="43" t="s">
        <v>22</v>
      </c>
    </row>
    <row r="49" spans="1:12" x14ac:dyDescent="0.3">
      <c r="A49" s="3" t="s">
        <v>66</v>
      </c>
      <c r="B49" s="33">
        <v>560</v>
      </c>
      <c r="C49" s="34">
        <v>560</v>
      </c>
      <c r="D49" s="35">
        <v>560</v>
      </c>
      <c r="E49" s="36">
        <v>560</v>
      </c>
      <c r="F49" s="37">
        <v>560</v>
      </c>
      <c r="G49" s="38">
        <v>560</v>
      </c>
      <c r="H49" s="39">
        <v>560</v>
      </c>
      <c r="I49" s="40">
        <v>560</v>
      </c>
      <c r="J49" s="41">
        <v>560</v>
      </c>
      <c r="K49" s="42">
        <v>560</v>
      </c>
      <c r="L49" s="43" t="s">
        <v>22</v>
      </c>
    </row>
    <row r="50" spans="1:12" x14ac:dyDescent="0.3">
      <c r="A50" s="3" t="s">
        <v>68</v>
      </c>
      <c r="B50" s="33">
        <v>475</v>
      </c>
      <c r="C50" s="34">
        <v>475</v>
      </c>
      <c r="D50" s="35">
        <v>475</v>
      </c>
      <c r="E50" s="36">
        <v>475</v>
      </c>
      <c r="F50" s="37">
        <v>475</v>
      </c>
      <c r="G50" s="38">
        <v>475</v>
      </c>
      <c r="H50" s="39">
        <v>475</v>
      </c>
      <c r="I50" s="40">
        <v>475</v>
      </c>
      <c r="J50" s="41">
        <v>475</v>
      </c>
      <c r="K50" s="42">
        <v>475</v>
      </c>
      <c r="L50" s="43" t="s">
        <v>22</v>
      </c>
    </row>
    <row r="51" spans="1:12" x14ac:dyDescent="0.3">
      <c r="A51" s="3" t="s">
        <v>74</v>
      </c>
      <c r="B51" s="33">
        <v>133.51</v>
      </c>
      <c r="C51" s="34">
        <v>133.51</v>
      </c>
      <c r="D51" s="35">
        <v>133.51</v>
      </c>
      <c r="E51" s="36">
        <v>133.51</v>
      </c>
      <c r="F51" s="37">
        <v>133.51</v>
      </c>
      <c r="G51" s="38">
        <v>133.51</v>
      </c>
      <c r="H51" s="39">
        <v>133.51</v>
      </c>
      <c r="I51" s="40">
        <v>133.51</v>
      </c>
      <c r="J51" s="41">
        <v>133.51</v>
      </c>
      <c r="K51" s="42">
        <v>133.51</v>
      </c>
      <c r="L51" s="43" t="s">
        <v>22</v>
      </c>
    </row>
    <row r="52" spans="1:12" x14ac:dyDescent="0.3">
      <c r="A52" s="3" t="s">
        <v>76</v>
      </c>
      <c r="B52" s="33">
        <v>270</v>
      </c>
      <c r="C52" s="34">
        <v>270</v>
      </c>
      <c r="D52" s="35">
        <v>270</v>
      </c>
      <c r="E52" s="36">
        <v>270</v>
      </c>
      <c r="F52" s="37">
        <v>270</v>
      </c>
      <c r="G52" s="38">
        <v>270</v>
      </c>
      <c r="H52" s="39">
        <v>270</v>
      </c>
      <c r="I52" s="40">
        <v>270</v>
      </c>
      <c r="J52" s="41">
        <v>270</v>
      </c>
      <c r="K52" s="42">
        <v>270</v>
      </c>
      <c r="L52" s="43" t="s">
        <v>22</v>
      </c>
    </row>
    <row r="53" spans="1:12" x14ac:dyDescent="0.3">
      <c r="A53" s="3" t="s">
        <v>78</v>
      </c>
      <c r="B53" s="33">
        <v>68</v>
      </c>
      <c r="C53" s="34">
        <v>68</v>
      </c>
      <c r="D53" s="35">
        <v>68</v>
      </c>
      <c r="E53" s="36">
        <v>68</v>
      </c>
      <c r="F53" s="37">
        <v>68</v>
      </c>
      <c r="G53" s="38">
        <v>68</v>
      </c>
      <c r="H53" s="39">
        <v>68</v>
      </c>
      <c r="I53" s="40">
        <v>68</v>
      </c>
      <c r="J53" s="41">
        <v>68</v>
      </c>
      <c r="K53" s="42">
        <v>68</v>
      </c>
      <c r="L53" s="43" t="s">
        <v>22</v>
      </c>
    </row>
    <row r="54" spans="1:12" ht="15" thickBot="1" x14ac:dyDescent="0.35">
      <c r="A54" s="3" t="s">
        <v>80</v>
      </c>
      <c r="B54" s="33">
        <v>1420</v>
      </c>
      <c r="C54" s="34">
        <v>1420</v>
      </c>
      <c r="D54" s="35">
        <v>1420</v>
      </c>
      <c r="E54" s="36">
        <v>1420</v>
      </c>
      <c r="F54" s="37">
        <v>1420</v>
      </c>
      <c r="G54" s="38">
        <v>1420</v>
      </c>
      <c r="H54" s="39">
        <v>1420</v>
      </c>
      <c r="I54" s="40">
        <v>1420</v>
      </c>
      <c r="J54" s="41">
        <v>1420</v>
      </c>
      <c r="K54" s="42">
        <v>1420</v>
      </c>
      <c r="L54" s="43" t="s">
        <v>22</v>
      </c>
    </row>
    <row r="55" spans="1:12" ht="15" thickBot="1" x14ac:dyDescent="0.35">
      <c r="A55" s="3" t="s">
        <v>101</v>
      </c>
      <c r="B55" s="33">
        <v>68.685000000000002</v>
      </c>
      <c r="C55" s="34">
        <v>73.635000000000005</v>
      </c>
      <c r="D55" s="35">
        <v>73.635000000000005</v>
      </c>
      <c r="E55" s="36">
        <v>73.635000000000005</v>
      </c>
      <c r="F55" s="37">
        <v>73.635000000000005</v>
      </c>
      <c r="G55" s="38">
        <v>73.635000000000005</v>
      </c>
      <c r="H55" s="39">
        <v>73.635000000000005</v>
      </c>
      <c r="I55" s="40">
        <v>73.635000000000005</v>
      </c>
      <c r="J55" s="41">
        <v>73.635000000000005</v>
      </c>
      <c r="K55" s="42">
        <v>73.635000000000005</v>
      </c>
      <c r="L55" s="43" t="s">
        <v>15</v>
      </c>
    </row>
    <row r="56" spans="1:12" ht="15" thickBot="1" x14ac:dyDescent="0.35">
      <c r="A56" s="3" t="s">
        <v>102</v>
      </c>
      <c r="B56" s="33" t="s">
        <v>439</v>
      </c>
      <c r="C56" s="34" t="s">
        <v>439</v>
      </c>
      <c r="D56" s="35" t="s">
        <v>439</v>
      </c>
      <c r="E56" s="36" t="s">
        <v>439</v>
      </c>
      <c r="F56" s="37" t="s">
        <v>439</v>
      </c>
      <c r="G56" s="38" t="s">
        <v>439</v>
      </c>
      <c r="H56" s="39" t="s">
        <v>439</v>
      </c>
      <c r="I56" s="40" t="s">
        <v>439</v>
      </c>
      <c r="J56" s="41" t="s">
        <v>439</v>
      </c>
      <c r="K56" s="42" t="s">
        <v>439</v>
      </c>
      <c r="L56" s="43" t="s">
        <v>15</v>
      </c>
    </row>
    <row r="57" spans="1:12" ht="15" thickBot="1" x14ac:dyDescent="0.35">
      <c r="A57" s="7" t="s">
        <v>83</v>
      </c>
      <c r="B57" s="44">
        <v>8959.1949999999997</v>
      </c>
      <c r="C57" s="45">
        <v>8964.1450000000004</v>
      </c>
      <c r="D57" s="46">
        <v>8964.1450000000004</v>
      </c>
      <c r="E57" s="47">
        <v>8872.1450000000004</v>
      </c>
      <c r="F57" s="48">
        <v>8872.1450000000004</v>
      </c>
      <c r="G57" s="49">
        <v>8872.1450000000004</v>
      </c>
      <c r="H57" s="50">
        <v>8872.1450000000004</v>
      </c>
      <c r="I57" s="51">
        <v>8872.1450000000004</v>
      </c>
      <c r="J57" s="52">
        <v>8872.1450000000004</v>
      </c>
      <c r="K57" s="53">
        <v>8967.1450000000004</v>
      </c>
      <c r="L57" s="54"/>
    </row>
    <row r="58" spans="1:12" ht="15" thickBot="1" x14ac:dyDescent="0.35">
      <c r="B58" s="191"/>
      <c r="C58" s="191"/>
      <c r="D58" s="191"/>
      <c r="E58" s="191"/>
      <c r="F58" s="191"/>
      <c r="G58" s="191"/>
      <c r="H58" s="191"/>
      <c r="I58" s="191"/>
      <c r="J58" s="191"/>
      <c r="K58" s="191"/>
    </row>
    <row r="59" spans="1:12" ht="19.2" x14ac:dyDescent="0.35">
      <c r="A59" s="1" t="s">
        <v>103</v>
      </c>
    </row>
    <row r="60" spans="1:12" x14ac:dyDescent="0.3">
      <c r="A60" s="2" t="s">
        <v>2</v>
      </c>
      <c r="B60" s="2" t="s">
        <v>85</v>
      </c>
      <c r="C60" s="2" t="s">
        <v>86</v>
      </c>
      <c r="D60" s="2" t="s">
        <v>87</v>
      </c>
      <c r="E60" s="2" t="s">
        <v>88</v>
      </c>
      <c r="F60" s="2" t="s">
        <v>89</v>
      </c>
      <c r="G60" s="2" t="s">
        <v>90</v>
      </c>
      <c r="H60" s="2" t="s">
        <v>91</v>
      </c>
      <c r="I60" s="2" t="s">
        <v>92</v>
      </c>
      <c r="J60" s="2" t="s">
        <v>93</v>
      </c>
      <c r="K60" s="2" t="s">
        <v>94</v>
      </c>
      <c r="L60" s="2" t="s">
        <v>8</v>
      </c>
    </row>
    <row r="61" spans="1:12" x14ac:dyDescent="0.3">
      <c r="A61" s="3" t="s">
        <v>10</v>
      </c>
      <c r="B61" s="55">
        <v>195</v>
      </c>
      <c r="C61" s="56">
        <v>195</v>
      </c>
      <c r="D61" s="57">
        <v>195</v>
      </c>
      <c r="E61" s="58">
        <v>195</v>
      </c>
      <c r="F61" s="59">
        <v>195</v>
      </c>
      <c r="G61" s="60">
        <v>195</v>
      </c>
      <c r="H61" s="61">
        <v>195</v>
      </c>
      <c r="I61" s="62">
        <v>195</v>
      </c>
      <c r="J61" s="63">
        <v>195</v>
      </c>
      <c r="K61" s="64">
        <v>195</v>
      </c>
      <c r="L61" s="65" t="s">
        <v>15</v>
      </c>
    </row>
    <row r="62" spans="1:12" x14ac:dyDescent="0.3">
      <c r="A62" s="3" t="s">
        <v>23</v>
      </c>
      <c r="B62" s="55">
        <v>106.6</v>
      </c>
      <c r="C62" s="56">
        <v>106.6</v>
      </c>
      <c r="D62" s="57">
        <v>106.6</v>
      </c>
      <c r="E62" s="58">
        <v>106.6</v>
      </c>
      <c r="F62" s="59">
        <v>106.6</v>
      </c>
      <c r="G62" s="60">
        <v>106.6</v>
      </c>
      <c r="H62" s="61">
        <v>106.6</v>
      </c>
      <c r="I62" s="62">
        <v>106.6</v>
      </c>
      <c r="J62" s="63">
        <v>106.6</v>
      </c>
      <c r="K62" s="64">
        <v>106.6</v>
      </c>
      <c r="L62" s="65" t="s">
        <v>15</v>
      </c>
    </row>
    <row r="63" spans="1:12" ht="15" thickBot="1" x14ac:dyDescent="0.35">
      <c r="A63" s="3" t="s">
        <v>95</v>
      </c>
      <c r="B63" s="55">
        <v>50</v>
      </c>
      <c r="C63" s="56">
        <v>50</v>
      </c>
      <c r="D63" s="57">
        <v>50</v>
      </c>
      <c r="E63" s="58">
        <v>50</v>
      </c>
      <c r="F63" s="59">
        <v>50</v>
      </c>
      <c r="G63" s="60">
        <v>50</v>
      </c>
      <c r="H63" s="61">
        <v>50</v>
      </c>
      <c r="I63" s="62">
        <v>50</v>
      </c>
      <c r="J63" s="63">
        <v>50</v>
      </c>
      <c r="K63" s="64">
        <v>50</v>
      </c>
      <c r="L63" s="65" t="s">
        <v>15</v>
      </c>
    </row>
    <row r="64" spans="1:12" ht="15" thickBot="1" x14ac:dyDescent="0.35">
      <c r="A64" s="3" t="s">
        <v>55</v>
      </c>
      <c r="B64" s="55">
        <v>420</v>
      </c>
      <c r="C64" s="56">
        <v>420</v>
      </c>
      <c r="D64" s="57">
        <v>420</v>
      </c>
      <c r="E64" s="58">
        <v>420</v>
      </c>
      <c r="F64" s="59">
        <v>420</v>
      </c>
      <c r="G64" s="60">
        <v>420</v>
      </c>
      <c r="H64" s="61">
        <v>420</v>
      </c>
      <c r="I64" s="62">
        <v>420</v>
      </c>
      <c r="J64" s="63">
        <v>420</v>
      </c>
      <c r="K64" s="64">
        <v>420</v>
      </c>
      <c r="L64" s="65" t="s">
        <v>15</v>
      </c>
    </row>
    <row r="65" spans="1:12" x14ac:dyDescent="0.3">
      <c r="A65" s="3" t="s">
        <v>97</v>
      </c>
      <c r="B65" s="55">
        <v>0</v>
      </c>
      <c r="C65" s="56">
        <v>66</v>
      </c>
      <c r="D65" s="57">
        <v>66</v>
      </c>
      <c r="E65" s="58">
        <v>66</v>
      </c>
      <c r="F65" s="59">
        <v>66</v>
      </c>
      <c r="G65" s="60">
        <v>66</v>
      </c>
      <c r="H65" s="61">
        <v>66</v>
      </c>
      <c r="I65" s="62">
        <v>66</v>
      </c>
      <c r="J65" s="63">
        <v>66</v>
      </c>
      <c r="K65" s="64">
        <v>66</v>
      </c>
      <c r="L65" s="65" t="s">
        <v>15</v>
      </c>
    </row>
    <row r="66" spans="1:12" x14ac:dyDescent="0.3">
      <c r="A66" s="3" t="s">
        <v>61</v>
      </c>
      <c r="B66" s="55">
        <v>131.19999999999999</v>
      </c>
      <c r="C66" s="56">
        <v>131.19999999999999</v>
      </c>
      <c r="D66" s="57">
        <v>131.19999999999999</v>
      </c>
      <c r="E66" s="58">
        <v>131.19999999999999</v>
      </c>
      <c r="F66" s="59">
        <v>131.19999999999999</v>
      </c>
      <c r="G66" s="60">
        <v>131.19999999999999</v>
      </c>
      <c r="H66" s="61">
        <v>131.19999999999999</v>
      </c>
      <c r="I66" s="62">
        <v>131.19999999999999</v>
      </c>
      <c r="J66" s="63">
        <v>131.19999999999999</v>
      </c>
      <c r="K66" s="64">
        <v>131.19999999999999</v>
      </c>
      <c r="L66" s="65" t="s">
        <v>15</v>
      </c>
    </row>
    <row r="67" spans="1:12" ht="15" thickBot="1" x14ac:dyDescent="0.35">
      <c r="A67" s="3" t="s">
        <v>71</v>
      </c>
      <c r="B67" s="55">
        <v>63</v>
      </c>
      <c r="C67" s="56">
        <v>63</v>
      </c>
      <c r="D67" s="57">
        <v>63</v>
      </c>
      <c r="E67" s="58">
        <v>63</v>
      </c>
      <c r="F67" s="59">
        <v>63</v>
      </c>
      <c r="G67" s="60">
        <v>63</v>
      </c>
      <c r="H67" s="61">
        <v>63</v>
      </c>
      <c r="I67" s="62">
        <v>63</v>
      </c>
      <c r="J67" s="63">
        <v>63</v>
      </c>
      <c r="K67" s="64">
        <v>63</v>
      </c>
      <c r="L67" s="65" t="s">
        <v>15</v>
      </c>
    </row>
    <row r="68" spans="1:12" ht="15" thickBot="1" x14ac:dyDescent="0.35">
      <c r="A68" s="7" t="s">
        <v>104</v>
      </c>
      <c r="B68" s="66">
        <v>915.80000000000007</v>
      </c>
      <c r="C68" s="67">
        <v>981.80000000000007</v>
      </c>
      <c r="D68" s="68">
        <v>981.80000000000007</v>
      </c>
      <c r="E68" s="69">
        <v>981.80000000000007</v>
      </c>
      <c r="F68" s="70">
        <v>981.80000000000007</v>
      </c>
      <c r="G68" s="71">
        <v>981.80000000000007</v>
      </c>
      <c r="H68" s="72">
        <v>981.80000000000007</v>
      </c>
      <c r="I68" s="73">
        <v>981.80000000000007</v>
      </c>
      <c r="J68" s="74">
        <v>981.80000000000007</v>
      </c>
      <c r="K68" s="75">
        <v>981.80000000000007</v>
      </c>
      <c r="L68" s="76"/>
    </row>
    <row r="69" spans="1:12" ht="15" thickBot="1" x14ac:dyDescent="0.35">
      <c r="A69" s="7" t="s">
        <v>105</v>
      </c>
      <c r="B69" s="66">
        <v>50</v>
      </c>
      <c r="C69" s="67">
        <v>50</v>
      </c>
      <c r="D69" s="68">
        <v>50</v>
      </c>
      <c r="E69" s="69">
        <v>50</v>
      </c>
      <c r="F69" s="70">
        <v>50</v>
      </c>
      <c r="G69" s="71">
        <v>50</v>
      </c>
      <c r="H69" s="72">
        <v>50</v>
      </c>
      <c r="I69" s="73">
        <v>50</v>
      </c>
      <c r="J69" s="74">
        <v>50</v>
      </c>
      <c r="K69" s="75">
        <v>50</v>
      </c>
      <c r="L69" s="76"/>
    </row>
    <row r="70" spans="1:12" x14ac:dyDescent="0.3">
      <c r="B70" s="191"/>
      <c r="C70" s="191"/>
      <c r="D70" s="191"/>
      <c r="E70" s="191"/>
      <c r="F70" s="191"/>
      <c r="G70" s="191"/>
      <c r="H70" s="191"/>
      <c r="I70" s="191"/>
      <c r="J70" s="191"/>
      <c r="K70" s="191"/>
    </row>
    <row r="71" spans="1:12" x14ac:dyDescent="0.3">
      <c r="B71" s="191"/>
      <c r="C71" s="191"/>
      <c r="D71" s="191"/>
      <c r="E71" s="191"/>
      <c r="F71" s="191"/>
      <c r="G71" s="191"/>
      <c r="H71" s="191"/>
      <c r="I71" s="191"/>
      <c r="J71" s="191"/>
      <c r="K71" s="191"/>
    </row>
  </sheetData>
  <mergeCells count="4">
    <mergeCell ref="A30:L30"/>
    <mergeCell ref="A31:L31"/>
    <mergeCell ref="A32:L32"/>
    <mergeCell ref="A33:L33"/>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4.4" x14ac:dyDescent="0.3"/>
  <cols>
    <col min="1" max="1" width="20.6640625" customWidth="1"/>
    <col min="2" max="11" width="8.6640625" customWidth="1"/>
    <col min="12" max="12" width="10.6640625" customWidth="1"/>
  </cols>
  <sheetData>
    <row r="1" spans="1:12" ht="19.2" x14ac:dyDescent="0.35">
      <c r="A1" s="1" t="s">
        <v>106</v>
      </c>
    </row>
    <row r="2" spans="1:12" x14ac:dyDescent="0.3">
      <c r="A2" s="2" t="s">
        <v>2</v>
      </c>
      <c r="B2" s="2" t="s">
        <v>107</v>
      </c>
      <c r="C2" s="2" t="s">
        <v>108</v>
      </c>
      <c r="D2" s="2" t="s">
        <v>109</v>
      </c>
      <c r="E2" s="2" t="s">
        <v>110</v>
      </c>
      <c r="F2" s="2" t="s">
        <v>111</v>
      </c>
      <c r="G2" s="2" t="s">
        <v>112</v>
      </c>
      <c r="H2" s="2" t="s">
        <v>113</v>
      </c>
      <c r="I2" s="2" t="s">
        <v>114</v>
      </c>
      <c r="J2" s="2" t="s">
        <v>115</v>
      </c>
      <c r="K2" s="2" t="s">
        <v>116</v>
      </c>
      <c r="L2" s="2" t="s">
        <v>8</v>
      </c>
    </row>
    <row r="3" spans="1:12" x14ac:dyDescent="0.3">
      <c r="A3" s="3" t="s">
        <v>10</v>
      </c>
      <c r="B3" s="77">
        <v>240</v>
      </c>
      <c r="C3" s="78">
        <v>240</v>
      </c>
      <c r="D3" s="79">
        <v>240</v>
      </c>
      <c r="E3" s="80">
        <v>240</v>
      </c>
      <c r="F3" s="81">
        <v>240</v>
      </c>
      <c r="G3" s="82">
        <v>240</v>
      </c>
      <c r="H3" s="83">
        <v>240</v>
      </c>
      <c r="I3" s="84">
        <v>240</v>
      </c>
      <c r="J3" s="85">
        <v>240</v>
      </c>
      <c r="K3" s="86">
        <v>240</v>
      </c>
      <c r="L3" s="87" t="s">
        <v>15</v>
      </c>
    </row>
    <row r="4" spans="1:12" x14ac:dyDescent="0.3">
      <c r="A4" s="3" t="s">
        <v>17</v>
      </c>
      <c r="B4" s="77">
        <v>84</v>
      </c>
      <c r="C4" s="78">
        <v>84</v>
      </c>
      <c r="D4" s="79">
        <v>84</v>
      </c>
      <c r="E4" s="80">
        <v>84</v>
      </c>
      <c r="F4" s="81">
        <v>84</v>
      </c>
      <c r="G4" s="82">
        <v>84</v>
      </c>
      <c r="H4" s="83">
        <v>84</v>
      </c>
      <c r="I4" s="84">
        <v>84</v>
      </c>
      <c r="J4" s="85">
        <v>84</v>
      </c>
      <c r="K4" s="86">
        <v>84</v>
      </c>
      <c r="L4" s="87" t="s">
        <v>22</v>
      </c>
    </row>
    <row r="5" spans="1:12" x14ac:dyDescent="0.3">
      <c r="A5" s="3" t="s">
        <v>23</v>
      </c>
      <c r="B5" s="77">
        <v>106.6</v>
      </c>
      <c r="C5" s="78">
        <v>106.6</v>
      </c>
      <c r="D5" s="79">
        <v>106.6</v>
      </c>
      <c r="E5" s="80">
        <v>106.6</v>
      </c>
      <c r="F5" s="81">
        <v>106.6</v>
      </c>
      <c r="G5" s="82">
        <v>106.6</v>
      </c>
      <c r="H5" s="83">
        <v>106.6</v>
      </c>
      <c r="I5" s="84">
        <v>106.6</v>
      </c>
      <c r="J5" s="85">
        <v>106.6</v>
      </c>
      <c r="K5" s="86">
        <v>106.6</v>
      </c>
      <c r="L5" s="87" t="s">
        <v>15</v>
      </c>
    </row>
    <row r="6" spans="1:12" x14ac:dyDescent="0.3">
      <c r="A6" s="3" t="s">
        <v>26</v>
      </c>
      <c r="B6" s="77">
        <v>300</v>
      </c>
      <c r="C6" s="78">
        <v>300</v>
      </c>
      <c r="D6" s="79">
        <v>300</v>
      </c>
      <c r="E6" s="80">
        <v>300</v>
      </c>
      <c r="F6" s="81">
        <v>300</v>
      </c>
      <c r="G6" s="82">
        <v>300</v>
      </c>
      <c r="H6" s="83">
        <v>300</v>
      </c>
      <c r="I6" s="84">
        <v>300</v>
      </c>
      <c r="J6" s="85">
        <v>300</v>
      </c>
      <c r="K6" s="86">
        <v>300</v>
      </c>
      <c r="L6" s="87" t="s">
        <v>22</v>
      </c>
    </row>
    <row r="7" spans="1:12" x14ac:dyDescent="0.3">
      <c r="A7" s="3" t="s">
        <v>31</v>
      </c>
      <c r="B7" s="77">
        <v>160</v>
      </c>
      <c r="C7" s="78">
        <v>160</v>
      </c>
      <c r="D7" s="79">
        <v>160</v>
      </c>
      <c r="E7" s="80">
        <v>160</v>
      </c>
      <c r="F7" s="81">
        <v>160</v>
      </c>
      <c r="G7" s="82">
        <v>160</v>
      </c>
      <c r="H7" s="83">
        <v>160</v>
      </c>
      <c r="I7" s="84">
        <v>160</v>
      </c>
      <c r="J7" s="85">
        <v>160</v>
      </c>
      <c r="K7" s="86">
        <v>160</v>
      </c>
      <c r="L7" s="87" t="s">
        <v>22</v>
      </c>
    </row>
    <row r="8" spans="1:12" x14ac:dyDescent="0.3">
      <c r="A8" s="3" t="s">
        <v>33</v>
      </c>
      <c r="B8" s="77">
        <v>113</v>
      </c>
      <c r="C8" s="78">
        <v>113</v>
      </c>
      <c r="D8" s="79">
        <v>113</v>
      </c>
      <c r="E8" s="80">
        <v>113</v>
      </c>
      <c r="F8" s="81">
        <v>113</v>
      </c>
      <c r="G8" s="82">
        <v>113</v>
      </c>
      <c r="H8" s="83">
        <v>113</v>
      </c>
      <c r="I8" s="84">
        <v>113</v>
      </c>
      <c r="J8" s="85">
        <v>113</v>
      </c>
      <c r="K8" s="86">
        <v>113</v>
      </c>
      <c r="L8" s="87" t="s">
        <v>22</v>
      </c>
    </row>
    <row r="9" spans="1:12" ht="15" thickBot="1" x14ac:dyDescent="0.35">
      <c r="A9" s="3" t="s">
        <v>95</v>
      </c>
      <c r="B9" s="77">
        <v>50</v>
      </c>
      <c r="C9" s="78">
        <v>50</v>
      </c>
      <c r="D9" s="79">
        <v>50</v>
      </c>
      <c r="E9" s="80">
        <v>50</v>
      </c>
      <c r="F9" s="81">
        <v>50</v>
      </c>
      <c r="G9" s="82">
        <v>50</v>
      </c>
      <c r="H9" s="83">
        <v>50</v>
      </c>
      <c r="I9" s="84">
        <v>50</v>
      </c>
      <c r="J9" s="85">
        <v>50</v>
      </c>
      <c r="K9" s="86">
        <v>50</v>
      </c>
      <c r="L9" s="87" t="s">
        <v>15</v>
      </c>
    </row>
    <row r="10" spans="1:12" ht="15" thickBot="1" x14ac:dyDescent="0.35">
      <c r="A10" s="3" t="s">
        <v>38</v>
      </c>
      <c r="B10" s="77">
        <v>0</v>
      </c>
      <c r="C10" s="78">
        <v>0</v>
      </c>
      <c r="D10" s="79">
        <v>0</v>
      </c>
      <c r="E10" s="80">
        <v>0</v>
      </c>
      <c r="F10" s="81">
        <v>0</v>
      </c>
      <c r="G10" s="82">
        <v>0</v>
      </c>
      <c r="H10" s="83">
        <v>0</v>
      </c>
      <c r="I10" s="84">
        <v>0</v>
      </c>
      <c r="J10" s="85">
        <v>0</v>
      </c>
      <c r="K10" s="86">
        <v>0</v>
      </c>
      <c r="L10" s="87" t="s">
        <v>22</v>
      </c>
    </row>
    <row r="11" spans="1:12" x14ac:dyDescent="0.3">
      <c r="A11" s="3" t="s">
        <v>41</v>
      </c>
      <c r="B11" s="77">
        <v>224</v>
      </c>
      <c r="C11" s="78">
        <v>224</v>
      </c>
      <c r="D11" s="79">
        <v>224</v>
      </c>
      <c r="E11" s="80">
        <v>224</v>
      </c>
      <c r="F11" s="81">
        <v>224</v>
      </c>
      <c r="G11" s="82">
        <v>224</v>
      </c>
      <c r="H11" s="83">
        <v>224</v>
      </c>
      <c r="I11" s="84">
        <v>224</v>
      </c>
      <c r="J11" s="85">
        <v>224</v>
      </c>
      <c r="K11" s="86">
        <v>224</v>
      </c>
      <c r="L11" s="87" t="s">
        <v>22</v>
      </c>
    </row>
    <row r="12" spans="1:12" ht="15" thickBot="1" x14ac:dyDescent="0.35">
      <c r="A12" s="3" t="s">
        <v>44</v>
      </c>
      <c r="B12" s="77">
        <v>255</v>
      </c>
      <c r="C12" s="78">
        <v>255</v>
      </c>
      <c r="D12" s="79">
        <v>255</v>
      </c>
      <c r="E12" s="80">
        <v>255</v>
      </c>
      <c r="F12" s="81">
        <v>255</v>
      </c>
      <c r="G12" s="82">
        <v>255</v>
      </c>
      <c r="H12" s="83">
        <v>255</v>
      </c>
      <c r="I12" s="84">
        <v>255</v>
      </c>
      <c r="J12" s="85">
        <v>255</v>
      </c>
      <c r="K12" s="86">
        <v>255</v>
      </c>
      <c r="L12" s="87" t="s">
        <v>22</v>
      </c>
    </row>
    <row r="13" spans="1:12" ht="15" thickBot="1" x14ac:dyDescent="0.35">
      <c r="A13" s="3" t="s">
        <v>46</v>
      </c>
      <c r="B13" s="77">
        <v>340</v>
      </c>
      <c r="C13" s="78">
        <v>340</v>
      </c>
      <c r="D13" s="79">
        <v>340</v>
      </c>
      <c r="E13" s="80">
        <v>340</v>
      </c>
      <c r="F13" s="81">
        <v>340</v>
      </c>
      <c r="G13" s="82">
        <v>340</v>
      </c>
      <c r="H13" s="83">
        <v>340</v>
      </c>
      <c r="I13" s="84">
        <v>340</v>
      </c>
      <c r="J13" s="85">
        <v>340</v>
      </c>
      <c r="K13" s="86">
        <v>340</v>
      </c>
      <c r="L13" s="87" t="s">
        <v>22</v>
      </c>
    </row>
    <row r="14" spans="1:12" x14ac:dyDescent="0.3">
      <c r="A14" s="3" t="s">
        <v>49</v>
      </c>
      <c r="B14" s="77">
        <v>2210</v>
      </c>
      <c r="C14" s="78">
        <v>2210</v>
      </c>
      <c r="D14" s="79">
        <v>2210</v>
      </c>
      <c r="E14" s="80">
        <v>2210</v>
      </c>
      <c r="F14" s="81">
        <v>2210</v>
      </c>
      <c r="G14" s="82">
        <v>2210</v>
      </c>
      <c r="H14" s="83">
        <v>2210</v>
      </c>
      <c r="I14" s="84">
        <v>2210</v>
      </c>
      <c r="J14" s="85">
        <v>2210</v>
      </c>
      <c r="K14" s="86">
        <v>2210</v>
      </c>
      <c r="L14" s="87" t="s">
        <v>22</v>
      </c>
    </row>
    <row r="15" spans="1:12" x14ac:dyDescent="0.3">
      <c r="A15" s="3" t="s">
        <v>52</v>
      </c>
      <c r="B15" s="77">
        <v>1070</v>
      </c>
      <c r="C15" s="78">
        <v>1070</v>
      </c>
      <c r="D15" s="79">
        <v>1070</v>
      </c>
      <c r="E15" s="80">
        <v>1070</v>
      </c>
      <c r="F15" s="81">
        <v>1070</v>
      </c>
      <c r="G15" s="82">
        <v>1070</v>
      </c>
      <c r="H15" s="83">
        <v>1070</v>
      </c>
      <c r="I15" s="84">
        <v>1070</v>
      </c>
      <c r="J15" s="85">
        <v>1070</v>
      </c>
      <c r="K15" s="86">
        <v>1070</v>
      </c>
      <c r="L15" s="87" t="s">
        <v>22</v>
      </c>
    </row>
    <row r="16" spans="1:12" x14ac:dyDescent="0.3">
      <c r="A16" s="3" t="s">
        <v>55</v>
      </c>
      <c r="B16" s="77">
        <v>420</v>
      </c>
      <c r="C16" s="78">
        <v>420</v>
      </c>
      <c r="D16" s="79">
        <v>420</v>
      </c>
      <c r="E16" s="80">
        <v>420</v>
      </c>
      <c r="F16" s="81">
        <v>420</v>
      </c>
      <c r="G16" s="82">
        <v>420</v>
      </c>
      <c r="H16" s="83">
        <v>420</v>
      </c>
      <c r="I16" s="84">
        <v>420</v>
      </c>
      <c r="J16" s="85">
        <v>420</v>
      </c>
      <c r="K16" s="86">
        <v>420</v>
      </c>
      <c r="L16" s="87" t="s">
        <v>15</v>
      </c>
    </row>
    <row r="17" spans="1:12" x14ac:dyDescent="0.3">
      <c r="A17" s="3" t="s">
        <v>58</v>
      </c>
      <c r="B17" s="77">
        <v>584</v>
      </c>
      <c r="C17" s="78">
        <v>584</v>
      </c>
      <c r="D17" s="79">
        <v>584</v>
      </c>
      <c r="E17" s="80">
        <v>584</v>
      </c>
      <c r="F17" s="81">
        <v>584</v>
      </c>
      <c r="G17" s="82">
        <v>584</v>
      </c>
      <c r="H17" s="83">
        <v>584</v>
      </c>
      <c r="I17" s="84">
        <v>584</v>
      </c>
      <c r="J17" s="85">
        <v>584</v>
      </c>
      <c r="K17" s="86">
        <v>584</v>
      </c>
      <c r="L17" s="87" t="s">
        <v>22</v>
      </c>
    </row>
    <row r="18" spans="1:12" x14ac:dyDescent="0.3">
      <c r="A18" s="3" t="s">
        <v>97</v>
      </c>
      <c r="B18" s="77">
        <v>66</v>
      </c>
      <c r="C18" s="78">
        <v>66</v>
      </c>
      <c r="D18" s="79">
        <v>66</v>
      </c>
      <c r="E18" s="80">
        <v>66</v>
      </c>
      <c r="F18" s="81">
        <v>66</v>
      </c>
      <c r="G18" s="82">
        <v>66</v>
      </c>
      <c r="H18" s="83">
        <v>66</v>
      </c>
      <c r="I18" s="84">
        <v>66</v>
      </c>
      <c r="J18" s="85">
        <v>66</v>
      </c>
      <c r="K18" s="86">
        <v>66</v>
      </c>
      <c r="L18" s="87" t="s">
        <v>15</v>
      </c>
    </row>
    <row r="19" spans="1:12" x14ac:dyDescent="0.3">
      <c r="A19" s="3" t="s">
        <v>61</v>
      </c>
      <c r="B19" s="77">
        <v>131.19999999999999</v>
      </c>
      <c r="C19" s="78">
        <v>131.19999999999999</v>
      </c>
      <c r="D19" s="79">
        <v>131.19999999999999</v>
      </c>
      <c r="E19" s="80">
        <v>131.19999999999999</v>
      </c>
      <c r="F19" s="81">
        <v>131.19999999999999</v>
      </c>
      <c r="G19" s="82">
        <v>131.19999999999999</v>
      </c>
      <c r="H19" s="83">
        <v>131.19999999999999</v>
      </c>
      <c r="I19" s="84">
        <v>131.19999999999999</v>
      </c>
      <c r="J19" s="85">
        <v>131.19999999999999</v>
      </c>
      <c r="K19" s="86">
        <v>131.19999999999999</v>
      </c>
      <c r="L19" s="87" t="s">
        <v>15</v>
      </c>
    </row>
    <row r="20" spans="1:12" x14ac:dyDescent="0.3">
      <c r="A20" s="3" t="s">
        <v>64</v>
      </c>
      <c r="B20" s="77">
        <v>855</v>
      </c>
      <c r="C20" s="78">
        <v>855</v>
      </c>
      <c r="D20" s="79">
        <v>950</v>
      </c>
      <c r="E20" s="80">
        <v>950</v>
      </c>
      <c r="F20" s="81">
        <v>950</v>
      </c>
      <c r="G20" s="82">
        <v>950</v>
      </c>
      <c r="H20" s="83">
        <v>950</v>
      </c>
      <c r="I20" s="84">
        <v>950</v>
      </c>
      <c r="J20" s="85">
        <v>950</v>
      </c>
      <c r="K20" s="86">
        <v>950</v>
      </c>
      <c r="L20" s="87" t="s">
        <v>22</v>
      </c>
    </row>
    <row r="21" spans="1:12" x14ac:dyDescent="0.3">
      <c r="A21" s="3" t="s">
        <v>66</v>
      </c>
      <c r="B21" s="77">
        <v>560</v>
      </c>
      <c r="C21" s="78">
        <v>560</v>
      </c>
      <c r="D21" s="79">
        <v>420</v>
      </c>
      <c r="E21" s="80">
        <v>420</v>
      </c>
      <c r="F21" s="81">
        <v>420</v>
      </c>
      <c r="G21" s="82">
        <v>420</v>
      </c>
      <c r="H21" s="83">
        <v>560</v>
      </c>
      <c r="I21" s="84">
        <v>560</v>
      </c>
      <c r="J21" s="85">
        <v>560</v>
      </c>
      <c r="K21" s="86">
        <v>560</v>
      </c>
      <c r="L21" s="87" t="s">
        <v>22</v>
      </c>
    </row>
    <row r="22" spans="1:12" x14ac:dyDescent="0.3">
      <c r="A22" s="3" t="s">
        <v>68</v>
      </c>
      <c r="B22" s="77">
        <v>510</v>
      </c>
      <c r="C22" s="78">
        <v>510</v>
      </c>
      <c r="D22" s="79">
        <v>510</v>
      </c>
      <c r="E22" s="80">
        <v>510</v>
      </c>
      <c r="F22" s="81">
        <v>510</v>
      </c>
      <c r="G22" s="82">
        <v>510</v>
      </c>
      <c r="H22" s="83">
        <v>510</v>
      </c>
      <c r="I22" s="84">
        <v>510</v>
      </c>
      <c r="J22" s="85">
        <v>510</v>
      </c>
      <c r="K22" s="86">
        <v>510</v>
      </c>
      <c r="L22" s="87" t="s">
        <v>22</v>
      </c>
    </row>
    <row r="23" spans="1:12" x14ac:dyDescent="0.3">
      <c r="A23" s="3" t="s">
        <v>71</v>
      </c>
      <c r="B23" s="77">
        <v>63</v>
      </c>
      <c r="C23" s="78">
        <v>63</v>
      </c>
      <c r="D23" s="79">
        <v>63</v>
      </c>
      <c r="E23" s="80">
        <v>63</v>
      </c>
      <c r="F23" s="81">
        <v>63</v>
      </c>
      <c r="G23" s="82">
        <v>63</v>
      </c>
      <c r="H23" s="83">
        <v>63</v>
      </c>
      <c r="I23" s="84">
        <v>63</v>
      </c>
      <c r="J23" s="85">
        <v>63</v>
      </c>
      <c r="K23" s="86">
        <v>63</v>
      </c>
      <c r="L23" s="87" t="s">
        <v>15</v>
      </c>
    </row>
    <row r="24" spans="1:12" x14ac:dyDescent="0.3">
      <c r="A24" s="3" t="s">
        <v>74</v>
      </c>
      <c r="B24" s="77">
        <v>161.5</v>
      </c>
      <c r="C24" s="78">
        <v>161.5</v>
      </c>
      <c r="D24" s="79">
        <v>161.5</v>
      </c>
      <c r="E24" s="80">
        <v>161.5</v>
      </c>
      <c r="F24" s="81">
        <v>161.5</v>
      </c>
      <c r="G24" s="82">
        <v>161.5</v>
      </c>
      <c r="H24" s="83">
        <v>161.5</v>
      </c>
      <c r="I24" s="84">
        <v>161.5</v>
      </c>
      <c r="J24" s="85">
        <v>161.5</v>
      </c>
      <c r="K24" s="86">
        <v>161.5</v>
      </c>
      <c r="L24" s="87" t="s">
        <v>22</v>
      </c>
    </row>
    <row r="25" spans="1:12" x14ac:dyDescent="0.3">
      <c r="A25" s="3" t="s">
        <v>76</v>
      </c>
      <c r="B25" s="77">
        <v>336</v>
      </c>
      <c r="C25" s="78">
        <v>336</v>
      </c>
      <c r="D25" s="79">
        <v>336</v>
      </c>
      <c r="E25" s="80">
        <v>336</v>
      </c>
      <c r="F25" s="81">
        <v>336</v>
      </c>
      <c r="G25" s="82">
        <v>336</v>
      </c>
      <c r="H25" s="83">
        <v>336</v>
      </c>
      <c r="I25" s="84">
        <v>336</v>
      </c>
      <c r="J25" s="85">
        <v>336</v>
      </c>
      <c r="K25" s="86">
        <v>336</v>
      </c>
      <c r="L25" s="87" t="s">
        <v>22</v>
      </c>
    </row>
    <row r="26" spans="1:12" x14ac:dyDescent="0.3">
      <c r="A26" s="3" t="s">
        <v>78</v>
      </c>
      <c r="B26" s="77">
        <v>68</v>
      </c>
      <c r="C26" s="78">
        <v>68</v>
      </c>
      <c r="D26" s="79">
        <v>68</v>
      </c>
      <c r="E26" s="80">
        <v>68</v>
      </c>
      <c r="F26" s="81">
        <v>68</v>
      </c>
      <c r="G26" s="82">
        <v>68</v>
      </c>
      <c r="H26" s="83">
        <v>68</v>
      </c>
      <c r="I26" s="84">
        <v>68</v>
      </c>
      <c r="J26" s="85">
        <v>68</v>
      </c>
      <c r="K26" s="86">
        <v>68</v>
      </c>
      <c r="L26" s="87" t="s">
        <v>22</v>
      </c>
    </row>
    <row r="27" spans="1:12" ht="15" thickBot="1" x14ac:dyDescent="0.35">
      <c r="A27" s="3" t="s">
        <v>80</v>
      </c>
      <c r="B27" s="77">
        <v>1528</v>
      </c>
      <c r="C27" s="78">
        <v>1528</v>
      </c>
      <c r="D27" s="79">
        <v>1528</v>
      </c>
      <c r="E27" s="80">
        <v>1528</v>
      </c>
      <c r="F27" s="81">
        <v>1528</v>
      </c>
      <c r="G27" s="82">
        <v>1528</v>
      </c>
      <c r="H27" s="83">
        <v>1528</v>
      </c>
      <c r="I27" s="84">
        <v>1528</v>
      </c>
      <c r="J27" s="85">
        <v>1528</v>
      </c>
      <c r="K27" s="86">
        <v>1528</v>
      </c>
      <c r="L27" s="87" t="s">
        <v>22</v>
      </c>
    </row>
    <row r="28" spans="1:12" ht="15" thickBot="1" x14ac:dyDescent="0.35">
      <c r="A28" s="7" t="s">
        <v>83</v>
      </c>
      <c r="B28" s="88">
        <v>10435.299999999999</v>
      </c>
      <c r="C28" s="89">
        <v>10435.299999999999</v>
      </c>
      <c r="D28" s="90">
        <v>10390.299999999999</v>
      </c>
      <c r="E28" s="91">
        <v>10390.299999999999</v>
      </c>
      <c r="F28" s="92">
        <v>10390.299999999999</v>
      </c>
      <c r="G28" s="93">
        <v>10390.299999999999</v>
      </c>
      <c r="H28" s="94">
        <v>10530.3</v>
      </c>
      <c r="I28" s="95">
        <v>10530.3</v>
      </c>
      <c r="J28" s="96">
        <v>10530.3</v>
      </c>
      <c r="K28" s="97">
        <v>10530.3</v>
      </c>
      <c r="L28" s="98"/>
    </row>
    <row r="29" spans="1:12" x14ac:dyDescent="0.3">
      <c r="B29" s="191"/>
      <c r="C29" s="191"/>
      <c r="D29" s="191"/>
      <c r="E29" s="191"/>
      <c r="F29" s="191"/>
      <c r="G29" s="191"/>
      <c r="H29" s="191"/>
      <c r="I29" s="191"/>
      <c r="J29" s="191"/>
      <c r="K29" s="191"/>
    </row>
    <row r="30" spans="1:12" ht="30" customHeight="1" x14ac:dyDescent="0.3">
      <c r="A30" s="219" t="s">
        <v>117</v>
      </c>
      <c r="B30" s="203"/>
      <c r="C30" s="203"/>
      <c r="D30" s="203"/>
      <c r="E30" s="203"/>
      <c r="F30" s="203"/>
      <c r="G30" s="203"/>
      <c r="H30" s="203"/>
      <c r="I30" s="203"/>
      <c r="J30" s="203"/>
      <c r="K30" s="203"/>
      <c r="L30" s="203"/>
    </row>
    <row r="31" spans="1:12" ht="60" customHeight="1" x14ac:dyDescent="0.3">
      <c r="A31" s="219" t="s">
        <v>440</v>
      </c>
      <c r="B31" s="203"/>
      <c r="C31" s="203"/>
      <c r="D31" s="203"/>
      <c r="E31" s="203"/>
      <c r="F31" s="203"/>
      <c r="G31" s="203"/>
      <c r="H31" s="203"/>
      <c r="I31" s="203"/>
      <c r="J31" s="203"/>
      <c r="K31" s="203"/>
      <c r="L31" s="203"/>
    </row>
    <row r="32" spans="1:12" ht="60" customHeight="1" x14ac:dyDescent="0.3">
      <c r="A32" s="219" t="s">
        <v>448</v>
      </c>
      <c r="B32" s="203"/>
      <c r="C32" s="203"/>
      <c r="D32" s="203"/>
      <c r="E32" s="203"/>
      <c r="F32" s="203"/>
      <c r="G32" s="203"/>
      <c r="H32" s="203"/>
      <c r="I32" s="203"/>
      <c r="J32" s="203"/>
      <c r="K32" s="203"/>
      <c r="L32" s="203"/>
    </row>
    <row r="33" spans="1:12" ht="73.95" customHeight="1" x14ac:dyDescent="0.3">
      <c r="A33" s="219" t="s">
        <v>442</v>
      </c>
      <c r="B33" s="203"/>
      <c r="C33" s="203"/>
      <c r="D33" s="203"/>
      <c r="E33" s="203"/>
      <c r="F33" s="203"/>
      <c r="G33" s="203"/>
      <c r="H33" s="203"/>
      <c r="I33" s="203"/>
      <c r="J33" s="203"/>
      <c r="K33" s="203"/>
      <c r="L33" s="203"/>
    </row>
    <row r="34" spans="1:12" ht="15" thickBot="1" x14ac:dyDescent="0.35"/>
    <row r="35" spans="1:12" ht="19.2" x14ac:dyDescent="0.35">
      <c r="A35" s="1" t="s">
        <v>118</v>
      </c>
    </row>
    <row r="36" spans="1:12" x14ac:dyDescent="0.3">
      <c r="A36" s="2" t="s">
        <v>2</v>
      </c>
      <c r="B36" s="2" t="s">
        <v>107</v>
      </c>
      <c r="C36" s="2" t="s">
        <v>108</v>
      </c>
      <c r="D36" s="2" t="s">
        <v>109</v>
      </c>
      <c r="E36" s="2" t="s">
        <v>110</v>
      </c>
      <c r="F36" s="2" t="s">
        <v>111</v>
      </c>
      <c r="G36" s="2" t="s">
        <v>112</v>
      </c>
      <c r="H36" s="2" t="s">
        <v>113</v>
      </c>
      <c r="I36" s="2" t="s">
        <v>114</v>
      </c>
      <c r="J36" s="2" t="s">
        <v>115</v>
      </c>
      <c r="K36" s="2" t="s">
        <v>116</v>
      </c>
      <c r="L36" s="2" t="s">
        <v>8</v>
      </c>
    </row>
    <row r="37" spans="1:12" x14ac:dyDescent="0.3">
      <c r="A37" s="3" t="s">
        <v>17</v>
      </c>
      <c r="B37" s="99">
        <v>84</v>
      </c>
      <c r="C37" s="100">
        <v>84</v>
      </c>
      <c r="D37" s="101">
        <v>84</v>
      </c>
      <c r="E37" s="102">
        <v>84</v>
      </c>
      <c r="F37" s="103">
        <v>84</v>
      </c>
      <c r="G37" s="104">
        <v>84</v>
      </c>
      <c r="H37" s="105">
        <v>84</v>
      </c>
      <c r="I37" s="106">
        <v>84</v>
      </c>
      <c r="J37" s="107">
        <v>84</v>
      </c>
      <c r="K37" s="108">
        <v>84</v>
      </c>
      <c r="L37" s="109" t="s">
        <v>22</v>
      </c>
    </row>
    <row r="38" spans="1:12" x14ac:dyDescent="0.3">
      <c r="A38" s="3" t="s">
        <v>26</v>
      </c>
      <c r="B38" s="99">
        <v>300</v>
      </c>
      <c r="C38" s="100">
        <v>300</v>
      </c>
      <c r="D38" s="101">
        <v>300</v>
      </c>
      <c r="E38" s="102">
        <v>300</v>
      </c>
      <c r="F38" s="103">
        <v>300</v>
      </c>
      <c r="G38" s="104">
        <v>300</v>
      </c>
      <c r="H38" s="105">
        <v>300</v>
      </c>
      <c r="I38" s="106">
        <v>300</v>
      </c>
      <c r="J38" s="107">
        <v>300</v>
      </c>
      <c r="K38" s="108">
        <v>300</v>
      </c>
      <c r="L38" s="109" t="s">
        <v>22</v>
      </c>
    </row>
    <row r="39" spans="1:12" x14ac:dyDescent="0.3">
      <c r="A39" s="3" t="s">
        <v>31</v>
      </c>
      <c r="B39" s="99">
        <v>160</v>
      </c>
      <c r="C39" s="100">
        <v>160</v>
      </c>
      <c r="D39" s="101">
        <v>160</v>
      </c>
      <c r="E39" s="102">
        <v>160</v>
      </c>
      <c r="F39" s="103">
        <v>160</v>
      </c>
      <c r="G39" s="104">
        <v>160</v>
      </c>
      <c r="H39" s="105">
        <v>160</v>
      </c>
      <c r="I39" s="106">
        <v>160</v>
      </c>
      <c r="J39" s="107">
        <v>160</v>
      </c>
      <c r="K39" s="108">
        <v>160</v>
      </c>
      <c r="L39" s="109" t="s">
        <v>22</v>
      </c>
    </row>
    <row r="40" spans="1:12" ht="15" thickBot="1" x14ac:dyDescent="0.35">
      <c r="A40" s="3" t="s">
        <v>33</v>
      </c>
      <c r="B40" s="99">
        <v>113</v>
      </c>
      <c r="C40" s="100">
        <v>113</v>
      </c>
      <c r="D40" s="101">
        <v>113</v>
      </c>
      <c r="E40" s="102">
        <v>113</v>
      </c>
      <c r="F40" s="103">
        <v>113</v>
      </c>
      <c r="G40" s="104">
        <v>113</v>
      </c>
      <c r="H40" s="105">
        <v>113</v>
      </c>
      <c r="I40" s="106">
        <v>113</v>
      </c>
      <c r="J40" s="107">
        <v>113</v>
      </c>
      <c r="K40" s="108">
        <v>113</v>
      </c>
      <c r="L40" s="109" t="s">
        <v>22</v>
      </c>
    </row>
    <row r="41" spans="1:12" ht="15" thickBot="1" x14ac:dyDescent="0.35">
      <c r="A41" s="3" t="s">
        <v>38</v>
      </c>
      <c r="B41" s="99">
        <v>0</v>
      </c>
      <c r="C41" s="100">
        <v>0</v>
      </c>
      <c r="D41" s="101">
        <v>0</v>
      </c>
      <c r="E41" s="102">
        <v>0</v>
      </c>
      <c r="F41" s="103">
        <v>0</v>
      </c>
      <c r="G41" s="104">
        <v>0</v>
      </c>
      <c r="H41" s="105">
        <v>0</v>
      </c>
      <c r="I41" s="106">
        <v>0</v>
      </c>
      <c r="J41" s="107">
        <v>0</v>
      </c>
      <c r="K41" s="108">
        <v>0</v>
      </c>
      <c r="L41" s="109" t="s">
        <v>22</v>
      </c>
    </row>
    <row r="42" spans="1:12" x14ac:dyDescent="0.3">
      <c r="A42" s="3" t="s">
        <v>41</v>
      </c>
      <c r="B42" s="99">
        <v>224</v>
      </c>
      <c r="C42" s="100">
        <v>224</v>
      </c>
      <c r="D42" s="101">
        <v>224</v>
      </c>
      <c r="E42" s="102">
        <v>224</v>
      </c>
      <c r="F42" s="103">
        <v>224</v>
      </c>
      <c r="G42" s="104">
        <v>224</v>
      </c>
      <c r="H42" s="105">
        <v>224</v>
      </c>
      <c r="I42" s="106">
        <v>224</v>
      </c>
      <c r="J42" s="107">
        <v>224</v>
      </c>
      <c r="K42" s="108">
        <v>224</v>
      </c>
      <c r="L42" s="109" t="s">
        <v>22</v>
      </c>
    </row>
    <row r="43" spans="1:12" x14ac:dyDescent="0.3">
      <c r="A43" s="3" t="s">
        <v>44</v>
      </c>
      <c r="B43" s="99">
        <v>255</v>
      </c>
      <c r="C43" s="100">
        <v>255</v>
      </c>
      <c r="D43" s="101">
        <v>255</v>
      </c>
      <c r="E43" s="102">
        <v>255</v>
      </c>
      <c r="F43" s="103">
        <v>255</v>
      </c>
      <c r="G43" s="104">
        <v>255</v>
      </c>
      <c r="H43" s="105">
        <v>255</v>
      </c>
      <c r="I43" s="106">
        <v>255</v>
      </c>
      <c r="J43" s="107">
        <v>255</v>
      </c>
      <c r="K43" s="108">
        <v>255</v>
      </c>
      <c r="L43" s="109" t="s">
        <v>22</v>
      </c>
    </row>
    <row r="44" spans="1:12" x14ac:dyDescent="0.3">
      <c r="A44" s="3" t="s">
        <v>46</v>
      </c>
      <c r="B44" s="99">
        <v>340</v>
      </c>
      <c r="C44" s="100">
        <v>340</v>
      </c>
      <c r="D44" s="101">
        <v>340</v>
      </c>
      <c r="E44" s="102">
        <v>340</v>
      </c>
      <c r="F44" s="103">
        <v>340</v>
      </c>
      <c r="G44" s="104">
        <v>340</v>
      </c>
      <c r="H44" s="105">
        <v>340</v>
      </c>
      <c r="I44" s="106">
        <v>340</v>
      </c>
      <c r="J44" s="107">
        <v>340</v>
      </c>
      <c r="K44" s="108">
        <v>340</v>
      </c>
      <c r="L44" s="109" t="s">
        <v>22</v>
      </c>
    </row>
    <row r="45" spans="1:12" x14ac:dyDescent="0.3">
      <c r="A45" s="3" t="s">
        <v>49</v>
      </c>
      <c r="B45" s="99">
        <v>2210</v>
      </c>
      <c r="C45" s="100">
        <v>2210</v>
      </c>
      <c r="D45" s="101">
        <v>2210</v>
      </c>
      <c r="E45" s="102">
        <v>2210</v>
      </c>
      <c r="F45" s="103">
        <v>2210</v>
      </c>
      <c r="G45" s="104">
        <v>2210</v>
      </c>
      <c r="H45" s="105">
        <v>2210</v>
      </c>
      <c r="I45" s="106">
        <v>2210</v>
      </c>
      <c r="J45" s="107">
        <v>2210</v>
      </c>
      <c r="K45" s="108">
        <v>2210</v>
      </c>
      <c r="L45" s="109" t="s">
        <v>22</v>
      </c>
    </row>
    <row r="46" spans="1:12" x14ac:dyDescent="0.3">
      <c r="A46" s="3" t="s">
        <v>52</v>
      </c>
      <c r="B46" s="99">
        <v>1070</v>
      </c>
      <c r="C46" s="100">
        <v>1070</v>
      </c>
      <c r="D46" s="101">
        <v>1070</v>
      </c>
      <c r="E46" s="102">
        <v>1070</v>
      </c>
      <c r="F46" s="103">
        <v>1070</v>
      </c>
      <c r="G46" s="104">
        <v>1070</v>
      </c>
      <c r="H46" s="105">
        <v>1070</v>
      </c>
      <c r="I46" s="106">
        <v>1070</v>
      </c>
      <c r="J46" s="107">
        <v>1070</v>
      </c>
      <c r="K46" s="108">
        <v>1070</v>
      </c>
      <c r="L46" s="109" t="s">
        <v>22</v>
      </c>
    </row>
    <row r="47" spans="1:12" x14ac:dyDescent="0.3">
      <c r="A47" s="3" t="s">
        <v>58</v>
      </c>
      <c r="B47" s="99">
        <v>584</v>
      </c>
      <c r="C47" s="100">
        <v>584</v>
      </c>
      <c r="D47" s="101">
        <v>584</v>
      </c>
      <c r="E47" s="102">
        <v>584</v>
      </c>
      <c r="F47" s="103">
        <v>584</v>
      </c>
      <c r="G47" s="104">
        <v>584</v>
      </c>
      <c r="H47" s="105">
        <v>584</v>
      </c>
      <c r="I47" s="106">
        <v>584</v>
      </c>
      <c r="J47" s="107">
        <v>584</v>
      </c>
      <c r="K47" s="108">
        <v>584</v>
      </c>
      <c r="L47" s="109" t="s">
        <v>22</v>
      </c>
    </row>
    <row r="48" spans="1:12" x14ac:dyDescent="0.3">
      <c r="A48" s="3" t="s">
        <v>64</v>
      </c>
      <c r="B48" s="99">
        <v>855</v>
      </c>
      <c r="C48" s="100">
        <v>855</v>
      </c>
      <c r="D48" s="101">
        <v>950</v>
      </c>
      <c r="E48" s="102">
        <v>950</v>
      </c>
      <c r="F48" s="103">
        <v>950</v>
      </c>
      <c r="G48" s="104">
        <v>950</v>
      </c>
      <c r="H48" s="105">
        <v>950</v>
      </c>
      <c r="I48" s="106">
        <v>950</v>
      </c>
      <c r="J48" s="107">
        <v>950</v>
      </c>
      <c r="K48" s="108">
        <v>950</v>
      </c>
      <c r="L48" s="109" t="s">
        <v>22</v>
      </c>
    </row>
    <row r="49" spans="1:12" x14ac:dyDescent="0.3">
      <c r="A49" s="3" t="s">
        <v>66</v>
      </c>
      <c r="B49" s="99">
        <v>560</v>
      </c>
      <c r="C49" s="100">
        <v>560</v>
      </c>
      <c r="D49" s="101">
        <v>420</v>
      </c>
      <c r="E49" s="102">
        <v>420</v>
      </c>
      <c r="F49" s="103">
        <v>420</v>
      </c>
      <c r="G49" s="104">
        <v>420</v>
      </c>
      <c r="H49" s="105">
        <v>560</v>
      </c>
      <c r="I49" s="106">
        <v>560</v>
      </c>
      <c r="J49" s="107">
        <v>560</v>
      </c>
      <c r="K49" s="108">
        <v>560</v>
      </c>
      <c r="L49" s="109" t="s">
        <v>22</v>
      </c>
    </row>
    <row r="50" spans="1:12" x14ac:dyDescent="0.3">
      <c r="A50" s="3" t="s">
        <v>68</v>
      </c>
      <c r="B50" s="99">
        <v>510</v>
      </c>
      <c r="C50" s="100">
        <v>510</v>
      </c>
      <c r="D50" s="101">
        <v>510</v>
      </c>
      <c r="E50" s="102">
        <v>510</v>
      </c>
      <c r="F50" s="103">
        <v>510</v>
      </c>
      <c r="G50" s="104">
        <v>510</v>
      </c>
      <c r="H50" s="105">
        <v>510</v>
      </c>
      <c r="I50" s="106">
        <v>510</v>
      </c>
      <c r="J50" s="107">
        <v>510</v>
      </c>
      <c r="K50" s="108">
        <v>510</v>
      </c>
      <c r="L50" s="109" t="s">
        <v>22</v>
      </c>
    </row>
    <row r="51" spans="1:12" x14ac:dyDescent="0.3">
      <c r="A51" s="3" t="s">
        <v>74</v>
      </c>
      <c r="B51" s="99">
        <v>161.5</v>
      </c>
      <c r="C51" s="100">
        <v>161.5</v>
      </c>
      <c r="D51" s="101">
        <v>161.5</v>
      </c>
      <c r="E51" s="102">
        <v>161.5</v>
      </c>
      <c r="F51" s="103">
        <v>161.5</v>
      </c>
      <c r="G51" s="104">
        <v>161.5</v>
      </c>
      <c r="H51" s="105">
        <v>161.5</v>
      </c>
      <c r="I51" s="106">
        <v>161.5</v>
      </c>
      <c r="J51" s="107">
        <v>161.5</v>
      </c>
      <c r="K51" s="108">
        <v>161.5</v>
      </c>
      <c r="L51" s="109" t="s">
        <v>22</v>
      </c>
    </row>
    <row r="52" spans="1:12" x14ac:dyDescent="0.3">
      <c r="A52" s="3" t="s">
        <v>76</v>
      </c>
      <c r="B52" s="99">
        <v>336</v>
      </c>
      <c r="C52" s="100">
        <v>336</v>
      </c>
      <c r="D52" s="101">
        <v>336</v>
      </c>
      <c r="E52" s="102">
        <v>336</v>
      </c>
      <c r="F52" s="103">
        <v>336</v>
      </c>
      <c r="G52" s="104">
        <v>336</v>
      </c>
      <c r="H52" s="105">
        <v>336</v>
      </c>
      <c r="I52" s="106">
        <v>336</v>
      </c>
      <c r="J52" s="107">
        <v>336</v>
      </c>
      <c r="K52" s="108">
        <v>336</v>
      </c>
      <c r="L52" s="109" t="s">
        <v>22</v>
      </c>
    </row>
    <row r="53" spans="1:12" x14ac:dyDescent="0.3">
      <c r="A53" s="3" t="s">
        <v>78</v>
      </c>
      <c r="B53" s="99">
        <v>68</v>
      </c>
      <c r="C53" s="100">
        <v>68</v>
      </c>
      <c r="D53" s="101">
        <v>68</v>
      </c>
      <c r="E53" s="102">
        <v>68</v>
      </c>
      <c r="F53" s="103">
        <v>68</v>
      </c>
      <c r="G53" s="104">
        <v>68</v>
      </c>
      <c r="H53" s="105">
        <v>68</v>
      </c>
      <c r="I53" s="106">
        <v>68</v>
      </c>
      <c r="J53" s="107">
        <v>68</v>
      </c>
      <c r="K53" s="108">
        <v>68</v>
      </c>
      <c r="L53" s="109" t="s">
        <v>22</v>
      </c>
    </row>
    <row r="54" spans="1:12" ht="15" thickBot="1" x14ac:dyDescent="0.35">
      <c r="A54" s="3" t="s">
        <v>80</v>
      </c>
      <c r="B54" s="99">
        <v>1528</v>
      </c>
      <c r="C54" s="100">
        <v>1528</v>
      </c>
      <c r="D54" s="101">
        <v>1528</v>
      </c>
      <c r="E54" s="102">
        <v>1528</v>
      </c>
      <c r="F54" s="103">
        <v>1528</v>
      </c>
      <c r="G54" s="104">
        <v>1528</v>
      </c>
      <c r="H54" s="105">
        <v>1528</v>
      </c>
      <c r="I54" s="106">
        <v>1528</v>
      </c>
      <c r="J54" s="107">
        <v>1528</v>
      </c>
      <c r="K54" s="108">
        <v>1528</v>
      </c>
      <c r="L54" s="109" t="s">
        <v>22</v>
      </c>
    </row>
    <row r="55" spans="1:12" ht="15" thickBot="1" x14ac:dyDescent="0.35">
      <c r="A55" s="3" t="s">
        <v>101</v>
      </c>
      <c r="B55" s="99">
        <v>69.822400000000002</v>
      </c>
      <c r="C55" s="100">
        <v>69.822400000000002</v>
      </c>
      <c r="D55" s="101">
        <v>69.822400000000002</v>
      </c>
      <c r="E55" s="102">
        <v>69.822400000000002</v>
      </c>
      <c r="F55" s="103">
        <v>69.822400000000002</v>
      </c>
      <c r="G55" s="104">
        <v>69.822400000000002</v>
      </c>
      <c r="H55" s="105">
        <v>69.822400000000002</v>
      </c>
      <c r="I55" s="106">
        <v>69.822400000000002</v>
      </c>
      <c r="J55" s="107">
        <v>69.822400000000002</v>
      </c>
      <c r="K55" s="108">
        <v>69.822400000000002</v>
      </c>
      <c r="L55" s="109" t="s">
        <v>15</v>
      </c>
    </row>
    <row r="56" spans="1:12" ht="15" thickBot="1" x14ac:dyDescent="0.35">
      <c r="A56" s="3" t="s">
        <v>102</v>
      </c>
      <c r="B56" s="99" t="s">
        <v>439</v>
      </c>
      <c r="C56" s="100" t="s">
        <v>439</v>
      </c>
      <c r="D56" s="101" t="s">
        <v>439</v>
      </c>
      <c r="E56" s="102" t="s">
        <v>439</v>
      </c>
      <c r="F56" s="103" t="s">
        <v>439</v>
      </c>
      <c r="G56" s="104" t="s">
        <v>439</v>
      </c>
      <c r="H56" s="105" t="s">
        <v>439</v>
      </c>
      <c r="I56" s="106" t="s">
        <v>439</v>
      </c>
      <c r="J56" s="107" t="s">
        <v>439</v>
      </c>
      <c r="K56" s="108" t="s">
        <v>439</v>
      </c>
      <c r="L56" s="109" t="s">
        <v>15</v>
      </c>
    </row>
    <row r="57" spans="1:12" ht="15" thickBot="1" x14ac:dyDescent="0.35">
      <c r="A57" s="7" t="s">
        <v>83</v>
      </c>
      <c r="B57" s="110">
        <v>9428.3223999999991</v>
      </c>
      <c r="C57" s="111">
        <v>9428.3223999999991</v>
      </c>
      <c r="D57" s="112">
        <v>9383.3223999999991</v>
      </c>
      <c r="E57" s="113">
        <v>9383.3223999999991</v>
      </c>
      <c r="F57" s="114">
        <v>9383.3223999999991</v>
      </c>
      <c r="G57" s="115">
        <v>9383.3223999999991</v>
      </c>
      <c r="H57" s="116">
        <v>9523.3223999999991</v>
      </c>
      <c r="I57" s="117">
        <v>9523.3223999999991</v>
      </c>
      <c r="J57" s="118">
        <v>9523.3223999999991</v>
      </c>
      <c r="K57" s="119">
        <v>9523.3223999999991</v>
      </c>
      <c r="L57" s="120"/>
    </row>
    <row r="58" spans="1:12" ht="15" thickBot="1" x14ac:dyDescent="0.35">
      <c r="B58" s="191"/>
      <c r="C58" s="191"/>
      <c r="D58" s="191"/>
      <c r="E58" s="191"/>
      <c r="F58" s="191"/>
      <c r="G58" s="191"/>
      <c r="H58" s="191"/>
      <c r="I58" s="191"/>
      <c r="J58" s="191"/>
      <c r="K58" s="191"/>
    </row>
    <row r="59" spans="1:12" ht="19.2" x14ac:dyDescent="0.35">
      <c r="A59" s="1" t="s">
        <v>119</v>
      </c>
    </row>
    <row r="60" spans="1:12" x14ac:dyDescent="0.3">
      <c r="A60" s="2" t="s">
        <v>2</v>
      </c>
      <c r="B60" s="2" t="s">
        <v>107</v>
      </c>
      <c r="C60" s="2" t="s">
        <v>108</v>
      </c>
      <c r="D60" s="2" t="s">
        <v>109</v>
      </c>
      <c r="E60" s="2" t="s">
        <v>110</v>
      </c>
      <c r="F60" s="2" t="s">
        <v>111</v>
      </c>
      <c r="G60" s="2" t="s">
        <v>112</v>
      </c>
      <c r="H60" s="2" t="s">
        <v>113</v>
      </c>
      <c r="I60" s="2" t="s">
        <v>114</v>
      </c>
      <c r="J60" s="2" t="s">
        <v>115</v>
      </c>
      <c r="K60" s="2" t="s">
        <v>116</v>
      </c>
      <c r="L60" s="2" t="s">
        <v>8</v>
      </c>
    </row>
    <row r="61" spans="1:12" x14ac:dyDescent="0.3">
      <c r="A61" s="3" t="s">
        <v>10</v>
      </c>
      <c r="B61" s="121">
        <v>240</v>
      </c>
      <c r="C61" s="122">
        <v>240</v>
      </c>
      <c r="D61" s="123">
        <v>240</v>
      </c>
      <c r="E61" s="124">
        <v>240</v>
      </c>
      <c r="F61" s="125">
        <v>240</v>
      </c>
      <c r="G61" s="126">
        <v>240</v>
      </c>
      <c r="H61" s="127">
        <v>240</v>
      </c>
      <c r="I61" s="128">
        <v>240</v>
      </c>
      <c r="J61" s="129">
        <v>240</v>
      </c>
      <c r="K61" s="130">
        <v>240</v>
      </c>
      <c r="L61" s="131" t="s">
        <v>15</v>
      </c>
    </row>
    <row r="62" spans="1:12" x14ac:dyDescent="0.3">
      <c r="A62" s="3" t="s">
        <v>23</v>
      </c>
      <c r="B62" s="121">
        <v>106.6</v>
      </c>
      <c r="C62" s="122">
        <v>106.6</v>
      </c>
      <c r="D62" s="123">
        <v>106.6</v>
      </c>
      <c r="E62" s="124">
        <v>106.6</v>
      </c>
      <c r="F62" s="125">
        <v>106.6</v>
      </c>
      <c r="G62" s="126">
        <v>106.6</v>
      </c>
      <c r="H62" s="127">
        <v>106.6</v>
      </c>
      <c r="I62" s="128">
        <v>106.6</v>
      </c>
      <c r="J62" s="129">
        <v>106.6</v>
      </c>
      <c r="K62" s="130">
        <v>106.6</v>
      </c>
      <c r="L62" s="131" t="s">
        <v>15</v>
      </c>
    </row>
    <row r="63" spans="1:12" ht="15" thickBot="1" x14ac:dyDescent="0.35">
      <c r="A63" s="3" t="s">
        <v>95</v>
      </c>
      <c r="B63" s="121">
        <v>50</v>
      </c>
      <c r="C63" s="122">
        <v>50</v>
      </c>
      <c r="D63" s="123">
        <v>50</v>
      </c>
      <c r="E63" s="124">
        <v>50</v>
      </c>
      <c r="F63" s="125">
        <v>50</v>
      </c>
      <c r="G63" s="126">
        <v>50</v>
      </c>
      <c r="H63" s="127">
        <v>50</v>
      </c>
      <c r="I63" s="128">
        <v>50</v>
      </c>
      <c r="J63" s="129">
        <v>50</v>
      </c>
      <c r="K63" s="130">
        <v>50</v>
      </c>
      <c r="L63" s="131" t="s">
        <v>15</v>
      </c>
    </row>
    <row r="64" spans="1:12" ht="15" thickBot="1" x14ac:dyDescent="0.35">
      <c r="A64" s="3" t="s">
        <v>55</v>
      </c>
      <c r="B64" s="121">
        <v>420</v>
      </c>
      <c r="C64" s="122">
        <v>420</v>
      </c>
      <c r="D64" s="123">
        <v>420</v>
      </c>
      <c r="E64" s="124">
        <v>420</v>
      </c>
      <c r="F64" s="125">
        <v>420</v>
      </c>
      <c r="G64" s="126">
        <v>420</v>
      </c>
      <c r="H64" s="127">
        <v>420</v>
      </c>
      <c r="I64" s="128">
        <v>420</v>
      </c>
      <c r="J64" s="129">
        <v>420</v>
      </c>
      <c r="K64" s="130">
        <v>420</v>
      </c>
      <c r="L64" s="131" t="s">
        <v>15</v>
      </c>
    </row>
    <row r="65" spans="1:12" x14ac:dyDescent="0.3">
      <c r="A65" s="3" t="s">
        <v>97</v>
      </c>
      <c r="B65" s="121">
        <v>66</v>
      </c>
      <c r="C65" s="122">
        <v>66</v>
      </c>
      <c r="D65" s="123">
        <v>66</v>
      </c>
      <c r="E65" s="124">
        <v>66</v>
      </c>
      <c r="F65" s="125">
        <v>66</v>
      </c>
      <c r="G65" s="126">
        <v>66</v>
      </c>
      <c r="H65" s="127">
        <v>66</v>
      </c>
      <c r="I65" s="128">
        <v>66</v>
      </c>
      <c r="J65" s="129">
        <v>66</v>
      </c>
      <c r="K65" s="130">
        <v>66</v>
      </c>
      <c r="L65" s="131" t="s">
        <v>15</v>
      </c>
    </row>
    <row r="66" spans="1:12" x14ac:dyDescent="0.3">
      <c r="A66" s="3" t="s">
        <v>61</v>
      </c>
      <c r="B66" s="121">
        <v>131.19999999999999</v>
      </c>
      <c r="C66" s="122">
        <v>131.19999999999999</v>
      </c>
      <c r="D66" s="123">
        <v>131.19999999999999</v>
      </c>
      <c r="E66" s="124">
        <v>131.19999999999999</v>
      </c>
      <c r="F66" s="125">
        <v>131.19999999999999</v>
      </c>
      <c r="G66" s="126">
        <v>131.19999999999999</v>
      </c>
      <c r="H66" s="127">
        <v>131.19999999999999</v>
      </c>
      <c r="I66" s="128">
        <v>131.19999999999999</v>
      </c>
      <c r="J66" s="129">
        <v>131.19999999999999</v>
      </c>
      <c r="K66" s="130">
        <v>131.19999999999999</v>
      </c>
      <c r="L66" s="131" t="s">
        <v>15</v>
      </c>
    </row>
    <row r="67" spans="1:12" ht="15" thickBot="1" x14ac:dyDescent="0.35">
      <c r="A67" s="3" t="s">
        <v>71</v>
      </c>
      <c r="B67" s="121">
        <v>63</v>
      </c>
      <c r="C67" s="122">
        <v>63</v>
      </c>
      <c r="D67" s="123">
        <v>63</v>
      </c>
      <c r="E67" s="124">
        <v>63</v>
      </c>
      <c r="F67" s="125">
        <v>63</v>
      </c>
      <c r="G67" s="126">
        <v>63</v>
      </c>
      <c r="H67" s="127">
        <v>63</v>
      </c>
      <c r="I67" s="128">
        <v>63</v>
      </c>
      <c r="J67" s="129">
        <v>63</v>
      </c>
      <c r="K67" s="130">
        <v>63</v>
      </c>
      <c r="L67" s="131" t="s">
        <v>15</v>
      </c>
    </row>
    <row r="68" spans="1:12" ht="15" thickBot="1" x14ac:dyDescent="0.35">
      <c r="A68" s="7" t="s">
        <v>104</v>
      </c>
      <c r="B68" s="132">
        <v>1026.8</v>
      </c>
      <c r="C68" s="133">
        <v>1026.8</v>
      </c>
      <c r="D68" s="134">
        <v>1026.8</v>
      </c>
      <c r="E68" s="135">
        <v>1026.8</v>
      </c>
      <c r="F68" s="136">
        <v>1026.8</v>
      </c>
      <c r="G68" s="137">
        <v>1026.8</v>
      </c>
      <c r="H68" s="138">
        <v>1026.8</v>
      </c>
      <c r="I68" s="139">
        <v>1026.8</v>
      </c>
      <c r="J68" s="140">
        <v>1026.8</v>
      </c>
      <c r="K68" s="141">
        <v>1026.8</v>
      </c>
      <c r="L68" s="142"/>
    </row>
    <row r="69" spans="1:12" ht="15" thickBot="1" x14ac:dyDescent="0.35">
      <c r="A69" s="7" t="s">
        <v>105</v>
      </c>
      <c r="B69" s="132">
        <v>50</v>
      </c>
      <c r="C69" s="133">
        <v>50</v>
      </c>
      <c r="D69" s="134">
        <v>50</v>
      </c>
      <c r="E69" s="135">
        <v>50</v>
      </c>
      <c r="F69" s="136">
        <v>50</v>
      </c>
      <c r="G69" s="137">
        <v>50</v>
      </c>
      <c r="H69" s="138">
        <v>50</v>
      </c>
      <c r="I69" s="139">
        <v>50</v>
      </c>
      <c r="J69" s="140">
        <v>50</v>
      </c>
      <c r="K69" s="141">
        <v>50</v>
      </c>
      <c r="L69" s="142"/>
    </row>
    <row r="70" spans="1:12" x14ac:dyDescent="0.3">
      <c r="B70" s="191"/>
      <c r="C70" s="191"/>
      <c r="D70" s="191"/>
      <c r="E70" s="191"/>
      <c r="F70" s="191"/>
      <c r="G70" s="191"/>
      <c r="H70" s="191"/>
      <c r="I70" s="191"/>
      <c r="J70" s="191"/>
      <c r="K70" s="191"/>
    </row>
    <row r="71" spans="1:12" x14ac:dyDescent="0.3">
      <c r="B71" s="191"/>
      <c r="C71" s="191"/>
      <c r="D71" s="191"/>
      <c r="E71" s="191"/>
      <c r="F71" s="191"/>
      <c r="G71" s="191"/>
      <c r="H71" s="191"/>
      <c r="I71" s="191"/>
      <c r="J71" s="191"/>
      <c r="K71" s="191"/>
    </row>
  </sheetData>
  <mergeCells count="4">
    <mergeCell ref="A30:L30"/>
    <mergeCell ref="A31:L31"/>
    <mergeCell ref="A32:L32"/>
    <mergeCell ref="A33:L33"/>
  </mergeCells>
  <pageMargins left="0.7" right="0.7" top="0.75" bottom="0.75" header="0.3" footer="0.3"/>
  <pageSetup paperSize="9" orientation="portrait" horizontalDpi="300" verticalDpi="300"/>
  <ignoredErrors>
    <ignoredError sqref="B2:K2 B36:K36 B60:K6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4.4" x14ac:dyDescent="0.3"/>
  <cols>
    <col min="1" max="2" width="25.6640625" customWidth="1"/>
    <col min="3" max="3" width="10.6640625" customWidth="1"/>
    <col min="4" max="5" width="25.6640625" customWidth="1"/>
    <col min="6" max="6" width="12.6640625" customWidth="1"/>
  </cols>
  <sheetData>
    <row r="1" spans="1:6" ht="19.2" x14ac:dyDescent="0.35">
      <c r="A1" s="1" t="s">
        <v>120</v>
      </c>
    </row>
    <row r="2" spans="1:6" ht="30.6" x14ac:dyDescent="0.3">
      <c r="A2" s="2" t="s">
        <v>2</v>
      </c>
      <c r="B2" s="2" t="s">
        <v>3</v>
      </c>
      <c r="C2" s="2" t="s">
        <v>121</v>
      </c>
      <c r="D2" s="2" t="s">
        <v>6</v>
      </c>
      <c r="E2" s="2" t="s">
        <v>7</v>
      </c>
      <c r="F2" s="2" t="s">
        <v>9</v>
      </c>
    </row>
    <row r="3" spans="1:6" x14ac:dyDescent="0.3">
      <c r="A3" s="3" t="s">
        <v>122</v>
      </c>
      <c r="B3" s="4" t="s">
        <v>123</v>
      </c>
      <c r="C3" s="143">
        <v>0.38600000000000001</v>
      </c>
      <c r="D3" s="4" t="s">
        <v>124</v>
      </c>
      <c r="E3" s="5" t="s">
        <v>21</v>
      </c>
      <c r="F3" s="4" t="s">
        <v>125</v>
      </c>
    </row>
    <row r="4" spans="1:6" x14ac:dyDescent="0.3">
      <c r="A4" s="3" t="s">
        <v>126</v>
      </c>
      <c r="B4" s="4" t="s">
        <v>127</v>
      </c>
      <c r="C4" s="143">
        <v>1.2</v>
      </c>
      <c r="D4" s="4" t="s">
        <v>128</v>
      </c>
      <c r="E4" s="5" t="s">
        <v>21</v>
      </c>
      <c r="F4" s="4" t="s">
        <v>125</v>
      </c>
    </row>
    <row r="5" spans="1:6" x14ac:dyDescent="0.3">
      <c r="A5" s="3" t="s">
        <v>129</v>
      </c>
      <c r="B5" s="4" t="s">
        <v>123</v>
      </c>
      <c r="C5" s="143">
        <v>0.38600000000000001</v>
      </c>
      <c r="D5" s="4" t="s">
        <v>124</v>
      </c>
      <c r="E5" s="5" t="s">
        <v>21</v>
      </c>
      <c r="F5" s="4" t="s">
        <v>125</v>
      </c>
    </row>
    <row r="6" spans="1:6" x14ac:dyDescent="0.3">
      <c r="A6" s="3" t="s">
        <v>130</v>
      </c>
      <c r="B6" s="4" t="s">
        <v>131</v>
      </c>
      <c r="C6" s="143">
        <v>0.78900000000000003</v>
      </c>
      <c r="D6" s="4" t="s">
        <v>128</v>
      </c>
      <c r="E6" s="5" t="s">
        <v>132</v>
      </c>
      <c r="F6" s="4" t="s">
        <v>125</v>
      </c>
    </row>
    <row r="7" spans="1:6" x14ac:dyDescent="0.3">
      <c r="A7" s="3" t="s">
        <v>133</v>
      </c>
      <c r="B7" s="4" t="s">
        <v>133</v>
      </c>
      <c r="C7" s="143">
        <v>3.06</v>
      </c>
      <c r="D7" s="4" t="s">
        <v>128</v>
      </c>
      <c r="E7" s="5" t="s">
        <v>21</v>
      </c>
      <c r="F7" s="4" t="s">
        <v>125</v>
      </c>
    </row>
    <row r="8" spans="1:6" x14ac:dyDescent="0.3">
      <c r="A8" s="3" t="s">
        <v>134</v>
      </c>
      <c r="B8" s="4" t="s">
        <v>27</v>
      </c>
      <c r="C8" s="143">
        <v>12.2</v>
      </c>
      <c r="D8" s="4" t="s">
        <v>29</v>
      </c>
      <c r="E8" s="5" t="s">
        <v>30</v>
      </c>
      <c r="F8" s="4" t="s">
        <v>125</v>
      </c>
    </row>
    <row r="9" spans="1:6" x14ac:dyDescent="0.3">
      <c r="A9" s="3" t="s">
        <v>135</v>
      </c>
      <c r="B9" s="4" t="s">
        <v>131</v>
      </c>
      <c r="C9" s="143">
        <v>0.5</v>
      </c>
      <c r="D9" s="4" t="s">
        <v>128</v>
      </c>
      <c r="E9" s="5" t="s">
        <v>132</v>
      </c>
      <c r="F9" s="4" t="s">
        <v>125</v>
      </c>
    </row>
    <row r="10" spans="1:6" x14ac:dyDescent="0.3">
      <c r="A10" s="3" t="s">
        <v>136</v>
      </c>
      <c r="B10" s="4" t="s">
        <v>137</v>
      </c>
      <c r="C10" s="143">
        <v>4.57</v>
      </c>
      <c r="D10" s="4" t="s">
        <v>128</v>
      </c>
      <c r="E10" s="5" t="s">
        <v>132</v>
      </c>
      <c r="F10" s="4" t="s">
        <v>125</v>
      </c>
    </row>
    <row r="11" spans="1:6" x14ac:dyDescent="0.3">
      <c r="A11" s="3" t="s">
        <v>138</v>
      </c>
      <c r="B11" s="4" t="s">
        <v>137</v>
      </c>
      <c r="C11" s="143">
        <v>6.18</v>
      </c>
      <c r="D11" s="4" t="s">
        <v>128</v>
      </c>
      <c r="E11" s="5" t="s">
        <v>132</v>
      </c>
      <c r="F11" s="4" t="s">
        <v>125</v>
      </c>
    </row>
    <row r="12" spans="1:6" x14ac:dyDescent="0.3">
      <c r="A12" s="3" t="s">
        <v>139</v>
      </c>
      <c r="B12" s="4" t="s">
        <v>137</v>
      </c>
      <c r="C12" s="143">
        <v>2.83</v>
      </c>
      <c r="D12" s="4" t="s">
        <v>128</v>
      </c>
      <c r="E12" s="5" t="s">
        <v>132</v>
      </c>
      <c r="F12" s="4" t="s">
        <v>125</v>
      </c>
    </row>
    <row r="13" spans="1:6" x14ac:dyDescent="0.3">
      <c r="A13" s="3" t="s">
        <v>140</v>
      </c>
      <c r="B13" s="4" t="s">
        <v>141</v>
      </c>
      <c r="C13" s="143">
        <v>52.5</v>
      </c>
      <c r="D13" s="4" t="s">
        <v>13</v>
      </c>
      <c r="E13" s="5" t="s">
        <v>14</v>
      </c>
      <c r="F13" s="4" t="s">
        <v>125</v>
      </c>
    </row>
    <row r="14" spans="1:6" x14ac:dyDescent="0.3">
      <c r="A14" s="3" t="s">
        <v>142</v>
      </c>
      <c r="B14" s="4" t="s">
        <v>143</v>
      </c>
      <c r="C14" s="143">
        <v>6.15</v>
      </c>
      <c r="D14" s="4" t="s">
        <v>13</v>
      </c>
      <c r="E14" s="5" t="s">
        <v>14</v>
      </c>
      <c r="F14" s="4" t="s">
        <v>125</v>
      </c>
    </row>
    <row r="15" spans="1:6" x14ac:dyDescent="0.3">
      <c r="A15" s="3" t="s">
        <v>144</v>
      </c>
      <c r="B15" s="4" t="s">
        <v>137</v>
      </c>
      <c r="C15" s="143">
        <v>12</v>
      </c>
      <c r="D15" s="4" t="s">
        <v>128</v>
      </c>
      <c r="E15" s="5" t="s">
        <v>132</v>
      </c>
      <c r="F15" s="4" t="s">
        <v>125</v>
      </c>
    </row>
    <row r="16" spans="1:6" x14ac:dyDescent="0.3">
      <c r="A16" s="3" t="s">
        <v>145</v>
      </c>
      <c r="B16" s="4" t="s">
        <v>27</v>
      </c>
      <c r="C16" s="143">
        <v>29</v>
      </c>
      <c r="D16" s="4" t="s">
        <v>29</v>
      </c>
      <c r="E16" s="5" t="s">
        <v>30</v>
      </c>
      <c r="F16" s="4" t="s">
        <v>125</v>
      </c>
    </row>
    <row r="17" spans="1:6" x14ac:dyDescent="0.3">
      <c r="A17" s="3" t="s">
        <v>146</v>
      </c>
      <c r="B17" s="4" t="s">
        <v>147</v>
      </c>
      <c r="C17" s="143">
        <v>18.2</v>
      </c>
      <c r="D17" s="4" t="s">
        <v>13</v>
      </c>
      <c r="E17" s="5" t="s">
        <v>14</v>
      </c>
      <c r="F17" s="4" t="s">
        <v>125</v>
      </c>
    </row>
    <row r="18" spans="1:6" x14ac:dyDescent="0.3">
      <c r="A18" s="3" t="s">
        <v>148</v>
      </c>
      <c r="B18" s="4" t="s">
        <v>149</v>
      </c>
      <c r="C18" s="143">
        <v>19.8</v>
      </c>
      <c r="D18" s="4" t="s">
        <v>13</v>
      </c>
      <c r="E18" s="5" t="s">
        <v>14</v>
      </c>
      <c r="F18" s="4" t="s">
        <v>125</v>
      </c>
    </row>
    <row r="19" spans="1:6" x14ac:dyDescent="0.3">
      <c r="A19" s="3" t="s">
        <v>150</v>
      </c>
      <c r="B19" s="4" t="s">
        <v>137</v>
      </c>
      <c r="C19" s="143">
        <v>1</v>
      </c>
      <c r="D19" s="4" t="s">
        <v>128</v>
      </c>
      <c r="E19" s="5" t="s">
        <v>132</v>
      </c>
      <c r="F19" s="4" t="s">
        <v>125</v>
      </c>
    </row>
    <row r="20" spans="1:6" x14ac:dyDescent="0.3">
      <c r="A20" s="3" t="s">
        <v>151</v>
      </c>
      <c r="B20" s="4" t="s">
        <v>152</v>
      </c>
      <c r="C20" s="143">
        <v>5.58</v>
      </c>
      <c r="D20" s="4" t="s">
        <v>128</v>
      </c>
      <c r="E20" s="5" t="s">
        <v>21</v>
      </c>
      <c r="F20" s="4" t="s">
        <v>125</v>
      </c>
    </row>
    <row r="21" spans="1:6" x14ac:dyDescent="0.3">
      <c r="A21" s="3" t="s">
        <v>153</v>
      </c>
      <c r="B21" s="4" t="s">
        <v>123</v>
      </c>
      <c r="C21" s="143">
        <v>2</v>
      </c>
      <c r="D21" s="4" t="s">
        <v>124</v>
      </c>
      <c r="E21" s="5" t="s">
        <v>21</v>
      </c>
      <c r="F21" s="4" t="s">
        <v>125</v>
      </c>
    </row>
    <row r="22" spans="1:6" x14ac:dyDescent="0.3">
      <c r="A22" s="3" t="s">
        <v>154</v>
      </c>
      <c r="B22" s="4" t="s">
        <v>155</v>
      </c>
      <c r="C22" s="143">
        <v>4.5</v>
      </c>
      <c r="D22" s="4" t="s">
        <v>29</v>
      </c>
      <c r="E22" s="5" t="s">
        <v>30</v>
      </c>
      <c r="F22" s="4" t="s">
        <v>125</v>
      </c>
    </row>
    <row r="23" spans="1:6" x14ac:dyDescent="0.3">
      <c r="A23" s="3" t="s">
        <v>156</v>
      </c>
      <c r="B23" s="4" t="s">
        <v>155</v>
      </c>
      <c r="C23" s="143">
        <v>3.8</v>
      </c>
      <c r="D23" s="4" t="s">
        <v>29</v>
      </c>
      <c r="E23" s="5" t="s">
        <v>30</v>
      </c>
      <c r="F23" s="4" t="s">
        <v>125</v>
      </c>
    </row>
    <row r="24" spans="1:6" x14ac:dyDescent="0.3">
      <c r="A24" s="3" t="s">
        <v>157</v>
      </c>
      <c r="B24" s="4" t="s">
        <v>158</v>
      </c>
      <c r="C24" s="143">
        <v>8.984</v>
      </c>
      <c r="D24" s="4" t="s">
        <v>128</v>
      </c>
      <c r="E24" s="5" t="s">
        <v>132</v>
      </c>
      <c r="F24" s="4" t="s">
        <v>125</v>
      </c>
    </row>
    <row r="25" spans="1:6" x14ac:dyDescent="0.3">
      <c r="A25" s="3" t="s">
        <v>159</v>
      </c>
      <c r="B25" s="4" t="s">
        <v>160</v>
      </c>
      <c r="C25" s="143">
        <v>0.25</v>
      </c>
      <c r="D25" s="4" t="s">
        <v>29</v>
      </c>
      <c r="E25" s="5" t="s">
        <v>30</v>
      </c>
      <c r="F25" s="4" t="s">
        <v>125</v>
      </c>
    </row>
    <row r="26" spans="1:6" ht="20.399999999999999" x14ac:dyDescent="0.3">
      <c r="A26" s="3" t="s">
        <v>161</v>
      </c>
      <c r="B26" s="4" t="s">
        <v>162</v>
      </c>
      <c r="C26" s="143">
        <v>4.0999999999999996</v>
      </c>
      <c r="D26" s="4" t="s">
        <v>13</v>
      </c>
      <c r="E26" s="5" t="s">
        <v>14</v>
      </c>
      <c r="F26" s="4" t="s">
        <v>125</v>
      </c>
    </row>
    <row r="27" spans="1:6" x14ac:dyDescent="0.3">
      <c r="A27" s="3" t="s">
        <v>163</v>
      </c>
      <c r="B27" s="4" t="s">
        <v>164</v>
      </c>
      <c r="C27" s="143">
        <v>44.8</v>
      </c>
      <c r="D27" s="4" t="s">
        <v>20</v>
      </c>
      <c r="E27" s="5" t="s">
        <v>21</v>
      </c>
      <c r="F27" s="4" t="s">
        <v>125</v>
      </c>
    </row>
    <row r="28" spans="1:6" x14ac:dyDescent="0.3">
      <c r="A28" s="3" t="s">
        <v>165</v>
      </c>
      <c r="B28" s="4" t="s">
        <v>158</v>
      </c>
      <c r="C28" s="143">
        <v>0.77</v>
      </c>
      <c r="D28" s="4" t="s">
        <v>128</v>
      </c>
      <c r="E28" s="5" t="s">
        <v>132</v>
      </c>
      <c r="F28" s="4" t="s">
        <v>125</v>
      </c>
    </row>
    <row r="29" spans="1:6" x14ac:dyDescent="0.3">
      <c r="A29" s="3" t="s">
        <v>166</v>
      </c>
      <c r="B29" s="4" t="s">
        <v>167</v>
      </c>
      <c r="C29" s="143">
        <v>19.5</v>
      </c>
      <c r="D29" s="4" t="s">
        <v>13</v>
      </c>
      <c r="E29" s="5" t="s">
        <v>14</v>
      </c>
      <c r="F29" s="4" t="s">
        <v>125</v>
      </c>
    </row>
    <row r="30" spans="1:6" ht="20.399999999999999" x14ac:dyDescent="0.3">
      <c r="A30" s="3" t="s">
        <v>168</v>
      </c>
      <c r="B30" s="4" t="s">
        <v>169</v>
      </c>
      <c r="C30" s="143">
        <v>149.15</v>
      </c>
      <c r="D30" s="4" t="s">
        <v>13</v>
      </c>
      <c r="E30" s="5" t="s">
        <v>14</v>
      </c>
      <c r="F30" s="4" t="s">
        <v>125</v>
      </c>
    </row>
    <row r="31" spans="1:6" x14ac:dyDescent="0.3">
      <c r="A31" s="3" t="s">
        <v>170</v>
      </c>
      <c r="B31" s="4" t="s">
        <v>27</v>
      </c>
      <c r="C31" s="143">
        <v>21</v>
      </c>
      <c r="D31" s="4" t="s">
        <v>171</v>
      </c>
      <c r="E31" s="5" t="s">
        <v>21</v>
      </c>
      <c r="F31" s="4" t="s">
        <v>125</v>
      </c>
    </row>
    <row r="32" spans="1:6" x14ac:dyDescent="0.3">
      <c r="A32" s="3" t="s">
        <v>172</v>
      </c>
      <c r="B32" s="4" t="s">
        <v>27</v>
      </c>
      <c r="C32" s="143">
        <v>13.5</v>
      </c>
      <c r="D32" s="4" t="s">
        <v>29</v>
      </c>
      <c r="E32" s="5" t="s">
        <v>30</v>
      </c>
      <c r="F32" s="4" t="s">
        <v>125</v>
      </c>
    </row>
    <row r="33" spans="1:6" ht="20.399999999999999" x14ac:dyDescent="0.3">
      <c r="A33" s="3" t="s">
        <v>173</v>
      </c>
      <c r="B33" s="4" t="s">
        <v>131</v>
      </c>
      <c r="C33" s="143">
        <v>0.78</v>
      </c>
      <c r="D33" s="4" t="s">
        <v>128</v>
      </c>
      <c r="E33" s="5" t="s">
        <v>174</v>
      </c>
      <c r="F33" s="4" t="s">
        <v>125</v>
      </c>
    </row>
    <row r="34" spans="1:6" ht="20.399999999999999" x14ac:dyDescent="0.3">
      <c r="A34" s="3" t="s">
        <v>175</v>
      </c>
      <c r="B34" s="4" t="s">
        <v>176</v>
      </c>
      <c r="C34" s="143">
        <v>1.1000000000000001</v>
      </c>
      <c r="D34" s="4" t="s">
        <v>128</v>
      </c>
      <c r="E34" s="5" t="s">
        <v>177</v>
      </c>
      <c r="F34" s="4" t="s">
        <v>125</v>
      </c>
    </row>
    <row r="35" spans="1:6" x14ac:dyDescent="0.3">
      <c r="A35" s="3" t="s">
        <v>178</v>
      </c>
      <c r="B35" s="4" t="s">
        <v>137</v>
      </c>
      <c r="C35" s="143">
        <v>4.2</v>
      </c>
      <c r="D35" s="4" t="s">
        <v>128</v>
      </c>
      <c r="E35" s="5" t="s">
        <v>132</v>
      </c>
      <c r="F35" s="4" t="s">
        <v>125</v>
      </c>
    </row>
    <row r="36" spans="1:6" x14ac:dyDescent="0.3">
      <c r="A36" s="3" t="s">
        <v>179</v>
      </c>
      <c r="B36" s="4" t="s">
        <v>176</v>
      </c>
      <c r="C36" s="143">
        <v>1.1000000000000001</v>
      </c>
      <c r="D36" s="4" t="s">
        <v>128</v>
      </c>
      <c r="E36" s="5" t="s">
        <v>177</v>
      </c>
      <c r="F36" s="4" t="s">
        <v>125</v>
      </c>
    </row>
    <row r="37" spans="1:6" x14ac:dyDescent="0.3">
      <c r="A37" s="3" t="s">
        <v>180</v>
      </c>
      <c r="B37" s="4" t="s">
        <v>181</v>
      </c>
      <c r="C37" s="143">
        <v>21</v>
      </c>
      <c r="D37" s="4" t="s">
        <v>13</v>
      </c>
      <c r="E37" s="5" t="s">
        <v>14</v>
      </c>
      <c r="F37" s="4" t="s">
        <v>125</v>
      </c>
    </row>
    <row r="38" spans="1:6" x14ac:dyDescent="0.3">
      <c r="A38" s="3" t="s">
        <v>182</v>
      </c>
      <c r="B38" s="4" t="s">
        <v>183</v>
      </c>
      <c r="C38" s="143">
        <v>192</v>
      </c>
      <c r="D38" s="4" t="s">
        <v>13</v>
      </c>
      <c r="E38" s="5" t="s">
        <v>14</v>
      </c>
      <c r="F38" s="4" t="s">
        <v>125</v>
      </c>
    </row>
    <row r="39" spans="1:6" x14ac:dyDescent="0.3">
      <c r="A39" s="3" t="s">
        <v>184</v>
      </c>
      <c r="B39" s="4" t="s">
        <v>155</v>
      </c>
      <c r="C39" s="143">
        <v>1.8</v>
      </c>
      <c r="D39" s="4" t="s">
        <v>29</v>
      </c>
      <c r="E39" s="5" t="s">
        <v>30</v>
      </c>
      <c r="F39" s="4" t="s">
        <v>125</v>
      </c>
    </row>
    <row r="40" spans="1:6" x14ac:dyDescent="0.3">
      <c r="A40" s="3" t="s">
        <v>185</v>
      </c>
      <c r="B40" s="4" t="s">
        <v>158</v>
      </c>
      <c r="C40" s="143">
        <v>6.7380000000000004</v>
      </c>
      <c r="D40" s="4" t="s">
        <v>128</v>
      </c>
      <c r="E40" s="5" t="s">
        <v>132</v>
      </c>
      <c r="F40" s="4" t="s">
        <v>125</v>
      </c>
    </row>
    <row r="41" spans="1:6" x14ac:dyDescent="0.3">
      <c r="A41" s="3" t="s">
        <v>186</v>
      </c>
      <c r="B41" s="4" t="s">
        <v>187</v>
      </c>
      <c r="C41" s="143">
        <v>12</v>
      </c>
      <c r="D41" s="4" t="s">
        <v>13</v>
      </c>
      <c r="E41" s="5" t="s">
        <v>14</v>
      </c>
      <c r="F41" s="4" t="s">
        <v>125</v>
      </c>
    </row>
    <row r="42" spans="1:6" x14ac:dyDescent="0.3">
      <c r="A42" s="3" t="s">
        <v>188</v>
      </c>
      <c r="B42" s="4" t="s">
        <v>158</v>
      </c>
      <c r="C42" s="143">
        <v>1.903</v>
      </c>
      <c r="D42" s="4" t="s">
        <v>128</v>
      </c>
      <c r="E42" s="5" t="s">
        <v>132</v>
      </c>
      <c r="F42" s="4" t="s">
        <v>125</v>
      </c>
    </row>
    <row r="43" spans="1:6" x14ac:dyDescent="0.3">
      <c r="A43" s="3" t="s">
        <v>189</v>
      </c>
      <c r="B43" s="4" t="s">
        <v>147</v>
      </c>
      <c r="C43" s="143">
        <v>30</v>
      </c>
      <c r="D43" s="4" t="s">
        <v>13</v>
      </c>
      <c r="E43" s="5" t="s">
        <v>14</v>
      </c>
      <c r="F43" s="4" t="s">
        <v>125</v>
      </c>
    </row>
    <row r="44" spans="1:6" x14ac:dyDescent="0.3">
      <c r="A44" s="3" t="s">
        <v>190</v>
      </c>
      <c r="B44" s="4" t="s">
        <v>27</v>
      </c>
      <c r="C44" s="143">
        <v>9.5</v>
      </c>
      <c r="D44" s="4" t="s">
        <v>29</v>
      </c>
      <c r="E44" s="5" t="s">
        <v>30</v>
      </c>
      <c r="F44" s="4" t="s">
        <v>125</v>
      </c>
    </row>
    <row r="45" spans="1:6" x14ac:dyDescent="0.3">
      <c r="A45" s="7" t="s">
        <v>83</v>
      </c>
      <c r="B45" s="8"/>
      <c r="C45" s="144">
        <v>730.80600000000004</v>
      </c>
      <c r="D45" s="8"/>
      <c r="E45" s="9"/>
      <c r="F45" s="8"/>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4.4" x14ac:dyDescent="0.3"/>
  <cols>
    <col min="1" max="2" width="20.6640625" customWidth="1"/>
    <col min="3" max="3" width="10.6640625" customWidth="1"/>
    <col min="4" max="5" width="15.6640625" customWidth="1"/>
    <col min="6" max="10" width="8.6640625" customWidth="1"/>
    <col min="11" max="14" width="10.6640625" customWidth="1"/>
  </cols>
  <sheetData>
    <row r="1" spans="1:14" ht="19.8" thickBot="1" x14ac:dyDescent="0.4">
      <c r="A1" s="1" t="s">
        <v>191</v>
      </c>
    </row>
    <row r="2" spans="1:14" ht="31.2" thickBot="1" x14ac:dyDescent="0.35">
      <c r="A2" s="2" t="s">
        <v>192</v>
      </c>
      <c r="B2" s="2" t="s">
        <v>3</v>
      </c>
      <c r="C2" s="2" t="s">
        <v>193</v>
      </c>
      <c r="D2" s="2" t="s">
        <v>6</v>
      </c>
      <c r="E2" s="2" t="s">
        <v>7</v>
      </c>
      <c r="F2" s="2" t="s">
        <v>194</v>
      </c>
      <c r="G2" s="2" t="s">
        <v>195</v>
      </c>
      <c r="H2" s="2" t="s">
        <v>196</v>
      </c>
      <c r="I2" s="2" t="s">
        <v>197</v>
      </c>
      <c r="J2" s="2" t="s">
        <v>198</v>
      </c>
      <c r="K2" s="2" t="s">
        <v>199</v>
      </c>
      <c r="L2" s="2" t="s">
        <v>121</v>
      </c>
      <c r="M2" s="2" t="s">
        <v>8</v>
      </c>
      <c r="N2" s="2" t="s">
        <v>200</v>
      </c>
    </row>
    <row r="3" spans="1:14" ht="15" thickBot="1" x14ac:dyDescent="0.35">
      <c r="A3" s="3" t="s">
        <v>201</v>
      </c>
      <c r="B3" s="4" t="s">
        <v>202</v>
      </c>
      <c r="C3" s="5" t="s">
        <v>203</v>
      </c>
      <c r="D3" s="4" t="s">
        <v>204</v>
      </c>
      <c r="E3" s="5" t="s">
        <v>205</v>
      </c>
      <c r="F3" s="145"/>
      <c r="G3" s="146"/>
      <c r="H3" s="147"/>
      <c r="I3" s="148"/>
      <c r="J3" s="149"/>
      <c r="K3" s="5" t="s">
        <v>206</v>
      </c>
      <c r="L3" s="192">
        <v>51.2</v>
      </c>
      <c r="M3" s="5" t="s">
        <v>15</v>
      </c>
      <c r="N3" s="4" t="s">
        <v>207</v>
      </c>
    </row>
    <row r="4" spans="1:14" ht="15" thickBot="1" x14ac:dyDescent="0.35">
      <c r="A4" s="3" t="s">
        <v>208</v>
      </c>
      <c r="B4" s="4" t="s">
        <v>181</v>
      </c>
      <c r="C4" s="5" t="s">
        <v>209</v>
      </c>
      <c r="D4" s="4" t="s">
        <v>13</v>
      </c>
      <c r="E4" s="5" t="s">
        <v>14</v>
      </c>
      <c r="F4" s="145" t="s">
        <v>210</v>
      </c>
      <c r="G4" s="146" t="s">
        <v>210</v>
      </c>
      <c r="H4" s="147" t="s">
        <v>210</v>
      </c>
      <c r="I4" s="148" t="s">
        <v>210</v>
      </c>
      <c r="J4" s="149" t="s">
        <v>210</v>
      </c>
      <c r="K4" s="5" t="s">
        <v>206</v>
      </c>
      <c r="L4" s="4" t="s">
        <v>211</v>
      </c>
      <c r="M4" s="5" t="s">
        <v>15</v>
      </c>
      <c r="N4" s="4" t="s">
        <v>207</v>
      </c>
    </row>
    <row r="5" spans="1:14" ht="15" thickBot="1" x14ac:dyDescent="0.35">
      <c r="A5" s="3" t="s">
        <v>212</v>
      </c>
      <c r="B5" s="4" t="s">
        <v>213</v>
      </c>
      <c r="C5" s="5" t="s">
        <v>214</v>
      </c>
      <c r="D5" s="4" t="s">
        <v>13</v>
      </c>
      <c r="E5" s="5" t="s">
        <v>14</v>
      </c>
      <c r="F5" s="145" t="s">
        <v>210</v>
      </c>
      <c r="G5" s="146" t="s">
        <v>210</v>
      </c>
      <c r="H5" s="147" t="s">
        <v>210</v>
      </c>
      <c r="I5" s="148" t="s">
        <v>210</v>
      </c>
      <c r="J5" s="149" t="s">
        <v>210</v>
      </c>
      <c r="K5" s="5" t="s">
        <v>206</v>
      </c>
      <c r="L5" s="4" t="s">
        <v>215</v>
      </c>
      <c r="M5" s="5" t="s">
        <v>15</v>
      </c>
      <c r="N5" s="4" t="s">
        <v>207</v>
      </c>
    </row>
    <row r="6" spans="1:14" ht="21" thickBot="1" x14ac:dyDescent="0.35">
      <c r="A6" s="3" t="s">
        <v>216</v>
      </c>
      <c r="B6" s="4" t="s">
        <v>217</v>
      </c>
      <c r="C6" s="5" t="s">
        <v>218</v>
      </c>
      <c r="D6" s="4" t="s">
        <v>13</v>
      </c>
      <c r="E6" s="5" t="s">
        <v>14</v>
      </c>
      <c r="F6" s="145" t="s">
        <v>210</v>
      </c>
      <c r="G6" s="146" t="s">
        <v>210</v>
      </c>
      <c r="H6" s="147" t="s">
        <v>210</v>
      </c>
      <c r="I6" s="148" t="s">
        <v>210</v>
      </c>
      <c r="J6" s="149" t="s">
        <v>210</v>
      </c>
      <c r="K6" s="5" t="s">
        <v>206</v>
      </c>
      <c r="L6" s="192">
        <v>260</v>
      </c>
      <c r="M6" s="5" t="s">
        <v>15</v>
      </c>
      <c r="N6" s="4" t="s">
        <v>219</v>
      </c>
    </row>
    <row r="7" spans="1:14" ht="21" thickBot="1" x14ac:dyDescent="0.35">
      <c r="A7" s="3" t="s">
        <v>220</v>
      </c>
      <c r="B7" s="4" t="s">
        <v>221</v>
      </c>
      <c r="C7" s="5" t="s">
        <v>222</v>
      </c>
      <c r="D7" s="4" t="s">
        <v>210</v>
      </c>
      <c r="E7" s="5" t="s">
        <v>210</v>
      </c>
      <c r="F7" s="145"/>
      <c r="G7" s="146"/>
      <c r="H7" s="147"/>
      <c r="I7" s="148"/>
      <c r="J7" s="149"/>
      <c r="K7" s="5" t="s">
        <v>206</v>
      </c>
      <c r="L7" s="4" t="s">
        <v>207</v>
      </c>
      <c r="M7" s="5" t="s">
        <v>15</v>
      </c>
      <c r="N7" s="4" t="s">
        <v>207</v>
      </c>
    </row>
    <row r="8" spans="1:14" ht="15" thickBot="1" x14ac:dyDescent="0.35">
      <c r="A8" s="3" t="s">
        <v>223</v>
      </c>
      <c r="B8" s="4" t="s">
        <v>224</v>
      </c>
      <c r="C8" s="5" t="s">
        <v>225</v>
      </c>
      <c r="D8" s="4" t="s">
        <v>13</v>
      </c>
      <c r="E8" s="5" t="s">
        <v>14</v>
      </c>
      <c r="F8" s="145" t="s">
        <v>226</v>
      </c>
      <c r="G8" s="146" t="s">
        <v>210</v>
      </c>
      <c r="H8" s="147" t="s">
        <v>210</v>
      </c>
      <c r="I8" s="148" t="s">
        <v>210</v>
      </c>
      <c r="J8" s="149" t="s">
        <v>210</v>
      </c>
      <c r="K8" s="5" t="s">
        <v>206</v>
      </c>
      <c r="L8" s="192">
        <v>55</v>
      </c>
      <c r="M8" s="5" t="s">
        <v>15</v>
      </c>
      <c r="N8" s="4" t="s">
        <v>207</v>
      </c>
    </row>
    <row r="9" spans="1:14" ht="15" thickBot="1" x14ac:dyDescent="0.35">
      <c r="A9" s="3" t="s">
        <v>227</v>
      </c>
      <c r="B9" s="4" t="s">
        <v>147</v>
      </c>
      <c r="C9" s="5" t="s">
        <v>228</v>
      </c>
      <c r="D9" s="4" t="s">
        <v>13</v>
      </c>
      <c r="E9" s="5" t="s">
        <v>14</v>
      </c>
      <c r="F9" s="145" t="s">
        <v>210</v>
      </c>
      <c r="G9" s="146" t="s">
        <v>210</v>
      </c>
      <c r="H9" s="147" t="s">
        <v>210</v>
      </c>
      <c r="I9" s="148" t="s">
        <v>210</v>
      </c>
      <c r="J9" s="149" t="s">
        <v>210</v>
      </c>
      <c r="K9" s="5" t="s">
        <v>206</v>
      </c>
      <c r="L9" s="4" t="s">
        <v>207</v>
      </c>
      <c r="M9" s="5" t="s">
        <v>15</v>
      </c>
      <c r="N9" s="4" t="s">
        <v>207</v>
      </c>
    </row>
    <row r="10" spans="1:14" ht="21" thickBot="1" x14ac:dyDescent="0.35">
      <c r="A10" s="3" t="s">
        <v>229</v>
      </c>
      <c r="B10" s="4" t="s">
        <v>230</v>
      </c>
      <c r="C10" s="5" t="s">
        <v>231</v>
      </c>
      <c r="D10" s="4" t="s">
        <v>13</v>
      </c>
      <c r="E10" s="5" t="s">
        <v>14</v>
      </c>
      <c r="F10" s="145" t="s">
        <v>226</v>
      </c>
      <c r="G10" s="146" t="s">
        <v>210</v>
      </c>
      <c r="H10" s="147" t="s">
        <v>210</v>
      </c>
      <c r="I10" s="148" t="s">
        <v>210</v>
      </c>
      <c r="J10" s="149" t="s">
        <v>210</v>
      </c>
      <c r="K10" s="5" t="s">
        <v>206</v>
      </c>
      <c r="L10" s="192">
        <v>350</v>
      </c>
      <c r="M10" s="5" t="s">
        <v>15</v>
      </c>
      <c r="N10" s="4" t="s">
        <v>207</v>
      </c>
    </row>
    <row r="11" spans="1:14" ht="15" thickBot="1" x14ac:dyDescent="0.35">
      <c r="A11" s="3" t="s">
        <v>232</v>
      </c>
      <c r="B11" s="4" t="s">
        <v>233</v>
      </c>
      <c r="C11" s="5" t="s">
        <v>234</v>
      </c>
      <c r="D11" s="4" t="s">
        <v>13</v>
      </c>
      <c r="E11" s="5" t="s">
        <v>14</v>
      </c>
      <c r="F11" s="145" t="s">
        <v>210</v>
      </c>
      <c r="G11" s="146" t="s">
        <v>210</v>
      </c>
      <c r="H11" s="147" t="s">
        <v>210</v>
      </c>
      <c r="I11" s="148" t="s">
        <v>210</v>
      </c>
      <c r="J11" s="149" t="s">
        <v>210</v>
      </c>
      <c r="K11" s="5" t="s">
        <v>206</v>
      </c>
      <c r="L11" s="192">
        <v>288</v>
      </c>
      <c r="M11" s="5" t="s">
        <v>15</v>
      </c>
      <c r="N11" s="4" t="s">
        <v>235</v>
      </c>
    </row>
    <row r="12" spans="1:14" ht="21" thickBot="1" x14ac:dyDescent="0.35">
      <c r="A12" s="3" t="s">
        <v>95</v>
      </c>
      <c r="B12" s="4" t="s">
        <v>236</v>
      </c>
      <c r="C12" s="5" t="s">
        <v>203</v>
      </c>
      <c r="D12" s="4" t="s">
        <v>204</v>
      </c>
      <c r="E12" s="5" t="s">
        <v>205</v>
      </c>
      <c r="F12" s="145" t="s">
        <v>226</v>
      </c>
      <c r="G12" s="146" t="s">
        <v>226</v>
      </c>
      <c r="H12" s="147" t="s">
        <v>226</v>
      </c>
      <c r="I12" s="148" t="s">
        <v>226</v>
      </c>
      <c r="J12" s="149" t="s">
        <v>226</v>
      </c>
      <c r="K12" s="5" t="s">
        <v>237</v>
      </c>
      <c r="L12" s="192">
        <v>50</v>
      </c>
      <c r="M12" s="5" t="s">
        <v>15</v>
      </c>
      <c r="N12" s="4" t="s">
        <v>238</v>
      </c>
    </row>
    <row r="13" spans="1:14" ht="21" thickBot="1" x14ac:dyDescent="0.35">
      <c r="A13" s="3" t="s">
        <v>239</v>
      </c>
      <c r="B13" s="4" t="s">
        <v>240</v>
      </c>
      <c r="C13" s="5" t="s">
        <v>241</v>
      </c>
      <c r="D13" s="4" t="s">
        <v>13</v>
      </c>
      <c r="E13" s="5" t="s">
        <v>14</v>
      </c>
      <c r="F13" s="145" t="s">
        <v>226</v>
      </c>
      <c r="G13" s="146" t="s">
        <v>210</v>
      </c>
      <c r="H13" s="147" t="s">
        <v>210</v>
      </c>
      <c r="I13" s="148" t="s">
        <v>210</v>
      </c>
      <c r="J13" s="149" t="s">
        <v>210</v>
      </c>
      <c r="K13" s="5" t="s">
        <v>206</v>
      </c>
      <c r="L13" s="192">
        <v>91</v>
      </c>
      <c r="M13" s="5" t="s">
        <v>15</v>
      </c>
      <c r="N13" s="4" t="s">
        <v>207</v>
      </c>
    </row>
    <row r="14" spans="1:14" ht="15" thickBot="1" x14ac:dyDescent="0.35">
      <c r="A14" s="3" t="s">
        <v>242</v>
      </c>
      <c r="B14" s="4" t="s">
        <v>243</v>
      </c>
      <c r="C14" s="5" t="s">
        <v>244</v>
      </c>
      <c r="D14" s="4" t="s">
        <v>245</v>
      </c>
      <c r="E14" s="5" t="s">
        <v>205</v>
      </c>
      <c r="F14" s="145" t="s">
        <v>226</v>
      </c>
      <c r="G14" s="146" t="s">
        <v>210</v>
      </c>
      <c r="H14" s="147" t="s">
        <v>226</v>
      </c>
      <c r="I14" s="148" t="s">
        <v>226</v>
      </c>
      <c r="J14" s="149" t="s">
        <v>226</v>
      </c>
      <c r="K14" s="5" t="s">
        <v>246</v>
      </c>
      <c r="L14" s="192">
        <v>90</v>
      </c>
      <c r="M14" s="5" t="s">
        <v>15</v>
      </c>
      <c r="N14" s="4" t="s">
        <v>238</v>
      </c>
    </row>
    <row r="15" spans="1:14" ht="15" thickBot="1" x14ac:dyDescent="0.35">
      <c r="A15" s="3" t="s">
        <v>247</v>
      </c>
      <c r="B15" s="4" t="s">
        <v>248</v>
      </c>
      <c r="C15" s="5" t="s">
        <v>203</v>
      </c>
      <c r="D15" s="4" t="s">
        <v>204</v>
      </c>
      <c r="E15" s="5" t="s">
        <v>205</v>
      </c>
      <c r="F15" s="145" t="s">
        <v>210</v>
      </c>
      <c r="G15" s="146" t="s">
        <v>210</v>
      </c>
      <c r="H15" s="147" t="s">
        <v>210</v>
      </c>
      <c r="I15" s="148" t="s">
        <v>210</v>
      </c>
      <c r="J15" s="149" t="s">
        <v>210</v>
      </c>
      <c r="K15" s="5" t="s">
        <v>206</v>
      </c>
      <c r="L15" s="192">
        <v>60</v>
      </c>
      <c r="M15" s="5" t="s">
        <v>15</v>
      </c>
      <c r="N15" s="4" t="s">
        <v>207</v>
      </c>
    </row>
    <row r="16" spans="1:14" ht="15" thickBot="1" x14ac:dyDescent="0.35">
      <c r="A16" s="3" t="s">
        <v>96</v>
      </c>
      <c r="B16" s="4" t="s">
        <v>249</v>
      </c>
      <c r="C16" s="5" t="s">
        <v>250</v>
      </c>
      <c r="D16" s="4" t="s">
        <v>13</v>
      </c>
      <c r="E16" s="5" t="s">
        <v>14</v>
      </c>
      <c r="F16" s="145" t="s">
        <v>226</v>
      </c>
      <c r="G16" s="146" t="s">
        <v>226</v>
      </c>
      <c r="H16" s="147" t="s">
        <v>226</v>
      </c>
      <c r="I16" s="148" t="s">
        <v>226</v>
      </c>
      <c r="J16" s="149" t="s">
        <v>226</v>
      </c>
      <c r="K16" s="5" t="s">
        <v>237</v>
      </c>
      <c r="L16" s="192">
        <v>31.05</v>
      </c>
      <c r="M16" s="5" t="s">
        <v>207</v>
      </c>
      <c r="N16" s="4" t="s">
        <v>251</v>
      </c>
    </row>
    <row r="17" spans="1:14" ht="21" thickBot="1" x14ac:dyDescent="0.35">
      <c r="A17" s="3" t="s">
        <v>252</v>
      </c>
      <c r="B17" s="4" t="s">
        <v>253</v>
      </c>
      <c r="C17" s="5" t="s">
        <v>254</v>
      </c>
      <c r="D17" s="4" t="s">
        <v>13</v>
      </c>
      <c r="E17" s="5" t="s">
        <v>14</v>
      </c>
      <c r="F17" s="145" t="s">
        <v>226</v>
      </c>
      <c r="G17" s="146" t="s">
        <v>210</v>
      </c>
      <c r="H17" s="147" t="s">
        <v>210</v>
      </c>
      <c r="I17" s="148" t="s">
        <v>210</v>
      </c>
      <c r="J17" s="149" t="s">
        <v>210</v>
      </c>
      <c r="K17" s="5" t="s">
        <v>206</v>
      </c>
      <c r="L17" s="4" t="s">
        <v>255</v>
      </c>
      <c r="M17" s="5" t="s">
        <v>15</v>
      </c>
      <c r="N17" s="4" t="s">
        <v>256</v>
      </c>
    </row>
    <row r="18" spans="1:14" ht="21" thickBot="1" x14ac:dyDescent="0.35">
      <c r="A18" s="3" t="s">
        <v>257</v>
      </c>
      <c r="B18" s="4" t="s">
        <v>253</v>
      </c>
      <c r="C18" s="5" t="s">
        <v>258</v>
      </c>
      <c r="D18" s="4" t="s">
        <v>13</v>
      </c>
      <c r="E18" s="5" t="s">
        <v>14</v>
      </c>
      <c r="F18" s="145" t="s">
        <v>210</v>
      </c>
      <c r="G18" s="146" t="s">
        <v>210</v>
      </c>
      <c r="H18" s="147" t="s">
        <v>210</v>
      </c>
      <c r="I18" s="148" t="s">
        <v>210</v>
      </c>
      <c r="J18" s="149" t="s">
        <v>210</v>
      </c>
      <c r="K18" s="5" t="s">
        <v>206</v>
      </c>
      <c r="L18" s="4" t="s">
        <v>259</v>
      </c>
      <c r="M18" s="5" t="s">
        <v>15</v>
      </c>
      <c r="N18" s="4" t="s">
        <v>256</v>
      </c>
    </row>
    <row r="19" spans="1:14" ht="15" thickBot="1" x14ac:dyDescent="0.35">
      <c r="A19" s="3" t="s">
        <v>260</v>
      </c>
      <c r="B19" s="4" t="s">
        <v>261</v>
      </c>
      <c r="C19" s="5" t="s">
        <v>203</v>
      </c>
      <c r="D19" s="4" t="s">
        <v>204</v>
      </c>
      <c r="E19" s="5" t="s">
        <v>205</v>
      </c>
      <c r="F19" s="145" t="s">
        <v>210</v>
      </c>
      <c r="G19" s="146" t="s">
        <v>210</v>
      </c>
      <c r="H19" s="147" t="s">
        <v>210</v>
      </c>
      <c r="I19" s="148" t="s">
        <v>210</v>
      </c>
      <c r="J19" s="149" t="s">
        <v>210</v>
      </c>
      <c r="K19" s="5" t="s">
        <v>206</v>
      </c>
      <c r="L19" s="192">
        <v>250</v>
      </c>
      <c r="M19" s="5" t="s">
        <v>15</v>
      </c>
      <c r="N19" s="4" t="s">
        <v>207</v>
      </c>
    </row>
    <row r="20" spans="1:14" ht="15" thickBot="1" x14ac:dyDescent="0.35">
      <c r="A20" s="3" t="s">
        <v>262</v>
      </c>
      <c r="B20" s="4" t="s">
        <v>263</v>
      </c>
      <c r="C20" s="5" t="s">
        <v>264</v>
      </c>
      <c r="D20" s="4" t="s">
        <v>245</v>
      </c>
      <c r="E20" s="5" t="s">
        <v>205</v>
      </c>
      <c r="F20" s="145" t="s">
        <v>210</v>
      </c>
      <c r="G20" s="148" t="s">
        <v>226</v>
      </c>
      <c r="H20" s="147" t="s">
        <v>210</v>
      </c>
      <c r="I20" s="148" t="s">
        <v>210</v>
      </c>
      <c r="J20" s="149" t="s">
        <v>210</v>
      </c>
      <c r="K20" s="5" t="s">
        <v>206</v>
      </c>
      <c r="L20" s="192">
        <v>9.6</v>
      </c>
      <c r="M20" s="5" t="s">
        <v>15</v>
      </c>
      <c r="N20" s="4" t="s">
        <v>207</v>
      </c>
    </row>
    <row r="21" spans="1:14" ht="21" thickBot="1" x14ac:dyDescent="0.35">
      <c r="A21" s="3" t="s">
        <v>266</v>
      </c>
      <c r="B21" s="4" t="s">
        <v>267</v>
      </c>
      <c r="C21" s="5" t="s">
        <v>268</v>
      </c>
      <c r="D21" s="4" t="s">
        <v>269</v>
      </c>
      <c r="E21" s="5" t="s">
        <v>14</v>
      </c>
      <c r="F21" s="145"/>
      <c r="G21" s="146"/>
      <c r="H21" s="147"/>
      <c r="I21" s="148"/>
      <c r="J21" s="149"/>
      <c r="K21" s="5" t="s">
        <v>206</v>
      </c>
      <c r="L21" s="4" t="s">
        <v>270</v>
      </c>
      <c r="M21" s="5" t="s">
        <v>15</v>
      </c>
      <c r="N21" s="4" t="s">
        <v>207</v>
      </c>
    </row>
    <row r="22" spans="1:14" ht="15" thickBot="1" x14ac:dyDescent="0.35">
      <c r="A22" s="3" t="s">
        <v>271</v>
      </c>
      <c r="B22" s="4" t="s">
        <v>213</v>
      </c>
      <c r="C22" s="5" t="s">
        <v>272</v>
      </c>
      <c r="D22" s="4" t="s">
        <v>13</v>
      </c>
      <c r="E22" s="5" t="s">
        <v>14</v>
      </c>
      <c r="F22" s="145" t="s">
        <v>210</v>
      </c>
      <c r="G22" s="146" t="s">
        <v>210</v>
      </c>
      <c r="H22" s="147" t="s">
        <v>210</v>
      </c>
      <c r="I22" s="148" t="s">
        <v>210</v>
      </c>
      <c r="J22" s="149" t="s">
        <v>210</v>
      </c>
      <c r="K22" s="5" t="s">
        <v>206</v>
      </c>
      <c r="L22" s="192">
        <v>151.19999999999999</v>
      </c>
      <c r="M22" s="5" t="s">
        <v>15</v>
      </c>
      <c r="N22" s="4" t="s">
        <v>207</v>
      </c>
    </row>
    <row r="23" spans="1:14" ht="15" thickBot="1" x14ac:dyDescent="0.35">
      <c r="A23" s="220" t="s">
        <v>97</v>
      </c>
      <c r="B23" s="222" t="s">
        <v>213</v>
      </c>
      <c r="C23" s="5" t="s">
        <v>273</v>
      </c>
      <c r="D23" s="4" t="s">
        <v>13</v>
      </c>
      <c r="E23" s="5" t="s">
        <v>14</v>
      </c>
      <c r="F23" s="145" t="s">
        <v>226</v>
      </c>
      <c r="G23" s="146" t="s">
        <v>210</v>
      </c>
      <c r="H23" s="147" t="s">
        <v>210</v>
      </c>
      <c r="I23" s="148" t="s">
        <v>210</v>
      </c>
      <c r="J23" s="149" t="s">
        <v>226</v>
      </c>
      <c r="K23" s="5" t="s">
        <v>206</v>
      </c>
      <c r="L23" s="192">
        <v>66</v>
      </c>
      <c r="M23" s="5" t="s">
        <v>15</v>
      </c>
      <c r="N23" s="4" t="s">
        <v>256</v>
      </c>
    </row>
    <row r="24" spans="1:14" ht="15" thickBot="1" x14ac:dyDescent="0.35">
      <c r="A24" s="221"/>
      <c r="B24" s="223"/>
      <c r="C24" s="5" t="s">
        <v>274</v>
      </c>
      <c r="D24" s="4" t="s">
        <v>13</v>
      </c>
      <c r="E24" s="5" t="s">
        <v>14</v>
      </c>
      <c r="F24" s="145" t="s">
        <v>226</v>
      </c>
      <c r="G24" s="146" t="s">
        <v>226</v>
      </c>
      <c r="H24" s="147" t="s">
        <v>226</v>
      </c>
      <c r="I24" s="148" t="s">
        <v>226</v>
      </c>
      <c r="J24" s="149" t="s">
        <v>226</v>
      </c>
      <c r="K24" s="5" t="s">
        <v>237</v>
      </c>
      <c r="L24" s="192">
        <v>66</v>
      </c>
      <c r="M24" s="5" t="s">
        <v>15</v>
      </c>
      <c r="N24" s="4" t="s">
        <v>275</v>
      </c>
    </row>
    <row r="25" spans="1:14" ht="15" thickBot="1" x14ac:dyDescent="0.35">
      <c r="A25" s="3" t="s">
        <v>276</v>
      </c>
      <c r="B25" s="4" t="s">
        <v>277</v>
      </c>
      <c r="C25" s="5" t="s">
        <v>244</v>
      </c>
      <c r="D25" s="4" t="s">
        <v>245</v>
      </c>
      <c r="E25" s="5" t="s">
        <v>205</v>
      </c>
      <c r="F25" s="145" t="s">
        <v>226</v>
      </c>
      <c r="G25" s="146" t="s">
        <v>210</v>
      </c>
      <c r="H25" s="147" t="s">
        <v>210</v>
      </c>
      <c r="I25" s="148" t="s">
        <v>210</v>
      </c>
      <c r="J25" s="149" t="s">
        <v>210</v>
      </c>
      <c r="K25" s="5" t="s">
        <v>206</v>
      </c>
      <c r="L25" s="192">
        <v>250</v>
      </c>
      <c r="M25" s="5" t="s">
        <v>15</v>
      </c>
      <c r="N25" s="4" t="s">
        <v>207</v>
      </c>
    </row>
    <row r="26" spans="1:14" ht="15" thickBot="1" x14ac:dyDescent="0.35">
      <c r="A26" s="3" t="s">
        <v>278</v>
      </c>
      <c r="B26" s="4" t="s">
        <v>279</v>
      </c>
      <c r="C26" s="5" t="s">
        <v>244</v>
      </c>
      <c r="D26" s="4" t="s">
        <v>204</v>
      </c>
      <c r="E26" s="5" t="s">
        <v>205</v>
      </c>
      <c r="F26" s="145" t="s">
        <v>226</v>
      </c>
      <c r="G26" s="146" t="s">
        <v>210</v>
      </c>
      <c r="H26" s="147" t="s">
        <v>210</v>
      </c>
      <c r="I26" s="148" t="s">
        <v>210</v>
      </c>
      <c r="J26" s="149" t="s">
        <v>210</v>
      </c>
      <c r="K26" s="5" t="s">
        <v>206</v>
      </c>
      <c r="L26" s="192">
        <v>100</v>
      </c>
      <c r="M26" s="5" t="s">
        <v>15</v>
      </c>
      <c r="N26" s="4" t="s">
        <v>207</v>
      </c>
    </row>
    <row r="27" spans="1:14" ht="15" thickBot="1" x14ac:dyDescent="0.35">
      <c r="A27" s="3" t="s">
        <v>280</v>
      </c>
      <c r="B27" s="4" t="s">
        <v>281</v>
      </c>
      <c r="C27" s="5" t="s">
        <v>282</v>
      </c>
      <c r="D27" s="4" t="s">
        <v>13</v>
      </c>
      <c r="E27" s="5" t="s">
        <v>14</v>
      </c>
      <c r="F27" s="145"/>
      <c r="G27" s="146"/>
      <c r="H27" s="147"/>
      <c r="I27" s="148"/>
      <c r="J27" s="149"/>
      <c r="K27" s="5" t="s">
        <v>206</v>
      </c>
      <c r="L27" s="192">
        <v>198</v>
      </c>
      <c r="M27" s="5" t="s">
        <v>15</v>
      </c>
      <c r="N27" s="4" t="s">
        <v>207</v>
      </c>
    </row>
    <row r="28" spans="1:14" ht="21" thickBot="1" x14ac:dyDescent="0.35">
      <c r="A28" s="3" t="s">
        <v>283</v>
      </c>
      <c r="B28" s="4" t="s">
        <v>284</v>
      </c>
      <c r="C28" s="5" t="s">
        <v>203</v>
      </c>
      <c r="D28" s="4" t="s">
        <v>285</v>
      </c>
      <c r="E28" s="5" t="s">
        <v>30</v>
      </c>
      <c r="F28" s="145"/>
      <c r="G28" s="146"/>
      <c r="H28" s="147"/>
      <c r="I28" s="148"/>
      <c r="J28" s="149"/>
      <c r="K28" s="5" t="s">
        <v>206</v>
      </c>
      <c r="L28" s="192">
        <v>34</v>
      </c>
      <c r="M28" s="5" t="s">
        <v>286</v>
      </c>
      <c r="N28" s="4" t="s">
        <v>207</v>
      </c>
    </row>
    <row r="29" spans="1:14" ht="21" thickBot="1" x14ac:dyDescent="0.35">
      <c r="A29" s="3" t="s">
        <v>287</v>
      </c>
      <c r="B29" s="4" t="s">
        <v>240</v>
      </c>
      <c r="C29" s="5" t="s">
        <v>288</v>
      </c>
      <c r="D29" s="4" t="s">
        <v>13</v>
      </c>
      <c r="E29" s="5" t="s">
        <v>14</v>
      </c>
      <c r="F29" s="145" t="s">
        <v>226</v>
      </c>
      <c r="G29" s="146" t="s">
        <v>210</v>
      </c>
      <c r="H29" s="147" t="s">
        <v>210</v>
      </c>
      <c r="I29" s="148" t="s">
        <v>210</v>
      </c>
      <c r="J29" s="149" t="s">
        <v>210</v>
      </c>
      <c r="K29" s="5" t="s">
        <v>206</v>
      </c>
      <c r="L29" s="192">
        <v>196</v>
      </c>
      <c r="M29" s="5" t="s">
        <v>15</v>
      </c>
      <c r="N29" s="4" t="s">
        <v>207</v>
      </c>
    </row>
    <row r="30" spans="1:14" ht="15" thickBot="1" x14ac:dyDescent="0.35">
      <c r="A30" s="3" t="s">
        <v>289</v>
      </c>
      <c r="B30" s="4" t="s">
        <v>233</v>
      </c>
      <c r="C30" s="5" t="s">
        <v>290</v>
      </c>
      <c r="D30" s="4" t="s">
        <v>13</v>
      </c>
      <c r="E30" s="5" t="s">
        <v>14</v>
      </c>
      <c r="F30" s="145" t="s">
        <v>210</v>
      </c>
      <c r="G30" s="146" t="s">
        <v>210</v>
      </c>
      <c r="H30" s="147" t="s">
        <v>210</v>
      </c>
      <c r="I30" s="148" t="s">
        <v>210</v>
      </c>
      <c r="J30" s="149" t="s">
        <v>210</v>
      </c>
      <c r="K30" s="5" t="s">
        <v>206</v>
      </c>
      <c r="L30" s="192">
        <v>50</v>
      </c>
      <c r="M30" s="5" t="s">
        <v>15</v>
      </c>
      <c r="N30" s="4" t="s">
        <v>275</v>
      </c>
    </row>
    <row r="31" spans="1:14" ht="15" thickBot="1" x14ac:dyDescent="0.35">
      <c r="A31" s="3" t="s">
        <v>291</v>
      </c>
      <c r="B31" s="4" t="s">
        <v>279</v>
      </c>
      <c r="C31" s="5" t="s">
        <v>244</v>
      </c>
      <c r="D31" s="4" t="s">
        <v>204</v>
      </c>
      <c r="E31" s="5" t="s">
        <v>205</v>
      </c>
      <c r="F31" s="145" t="s">
        <v>226</v>
      </c>
      <c r="G31" s="146" t="s">
        <v>210</v>
      </c>
      <c r="H31" s="147" t="s">
        <v>210</v>
      </c>
      <c r="I31" s="148" t="s">
        <v>210</v>
      </c>
      <c r="J31" s="149" t="s">
        <v>210</v>
      </c>
      <c r="K31" s="5" t="s">
        <v>206</v>
      </c>
      <c r="L31" s="192">
        <v>100</v>
      </c>
      <c r="M31" s="5" t="s">
        <v>15</v>
      </c>
      <c r="N31" s="4" t="s">
        <v>207</v>
      </c>
    </row>
    <row r="32" spans="1:14" ht="15" thickBot="1" x14ac:dyDescent="0.35">
      <c r="A32" s="3" t="s">
        <v>292</v>
      </c>
      <c r="B32" s="4" t="s">
        <v>293</v>
      </c>
      <c r="C32" s="5" t="s">
        <v>294</v>
      </c>
      <c r="D32" s="4" t="s">
        <v>13</v>
      </c>
      <c r="E32" s="5" t="s">
        <v>14</v>
      </c>
      <c r="F32" s="145" t="s">
        <v>210</v>
      </c>
      <c r="G32" s="146" t="s">
        <v>210</v>
      </c>
      <c r="H32" s="147" t="s">
        <v>210</v>
      </c>
      <c r="I32" s="148" t="s">
        <v>210</v>
      </c>
      <c r="J32" s="149" t="s">
        <v>210</v>
      </c>
      <c r="K32" s="5" t="s">
        <v>206</v>
      </c>
      <c r="L32" s="192">
        <v>536</v>
      </c>
      <c r="M32" s="5" t="s">
        <v>15</v>
      </c>
      <c r="N32" s="4" t="s">
        <v>207</v>
      </c>
    </row>
    <row r="33" spans="1:14" ht="15" thickBot="1" x14ac:dyDescent="0.35">
      <c r="A33" s="3" t="s">
        <v>295</v>
      </c>
      <c r="B33" s="4" t="s">
        <v>296</v>
      </c>
      <c r="C33" s="5" t="s">
        <v>297</v>
      </c>
      <c r="D33" s="4" t="s">
        <v>20</v>
      </c>
      <c r="E33" s="5" t="s">
        <v>21</v>
      </c>
      <c r="F33" s="145" t="s">
        <v>210</v>
      </c>
      <c r="G33" s="146" t="s">
        <v>210</v>
      </c>
      <c r="H33" s="147" t="s">
        <v>210</v>
      </c>
      <c r="I33" s="148" t="s">
        <v>210</v>
      </c>
      <c r="J33" s="149" t="s">
        <v>210</v>
      </c>
      <c r="K33" s="5" t="s">
        <v>206</v>
      </c>
      <c r="L33" s="4" t="s">
        <v>298</v>
      </c>
      <c r="M33" s="5" t="s">
        <v>22</v>
      </c>
      <c r="N33" s="4" t="s">
        <v>207</v>
      </c>
    </row>
    <row r="34" spans="1:14" ht="21" thickBot="1" x14ac:dyDescent="0.35">
      <c r="A34" s="3" t="s">
        <v>299</v>
      </c>
      <c r="B34" s="4" t="s">
        <v>230</v>
      </c>
      <c r="C34" s="5" t="s">
        <v>300</v>
      </c>
      <c r="D34" s="4" t="s">
        <v>13</v>
      </c>
      <c r="E34" s="5" t="s">
        <v>14</v>
      </c>
      <c r="F34" s="145" t="s">
        <v>210</v>
      </c>
      <c r="G34" s="146" t="s">
        <v>210</v>
      </c>
      <c r="H34" s="147" t="s">
        <v>210</v>
      </c>
      <c r="I34" s="148" t="s">
        <v>210</v>
      </c>
      <c r="J34" s="149" t="s">
        <v>210</v>
      </c>
      <c r="K34" s="5" t="s">
        <v>206</v>
      </c>
      <c r="L34" s="192">
        <v>54</v>
      </c>
      <c r="M34" s="5" t="s">
        <v>15</v>
      </c>
      <c r="N34" s="4" t="s">
        <v>207</v>
      </c>
    </row>
    <row r="35" spans="1:14" ht="15" thickBot="1" x14ac:dyDescent="0.35">
      <c r="A35" s="3" t="s">
        <v>301</v>
      </c>
      <c r="B35" s="4" t="s">
        <v>243</v>
      </c>
      <c r="C35" s="5" t="s">
        <v>244</v>
      </c>
      <c r="D35" s="4" t="s">
        <v>245</v>
      </c>
      <c r="E35" s="5" t="s">
        <v>205</v>
      </c>
      <c r="F35" s="145" t="s">
        <v>226</v>
      </c>
      <c r="G35" s="146" t="s">
        <v>210</v>
      </c>
      <c r="H35" s="147" t="s">
        <v>210</v>
      </c>
      <c r="I35" s="148" t="s">
        <v>210</v>
      </c>
      <c r="J35" s="149" t="s">
        <v>210</v>
      </c>
      <c r="K35" s="5" t="s">
        <v>206</v>
      </c>
      <c r="L35" s="192">
        <v>88</v>
      </c>
      <c r="M35" s="5" t="s">
        <v>15</v>
      </c>
      <c r="N35" s="4" t="s">
        <v>207</v>
      </c>
    </row>
    <row r="36" spans="1:14" ht="15" thickBot="1" x14ac:dyDescent="0.35">
      <c r="A36" s="3" t="s">
        <v>302</v>
      </c>
      <c r="B36" s="4" t="s">
        <v>303</v>
      </c>
      <c r="C36" s="5" t="s">
        <v>304</v>
      </c>
      <c r="D36" s="4" t="s">
        <v>13</v>
      </c>
      <c r="E36" s="5" t="s">
        <v>14</v>
      </c>
      <c r="F36" s="145" t="s">
        <v>210</v>
      </c>
      <c r="G36" s="146" t="s">
        <v>210</v>
      </c>
      <c r="H36" s="147" t="s">
        <v>210</v>
      </c>
      <c r="I36" s="148" t="s">
        <v>210</v>
      </c>
      <c r="J36" s="149" t="s">
        <v>210</v>
      </c>
      <c r="K36" s="5" t="s">
        <v>206</v>
      </c>
      <c r="L36" s="192">
        <v>285</v>
      </c>
      <c r="M36" s="5" t="s">
        <v>15</v>
      </c>
      <c r="N36" s="4" t="s">
        <v>207</v>
      </c>
    </row>
    <row r="37" spans="1:14" ht="21" thickBot="1" x14ac:dyDescent="0.35">
      <c r="A37" s="3" t="s">
        <v>305</v>
      </c>
      <c r="B37" s="4" t="s">
        <v>306</v>
      </c>
      <c r="C37" s="5" t="s">
        <v>307</v>
      </c>
      <c r="D37" s="4" t="s">
        <v>13</v>
      </c>
      <c r="E37" s="5" t="s">
        <v>14</v>
      </c>
      <c r="F37" s="145" t="s">
        <v>210</v>
      </c>
      <c r="G37" s="146" t="s">
        <v>210</v>
      </c>
      <c r="H37" s="147" t="s">
        <v>210</v>
      </c>
      <c r="I37" s="148" t="s">
        <v>210</v>
      </c>
      <c r="J37" s="149" t="s">
        <v>210</v>
      </c>
      <c r="K37" s="5" t="s">
        <v>206</v>
      </c>
      <c r="L37" s="4" t="s">
        <v>308</v>
      </c>
      <c r="M37" s="5" t="s">
        <v>15</v>
      </c>
      <c r="N37" s="4" t="s">
        <v>309</v>
      </c>
    </row>
    <row r="38" spans="1:14" ht="15" thickBot="1" x14ac:dyDescent="0.35">
      <c r="A38" s="3" t="s">
        <v>98</v>
      </c>
      <c r="B38" s="4" t="s">
        <v>147</v>
      </c>
      <c r="C38" s="5" t="s">
        <v>310</v>
      </c>
      <c r="D38" s="4" t="s">
        <v>13</v>
      </c>
      <c r="E38" s="5" t="s">
        <v>14</v>
      </c>
      <c r="F38" s="145" t="s">
        <v>226</v>
      </c>
      <c r="G38" s="146" t="s">
        <v>226</v>
      </c>
      <c r="H38" s="147" t="s">
        <v>226</v>
      </c>
      <c r="I38" s="148" t="s">
        <v>226</v>
      </c>
      <c r="J38" s="149" t="s">
        <v>226</v>
      </c>
      <c r="K38" s="5" t="s">
        <v>237</v>
      </c>
      <c r="L38" s="192">
        <v>28.7</v>
      </c>
      <c r="M38" s="5" t="s">
        <v>286</v>
      </c>
      <c r="N38" s="4" t="s">
        <v>311</v>
      </c>
    </row>
    <row r="39" spans="1:14" ht="15" thickBot="1" x14ac:dyDescent="0.35">
      <c r="A39" s="3" t="s">
        <v>312</v>
      </c>
      <c r="B39" s="4" t="s">
        <v>313</v>
      </c>
      <c r="C39" s="5" t="s">
        <v>244</v>
      </c>
      <c r="D39" s="4" t="s">
        <v>245</v>
      </c>
      <c r="E39" s="5" t="s">
        <v>205</v>
      </c>
      <c r="F39" s="145" t="s">
        <v>226</v>
      </c>
      <c r="G39" s="146" t="s">
        <v>210</v>
      </c>
      <c r="H39" s="147" t="s">
        <v>226</v>
      </c>
      <c r="I39" s="148" t="s">
        <v>226</v>
      </c>
      <c r="J39" s="149" t="s">
        <v>226</v>
      </c>
      <c r="K39" s="5" t="s">
        <v>246</v>
      </c>
      <c r="L39" s="192">
        <v>81</v>
      </c>
      <c r="M39" s="5" t="s">
        <v>15</v>
      </c>
      <c r="N39" s="4" t="s">
        <v>238</v>
      </c>
    </row>
    <row r="40" spans="1:14" ht="15" thickBot="1" x14ac:dyDescent="0.35">
      <c r="A40" s="224" t="s">
        <v>443</v>
      </c>
      <c r="B40" s="226" t="s">
        <v>53</v>
      </c>
      <c r="C40" s="194" t="s">
        <v>265</v>
      </c>
      <c r="D40" s="193" t="s">
        <v>35</v>
      </c>
      <c r="E40" s="194" t="s">
        <v>36</v>
      </c>
      <c r="F40" s="149" t="s">
        <v>226</v>
      </c>
      <c r="G40" s="148" t="s">
        <v>226</v>
      </c>
      <c r="H40" s="149"/>
      <c r="I40" s="148" t="s">
        <v>226</v>
      </c>
      <c r="J40" s="149" t="s">
        <v>226</v>
      </c>
      <c r="K40" s="194" t="s">
        <v>246</v>
      </c>
      <c r="L40" s="192">
        <v>40</v>
      </c>
      <c r="M40" s="5" t="s">
        <v>22</v>
      </c>
      <c r="N40" s="195" t="str">
        <f>"May 2019"</f>
        <v>May 2019</v>
      </c>
    </row>
    <row r="41" spans="1:14" s="185" customFormat="1" thickBot="1" x14ac:dyDescent="0.3">
      <c r="A41" s="225"/>
      <c r="B41" s="227"/>
      <c r="C41" s="194" t="s">
        <v>265</v>
      </c>
      <c r="D41" s="193" t="s">
        <v>35</v>
      </c>
      <c r="E41" s="194" t="s">
        <v>36</v>
      </c>
      <c r="F41" s="149" t="s">
        <v>226</v>
      </c>
      <c r="G41" s="148" t="s">
        <v>226</v>
      </c>
      <c r="H41" s="149"/>
      <c r="I41" s="148" t="s">
        <v>226</v>
      </c>
      <c r="J41" s="149" t="s">
        <v>226</v>
      </c>
      <c r="K41" s="194" t="s">
        <v>246</v>
      </c>
      <c r="L41" s="193">
        <v>40</v>
      </c>
      <c r="M41" s="194" t="s">
        <v>22</v>
      </c>
      <c r="N41" s="195" t="str">
        <f>"May 2020"</f>
        <v>May 2020</v>
      </c>
    </row>
    <row r="42" spans="1:14" x14ac:dyDescent="0.3">
      <c r="A42" s="202" t="s">
        <v>314</v>
      </c>
      <c r="B42" s="203"/>
      <c r="C42" s="203"/>
      <c r="D42" s="203"/>
      <c r="E42" s="203"/>
      <c r="F42" s="203"/>
      <c r="G42" s="203"/>
      <c r="H42" s="203"/>
      <c r="I42" s="203"/>
      <c r="J42" s="203"/>
      <c r="K42" s="203"/>
      <c r="L42" s="203"/>
      <c r="M42" s="203"/>
      <c r="N42" s="203"/>
    </row>
  </sheetData>
  <mergeCells count="5">
    <mergeCell ref="A42:N42"/>
    <mergeCell ref="A23:A24"/>
    <mergeCell ref="B23:B24"/>
    <mergeCell ref="A40:A41"/>
    <mergeCell ref="B40:B41"/>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sheetViews>
  <sheetFormatPr defaultColWidth="9.109375" defaultRowHeight="14.4" x14ac:dyDescent="0.3"/>
  <cols>
    <col min="1" max="1" width="2.109375" style="154" customWidth="1"/>
    <col min="2" max="2" width="19.33203125" style="154" customWidth="1"/>
    <col min="3" max="3" width="12.44140625" style="154" customWidth="1"/>
    <col min="4" max="4" width="11.109375" style="154" customWidth="1"/>
    <col min="5" max="12" width="9.109375" style="154"/>
    <col min="13" max="13" width="11.44140625" style="154" customWidth="1"/>
    <col min="14" max="16384" width="9.109375" style="154"/>
  </cols>
  <sheetData>
    <row r="1" spans="2:11" ht="19.2" x14ac:dyDescent="0.3">
      <c r="B1" s="162" t="s">
        <v>342</v>
      </c>
    </row>
    <row r="2" spans="2:11" ht="26.25" customHeight="1" x14ac:dyDescent="0.3">
      <c r="B2" s="210" t="s">
        <v>343</v>
      </c>
      <c r="C2" s="210"/>
      <c r="D2" s="210"/>
      <c r="E2" s="210"/>
      <c r="F2" s="210"/>
      <c r="G2" s="210"/>
      <c r="H2" s="210"/>
      <c r="I2" s="210"/>
      <c r="J2" s="210"/>
      <c r="K2" s="210"/>
    </row>
    <row r="3" spans="2:11" ht="35.25" customHeight="1" x14ac:dyDescent="0.3">
      <c r="B3" s="210" t="s">
        <v>344</v>
      </c>
      <c r="C3" s="210"/>
      <c r="D3" s="210"/>
      <c r="E3" s="210"/>
      <c r="F3" s="210"/>
      <c r="G3" s="210"/>
      <c r="H3" s="210"/>
      <c r="I3" s="210"/>
      <c r="J3" s="210"/>
      <c r="K3" s="210"/>
    </row>
    <row r="4" spans="2:11" ht="14.25" customHeight="1" x14ac:dyDescent="0.3">
      <c r="B4" s="209" t="s">
        <v>345</v>
      </c>
      <c r="C4" s="209"/>
      <c r="D4" s="209"/>
      <c r="E4" s="209"/>
      <c r="F4" s="209"/>
      <c r="G4" s="209"/>
      <c r="H4" s="209"/>
      <c r="I4" s="209"/>
      <c r="J4" s="209"/>
      <c r="K4" s="209"/>
    </row>
    <row r="5" spans="2:11" ht="26.25" customHeight="1" x14ac:dyDescent="0.3">
      <c r="B5" s="209" t="s">
        <v>346</v>
      </c>
      <c r="C5" s="209"/>
      <c r="D5" s="209"/>
      <c r="E5" s="209"/>
      <c r="F5" s="209"/>
      <c r="G5" s="209"/>
      <c r="H5" s="209"/>
      <c r="I5" s="209"/>
      <c r="J5" s="209"/>
      <c r="K5" s="209"/>
    </row>
    <row r="6" spans="2:11" ht="57" customHeight="1" x14ac:dyDescent="0.3">
      <c r="B6" s="209" t="s">
        <v>347</v>
      </c>
      <c r="C6" s="209"/>
      <c r="D6" s="209"/>
      <c r="E6" s="209"/>
      <c r="F6" s="209"/>
      <c r="G6" s="209"/>
      <c r="H6" s="209"/>
      <c r="I6" s="209"/>
      <c r="J6" s="209"/>
      <c r="K6" s="209"/>
    </row>
    <row r="7" spans="2:11" ht="26.25" customHeight="1" x14ac:dyDescent="0.3">
      <c r="B7" s="209" t="s">
        <v>348</v>
      </c>
      <c r="C7" s="209"/>
      <c r="D7" s="209"/>
      <c r="E7" s="209"/>
      <c r="F7" s="209"/>
      <c r="G7" s="209"/>
      <c r="H7" s="209"/>
      <c r="I7" s="209"/>
      <c r="J7" s="209"/>
      <c r="K7" s="209"/>
    </row>
    <row r="8" spans="2:11" ht="14.25" customHeight="1" x14ac:dyDescent="0.3">
      <c r="B8" s="209" t="s">
        <v>349</v>
      </c>
      <c r="C8" s="209"/>
      <c r="D8" s="209"/>
      <c r="E8" s="209"/>
      <c r="F8" s="209"/>
      <c r="G8" s="209"/>
      <c r="H8" s="209"/>
      <c r="I8" s="209"/>
      <c r="J8" s="209"/>
      <c r="K8" s="209"/>
    </row>
    <row r="9" spans="2:11" ht="23.25" customHeight="1" x14ac:dyDescent="0.3">
      <c r="B9" s="234" t="s">
        <v>350</v>
      </c>
      <c r="C9" s="234"/>
      <c r="D9" s="234"/>
      <c r="E9" s="234"/>
      <c r="F9" s="234"/>
      <c r="G9" s="234"/>
      <c r="H9" s="234"/>
      <c r="I9" s="234"/>
      <c r="J9" s="234"/>
      <c r="K9" s="234"/>
    </row>
    <row r="10" spans="2:11" x14ac:dyDescent="0.3">
      <c r="B10" s="163" t="s">
        <v>351</v>
      </c>
      <c r="C10" s="164"/>
      <c r="D10" s="164"/>
      <c r="E10" s="164"/>
      <c r="F10" s="164"/>
      <c r="G10" s="164"/>
      <c r="H10" s="164"/>
      <c r="I10" s="164"/>
      <c r="J10" s="164"/>
      <c r="K10" s="164"/>
    </row>
    <row r="11" spans="2:11" ht="48" customHeight="1" x14ac:dyDescent="0.3">
      <c r="B11" s="209" t="s">
        <v>352</v>
      </c>
      <c r="C11" s="209"/>
      <c r="D11" s="209"/>
      <c r="E11" s="209"/>
      <c r="F11" s="209"/>
      <c r="G11" s="209"/>
      <c r="H11" s="209"/>
      <c r="I11" s="209"/>
      <c r="J11" s="209"/>
      <c r="K11" s="209"/>
    </row>
    <row r="12" spans="2:11" x14ac:dyDescent="0.3">
      <c r="B12" s="165"/>
    </row>
    <row r="13" spans="2:11" s="167" customFormat="1" x14ac:dyDescent="0.3">
      <c r="B13" s="166" t="s">
        <v>353</v>
      </c>
    </row>
    <row r="14" spans="2:11" x14ac:dyDescent="0.3">
      <c r="B14" s="165" t="s">
        <v>354</v>
      </c>
    </row>
    <row r="15" spans="2:11" ht="21.75" customHeight="1" x14ac:dyDescent="0.3">
      <c r="B15" s="230" t="s">
        <v>355</v>
      </c>
      <c r="C15" s="230"/>
      <c r="D15" s="230"/>
      <c r="E15" s="230"/>
      <c r="F15" s="230"/>
      <c r="G15" s="230"/>
      <c r="H15" s="230"/>
      <c r="I15" s="230"/>
      <c r="J15" s="230"/>
      <c r="K15" s="230"/>
    </row>
    <row r="16" spans="2:11" ht="26.25" customHeight="1" x14ac:dyDescent="0.3">
      <c r="B16" s="230" t="s">
        <v>356</v>
      </c>
      <c r="C16" s="230"/>
      <c r="D16" s="230"/>
      <c r="E16" s="230"/>
      <c r="F16" s="230"/>
      <c r="G16" s="230"/>
      <c r="H16" s="230"/>
      <c r="I16" s="230"/>
      <c r="J16" s="230"/>
      <c r="K16" s="230"/>
    </row>
    <row r="17" spans="2:11" ht="36.75" customHeight="1" x14ac:dyDescent="0.3">
      <c r="B17" s="210" t="s">
        <v>447</v>
      </c>
      <c r="C17" s="210"/>
      <c r="D17" s="210"/>
      <c r="E17" s="210"/>
      <c r="F17" s="210"/>
      <c r="G17" s="210"/>
      <c r="H17" s="210"/>
      <c r="I17" s="210"/>
      <c r="J17" s="210"/>
      <c r="K17" s="210"/>
    </row>
    <row r="18" spans="2:11" x14ac:dyDescent="0.3">
      <c r="B18" s="165"/>
    </row>
    <row r="19" spans="2:11" x14ac:dyDescent="0.3">
      <c r="B19" s="166" t="s">
        <v>357</v>
      </c>
    </row>
    <row r="20" spans="2:11" ht="43.5" customHeight="1" x14ac:dyDescent="0.3">
      <c r="B20" s="210" t="s">
        <v>358</v>
      </c>
      <c r="C20" s="210"/>
      <c r="D20" s="210"/>
      <c r="E20" s="210"/>
      <c r="F20" s="210"/>
      <c r="G20" s="210"/>
      <c r="H20" s="210"/>
      <c r="I20" s="210"/>
      <c r="J20" s="210"/>
      <c r="K20" s="210"/>
    </row>
    <row r="21" spans="2:11" ht="39" customHeight="1" x14ac:dyDescent="0.3">
      <c r="B21" s="210" t="s">
        <v>359</v>
      </c>
      <c r="C21" s="210"/>
      <c r="D21" s="210"/>
      <c r="E21" s="210"/>
      <c r="F21" s="210"/>
      <c r="G21" s="210"/>
      <c r="H21" s="210"/>
      <c r="I21" s="210"/>
      <c r="J21" s="210"/>
      <c r="K21" s="210"/>
    </row>
    <row r="22" spans="2:11" ht="15.75" customHeight="1" x14ac:dyDescent="0.3">
      <c r="B22" s="165" t="s">
        <v>360</v>
      </c>
    </row>
    <row r="23" spans="2:11" ht="27" customHeight="1" x14ac:dyDescent="0.3">
      <c r="B23" s="230" t="s">
        <v>361</v>
      </c>
      <c r="C23" s="230"/>
      <c r="D23" s="230"/>
      <c r="E23" s="230"/>
      <c r="F23" s="230"/>
      <c r="G23" s="230"/>
      <c r="H23" s="230"/>
      <c r="I23" s="230"/>
      <c r="J23" s="230"/>
      <c r="K23" s="230"/>
    </row>
    <row r="24" spans="2:11" ht="49.5" customHeight="1" x14ac:dyDescent="0.3">
      <c r="B24" s="230" t="s">
        <v>362</v>
      </c>
      <c r="C24" s="230"/>
      <c r="D24" s="230"/>
      <c r="E24" s="230"/>
      <c r="F24" s="230"/>
      <c r="G24" s="230"/>
      <c r="H24" s="230"/>
      <c r="I24" s="230"/>
      <c r="J24" s="230"/>
      <c r="K24" s="230"/>
    </row>
    <row r="25" spans="2:11" x14ac:dyDescent="0.3">
      <c r="B25" s="168"/>
    </row>
    <row r="26" spans="2:11" x14ac:dyDescent="0.3">
      <c r="B26" s="169" t="s">
        <v>363</v>
      </c>
    </row>
    <row r="27" spans="2:11" ht="15" thickBot="1" x14ac:dyDescent="0.35">
      <c r="B27" s="170" t="s">
        <v>364</v>
      </c>
      <c r="C27" s="171" t="s">
        <v>365</v>
      </c>
      <c r="D27" s="171" t="s">
        <v>366</v>
      </c>
    </row>
    <row r="28" spans="2:11" ht="15.6" thickTop="1" thickBot="1" x14ac:dyDescent="0.35">
      <c r="B28" s="172" t="s">
        <v>367</v>
      </c>
      <c r="C28" s="173">
        <v>37</v>
      </c>
      <c r="D28" s="173">
        <v>15</v>
      </c>
    </row>
    <row r="29" spans="2:11" ht="15" thickBot="1" x14ac:dyDescent="0.35">
      <c r="B29" s="172" t="s">
        <v>368</v>
      </c>
      <c r="C29" s="173">
        <v>42</v>
      </c>
      <c r="D29" s="173">
        <v>9</v>
      </c>
    </row>
    <row r="30" spans="2:11" ht="15" thickBot="1" x14ac:dyDescent="0.35">
      <c r="B30" s="172" t="s">
        <v>369</v>
      </c>
      <c r="C30" s="173">
        <v>41</v>
      </c>
      <c r="D30" s="173">
        <v>8</v>
      </c>
    </row>
    <row r="31" spans="2:11" ht="15" thickBot="1" x14ac:dyDescent="0.35">
      <c r="B31" s="172" t="s">
        <v>370</v>
      </c>
      <c r="C31" s="173">
        <v>43</v>
      </c>
      <c r="D31" s="173">
        <v>11</v>
      </c>
    </row>
    <row r="32" spans="2:11" ht="15" thickBot="1" x14ac:dyDescent="0.35">
      <c r="B32" s="172" t="s">
        <v>371</v>
      </c>
      <c r="C32" s="173">
        <v>7.7</v>
      </c>
      <c r="D32" s="173">
        <v>1.2</v>
      </c>
    </row>
    <row r="33" spans="2:11" x14ac:dyDescent="0.3">
      <c r="B33" s="174"/>
    </row>
    <row r="34" spans="2:11" x14ac:dyDescent="0.3">
      <c r="B34" s="166" t="s">
        <v>372</v>
      </c>
    </row>
    <row r="35" spans="2:11" ht="25.5" customHeight="1" x14ac:dyDescent="0.3">
      <c r="B35" s="210" t="s">
        <v>373</v>
      </c>
      <c r="C35" s="210"/>
      <c r="D35" s="210"/>
      <c r="E35" s="210"/>
      <c r="F35" s="210"/>
      <c r="G35" s="210"/>
      <c r="H35" s="210"/>
      <c r="I35" s="210"/>
      <c r="J35" s="210"/>
      <c r="K35" s="210"/>
    </row>
    <row r="36" spans="2:11" x14ac:dyDescent="0.3">
      <c r="B36" s="165"/>
    </row>
    <row r="37" spans="2:11" ht="19.2" x14ac:dyDescent="0.3">
      <c r="B37" s="175" t="s">
        <v>374</v>
      </c>
    </row>
    <row r="38" spans="2:11" x14ac:dyDescent="0.3">
      <c r="B38" s="165" t="s">
        <v>375</v>
      </c>
    </row>
    <row r="39" spans="2:11" x14ac:dyDescent="0.3">
      <c r="B39" s="165" t="s">
        <v>376</v>
      </c>
    </row>
    <row r="40" spans="2:11" ht="6" customHeight="1" x14ac:dyDescent="0.3">
      <c r="B40" s="165"/>
    </row>
    <row r="41" spans="2:11" x14ac:dyDescent="0.3">
      <c r="B41" s="168" t="s">
        <v>377</v>
      </c>
    </row>
    <row r="42" spans="2:11" x14ac:dyDescent="0.3">
      <c r="B42" s="168" t="s">
        <v>378</v>
      </c>
    </row>
    <row r="43" spans="2:11" s="168" customFormat="1" ht="19.5" customHeight="1" x14ac:dyDescent="0.3">
      <c r="C43" s="168" t="s">
        <v>379</v>
      </c>
    </row>
    <row r="44" spans="2:11" s="168" customFormat="1" ht="12" x14ac:dyDescent="0.3">
      <c r="C44" s="168" t="s">
        <v>380</v>
      </c>
    </row>
    <row r="45" spans="2:11" s="167" customFormat="1" ht="36.75" customHeight="1" x14ac:dyDescent="0.3">
      <c r="B45" s="210" t="s">
        <v>381</v>
      </c>
      <c r="C45" s="210"/>
      <c r="D45" s="210"/>
      <c r="E45" s="210"/>
      <c r="F45" s="210"/>
      <c r="G45" s="210"/>
      <c r="H45" s="210"/>
      <c r="I45" s="210"/>
      <c r="J45" s="210"/>
      <c r="K45" s="210"/>
    </row>
    <row r="46" spans="2:11" s="167" customFormat="1" x14ac:dyDescent="0.3">
      <c r="B46" s="165"/>
    </row>
    <row r="47" spans="2:11" s="167" customFormat="1" x14ac:dyDescent="0.3">
      <c r="B47" s="176" t="s">
        <v>382</v>
      </c>
    </row>
    <row r="48" spans="2:11" s="167" customFormat="1" ht="15" thickBot="1" x14ac:dyDescent="0.35">
      <c r="B48" s="170" t="s">
        <v>383</v>
      </c>
      <c r="C48" s="231" t="s">
        <v>384</v>
      </c>
      <c r="D48" s="232"/>
      <c r="E48" s="232"/>
      <c r="F48" s="232"/>
      <c r="G48" s="232"/>
      <c r="H48" s="232"/>
      <c r="I48" s="232"/>
      <c r="J48" s="232"/>
    </row>
    <row r="49" spans="2:10" s="167" customFormat="1" ht="27.75" customHeight="1" thickTop="1" thickBot="1" x14ac:dyDescent="0.35">
      <c r="B49" s="172" t="s">
        <v>385</v>
      </c>
      <c r="C49" s="228" t="s">
        <v>386</v>
      </c>
      <c r="D49" s="233"/>
      <c r="E49" s="233"/>
      <c r="F49" s="233"/>
      <c r="G49" s="233"/>
      <c r="H49" s="233"/>
      <c r="I49" s="233"/>
      <c r="J49" s="233"/>
    </row>
    <row r="50" spans="2:10" s="167" customFormat="1" ht="42.75" customHeight="1" thickBot="1" x14ac:dyDescent="0.35">
      <c r="B50" s="172" t="s">
        <v>387</v>
      </c>
      <c r="C50" s="228" t="s">
        <v>388</v>
      </c>
      <c r="D50" s="233"/>
      <c r="E50" s="233"/>
      <c r="F50" s="233"/>
      <c r="G50" s="233"/>
      <c r="H50" s="233"/>
      <c r="I50" s="233"/>
      <c r="J50" s="233"/>
    </row>
    <row r="51" spans="2:10" s="167" customFormat="1" ht="44.25" customHeight="1" thickBot="1" x14ac:dyDescent="0.35">
      <c r="B51" s="172" t="s">
        <v>432</v>
      </c>
      <c r="C51" s="228" t="s">
        <v>433</v>
      </c>
      <c r="D51" s="233"/>
      <c r="E51" s="233"/>
      <c r="F51" s="233"/>
      <c r="G51" s="233"/>
      <c r="H51" s="233"/>
      <c r="I51" s="233"/>
      <c r="J51" s="233"/>
    </row>
    <row r="52" spans="2:10" s="167" customFormat="1" ht="25.5" customHeight="1" thickBot="1" x14ac:dyDescent="0.35">
      <c r="B52" s="172" t="s">
        <v>197</v>
      </c>
      <c r="C52" s="228" t="s">
        <v>389</v>
      </c>
      <c r="D52" s="233"/>
      <c r="E52" s="233"/>
      <c r="F52" s="233"/>
      <c r="G52" s="233"/>
      <c r="H52" s="233"/>
      <c r="I52" s="233"/>
      <c r="J52" s="233"/>
    </row>
    <row r="53" spans="2:10" s="167" customFormat="1" ht="24.75" customHeight="1" thickBot="1" x14ac:dyDescent="0.35">
      <c r="B53" s="172" t="s">
        <v>390</v>
      </c>
      <c r="C53" s="228" t="s">
        <v>391</v>
      </c>
      <c r="D53" s="229"/>
      <c r="E53" s="229"/>
      <c r="F53" s="229"/>
      <c r="G53" s="229"/>
      <c r="H53" s="229"/>
      <c r="I53" s="229"/>
      <c r="J53" s="229"/>
    </row>
    <row r="54" spans="2:10" s="167" customFormat="1" ht="15" thickBot="1" x14ac:dyDescent="0.35">
      <c r="B54" s="177"/>
    </row>
  </sheetData>
  <mergeCells count="24">
    <mergeCell ref="B17:K17"/>
    <mergeCell ref="B2:K2"/>
    <mergeCell ref="B3:K3"/>
    <mergeCell ref="B4:K4"/>
    <mergeCell ref="B5:K5"/>
    <mergeCell ref="B6:K6"/>
    <mergeCell ref="B7:K7"/>
    <mergeCell ref="B8:K8"/>
    <mergeCell ref="B9:K9"/>
    <mergeCell ref="B11:K11"/>
    <mergeCell ref="B15:K15"/>
    <mergeCell ref="B16:K16"/>
    <mergeCell ref="C53:J53"/>
    <mergeCell ref="B20:K20"/>
    <mergeCell ref="B21:K21"/>
    <mergeCell ref="B23:K23"/>
    <mergeCell ref="B24:K24"/>
    <mergeCell ref="B35:K35"/>
    <mergeCell ref="B45:K45"/>
    <mergeCell ref="C48:J48"/>
    <mergeCell ref="C49:J49"/>
    <mergeCell ref="C50:J50"/>
    <mergeCell ref="C51:J51"/>
    <mergeCell ref="C52:J52"/>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14523ce-dede-483e-883a-2d83261080bd">PLAN-30-12179</_dlc_DocId>
    <AEMODocumentTypeTaxHTField0 xmlns="a14523ce-dede-483e-883a-2d83261080bd">
      <Terms xmlns="http://schemas.microsoft.com/office/infopath/2007/PartnerControls">
        <TermInfo xmlns="http://schemas.microsoft.com/office/infopath/2007/PartnerControls">
          <TermName xmlns="http://schemas.microsoft.com/office/infopath/2007/PartnerControls">Operational Record</TermName>
          <TermId xmlns="http://schemas.microsoft.com/office/infopath/2007/PartnerControls">859762f2-4462-42eb-9744-c955c7e2c540</TermId>
        </TermInfo>
      </Terms>
    </AEMODocumentTypeTaxHTField0>
    <TaxCatchAll xmlns="a14523ce-dede-483e-883a-2d83261080bd">
      <Value>1</Value>
    </TaxCatchAll>
    <_dlc_DocIdUrl xmlns="a14523ce-dede-483e-883a-2d83261080bd">
      <Url>http://sharedocs/sites/planning/mm/_layouts/15/DocIdRedir.aspx?ID=PLAN-30-12179</Url>
      <Description>PLAN-30-12179</Description>
    </_dlc_DocIdUrl>
    <AEMOCustodian xmlns="a14523ce-dede-483e-883a-2d83261080bd">
      <UserInfo>
        <DisplayName/>
        <AccountId xsi:nil="true"/>
        <AccountType/>
      </UserInfo>
    </AEMOCustodian>
    <ArchiveDocument xmlns="a14523ce-dede-483e-883a-2d83261080bd">false</ArchiveDocument>
    <AEMOKeywordsTaxHTField0 xmlns="a14523ce-dede-483e-883a-2d83261080bd">
      <Terms xmlns="http://schemas.microsoft.com/office/infopath/2007/PartnerControls"/>
    </AEMOKeywordsTaxHTField0>
    <AEMODescription xmlns="a14523ce-dede-483e-883a-2d83261080b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EMODocument" ma:contentTypeID="0x0101009BE89D58CAF0934CA32A20BCFFD353DC0024246FF1388522428C7968B0FEFBE50F" ma:contentTypeVersion="53" ma:contentTypeDescription="" ma:contentTypeScope="" ma:versionID="fb3c2175fa5be320fa17dd2c1d2a1006">
  <xsd:schema xmlns:xsd="http://www.w3.org/2001/XMLSchema" xmlns:xs="http://www.w3.org/2001/XMLSchema" xmlns:p="http://schemas.microsoft.com/office/2006/metadata/properties" xmlns:ns2="a14523ce-dede-483e-883a-2d83261080bd" targetNamespace="http://schemas.microsoft.com/office/2006/metadata/properties" ma:root="true" ma:fieldsID="31f27e65e34968d7833e23fe8e1b9bca"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2:AEMOCustodian" minOccurs="0"/>
                <xsd:element ref="ns2:AEMODescription" minOccurs="0"/>
                <xsd:element ref="ns2:AEMODocumentTypeTaxHTField0" minOccurs="0"/>
                <xsd:element ref="ns2:AEMOKeywordsTaxHTField0" minOccurs="0"/>
                <xsd:element ref="ns2:Archiv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27c3884c-0431-4940-be6c-c788be41e200}" ma:internalName="TaxCatchAll" ma:showField="CatchAllData" ma:web="51ac4e04-0f7f-4421-8443-217e98103914">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27c3884c-0431-4940-be6c-c788be41e200}" ma:internalName="TaxCatchAllLabel" ma:readOnly="true" ma:showField="CatchAllDataLabel" ma:web="51ac4e04-0f7f-4421-8443-217e98103914">
      <xsd:complexType>
        <xsd:complexContent>
          <xsd:extension base="dms:MultiChoiceLookup">
            <xsd:sequence>
              <xsd:element name="Value" type="dms:Lookup" maxOccurs="unbounded" minOccurs="0" nillable="true"/>
            </xsd:sequence>
          </xsd:extension>
        </xsd:complexContent>
      </xsd:complexType>
    </xsd:element>
    <xsd:element name="AEMOCustodian" ma:index="13" nillable="true" ma:displayName="AEMOCustodian" ma:list="UserInfo" ma:SharePointGroup="0" ma:internalName="AEMOCustodian"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EMODescription" ma:index="14" nillable="true" ma:displayName="AEMODescription" ma:internalName="AEMODescription" ma:readOnly="false">
      <xsd:simpleType>
        <xsd:restriction base="dms:Note"/>
      </xsd:simpleType>
    </xsd:element>
    <xsd:element name="AEMODocumentTypeTaxHTField0" ma:index="15" nillable="true" ma:taxonomy="true" ma:internalName="AEMODocumentTypeTaxHTField0" ma:taxonomyFieldName="AEMODocumentType" ma:displayName="AEMODocumentType" ma:readOnly="false" ma:default="1;#Operational Record|859762f2-4462-42eb-9744-c955c7e2c540" ma:fieldId="{da861434-c661-4929-8c0f-a462c80621ee}" ma:sspId="409ac0fb-07cb-4169-8a26-def2760b5502" ma:termSetId="7d85e329-3a18-4351-8865-4c9585fd1cc0" ma:anchorId="00000000-0000-0000-0000-000000000000" ma:open="false" ma:isKeyword="false">
      <xsd:complexType>
        <xsd:sequence>
          <xsd:element ref="pc:Terms" minOccurs="0" maxOccurs="1"/>
        </xsd:sequence>
      </xsd:complexType>
    </xsd:element>
    <xsd:element name="AEMOKeywordsTaxHTField0" ma:index="17" nillable="true" ma:taxonomy="true" ma:internalName="AEMOKeywordsTaxHTField0" ma:taxonomyFieldName="AEMOKeywords" ma:displayName="AEMOKeywords" ma:readOnly="false" ma:default="" ma:fieldId="{443585ba-fce9-427e-bd78-308c17c973aa}" ma:taxonomyMulti="true" ma:sspId="409ac0fb-07cb-4169-8a26-def2760b5502" ma:termSetId="70885f33-8be5-4917-bc67-8833a068ef45" ma:anchorId="00000000-0000-0000-0000-000000000000" ma:open="true" ma:isKeyword="false">
      <xsd:complexType>
        <xsd:sequence>
          <xsd:element ref="pc:Terms" minOccurs="0" maxOccurs="1"/>
        </xsd:sequence>
      </xsd:complexType>
    </xsd:element>
    <xsd:element name="ArchiveDocument" ma:index="19" nillable="true" ma:displayName="ArchiveDocument" ma:default="0" ma:description="Checking this box will send the document to the AEMO Archive and leave a link in its place." ma:internalName="ArchiveDocumen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409ac0fb-07cb-4169-8a26-def2760b5502" ContentTypeId="0x0101009BE89D58CAF0934CA32A20BCFFD353DC"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Version=14.0.0.0,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C0EE0C-B3AE-4EB7-8E48-272CA489E391}">
  <ds:schemaRefs>
    <ds:schemaRef ds:uri="a14523ce-dede-483e-883a-2d83261080bd"/>
    <ds:schemaRef ds:uri="http://purl.org/dc/terms/"/>
    <ds:schemaRef ds:uri="http://purl.org/dc/dcmitype/"/>
    <ds:schemaRef ds:uri="http://purl.org/dc/elements/1.1/"/>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BC1D2BF-625F-4A49-8EB7-0D7A2100DE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45439E-858E-4600-A3E5-D6B51A811583}">
  <ds:schemaRefs>
    <ds:schemaRef ds:uri="Microsoft.SharePoint.Taxonomy.ContentTypeSync"/>
  </ds:schemaRefs>
</ds:datastoreItem>
</file>

<file path=customXml/itemProps4.xml><?xml version="1.0" encoding="utf-8"?>
<ds:datastoreItem xmlns:ds="http://schemas.openxmlformats.org/officeDocument/2006/customXml" ds:itemID="{CC7F7AF5-4EF2-4190-AA57-596FDCDDF96D}">
  <ds:schemaRefs>
    <ds:schemaRef ds:uri="http://schemas.microsoft.com/office/2006/metadata/customXsn"/>
  </ds:schemaRefs>
</ds:datastoreItem>
</file>

<file path=customXml/itemProps5.xml><?xml version="1.0" encoding="utf-8"?>
<ds:datastoreItem xmlns:ds="http://schemas.openxmlformats.org/officeDocument/2006/customXml" ds:itemID="{D7BF40ED-3B2B-4BE9-A151-5C318430CA7D}">
  <ds:schemaRefs>
    <ds:schemaRef ds:uri="http://schemas.microsoft.com/sharepoint/events"/>
  </ds:schemaRefs>
</ds:datastoreItem>
</file>

<file path=customXml/itemProps6.xml><?xml version="1.0" encoding="utf-8"?>
<ds:datastoreItem xmlns:ds="http://schemas.openxmlformats.org/officeDocument/2006/customXml" ds:itemID="{AF78C232-898B-4AC4-A68A-1AFFC2C3E9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Victoria Summary</vt:lpstr>
      <vt:lpstr>Change Log</vt:lpstr>
      <vt:lpstr>Existing S &amp; SS Generation</vt:lpstr>
      <vt:lpstr>Summer Scheduled Capacities</vt:lpstr>
      <vt:lpstr>Winter Scheduled Capacities</vt:lpstr>
      <vt:lpstr>Existing NS Generation</vt:lpstr>
      <vt:lpstr>New Developments</vt:lpstr>
      <vt:lpstr>Background Information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Generation_Information_VIC_autogen.xlsx</dc:creator>
  <cp:lastModifiedBy>Daena Ho</cp:lastModifiedBy>
  <dcterms:created xsi:type="dcterms:W3CDTF">2014-03-07T16:08:25Z</dcterms:created>
  <dcterms:modified xsi:type="dcterms:W3CDTF">2017-06-05T02:34:09Z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f139359a-e5dc-48e1-bb49-7c992e990d39</vt:lpwstr>
  </property>
  <property fmtid="{D5CDD505-2E9C-101B-9397-08002B2CF9AE}" pid="3" name="ContentTypeId">
    <vt:lpwstr>0x0101009BE89D58CAF0934CA32A20BCFFD353DC0024246FF1388522428C7968B0FEFBE50F</vt:lpwstr>
  </property>
  <property fmtid="{D5CDD505-2E9C-101B-9397-08002B2CF9AE}" pid="4" name="AEMODocumentType">
    <vt:lpwstr>1;#Operational Record|859762f2-4462-42eb-9744-c955c7e2c540</vt:lpwstr>
  </property>
  <property fmtid="{D5CDD505-2E9C-101B-9397-08002B2CF9AE}" pid="5" name="AEMOKeywords">
    <vt:lpwstr/>
  </property>
</Properties>
</file>