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ri\PycharmProjects\cmapProject\Accuracy_test\"/>
    </mc:Choice>
  </mc:AlternateContent>
  <xr:revisionPtr revIDLastSave="0" documentId="13_ncr:1_{E6F6A513-6156-460D-B408-F7AAD6BA89D1}" xr6:coauthVersionLast="46" xr6:coauthVersionMax="46" xr10:uidLastSave="{00000000-0000-0000-0000-000000000000}"/>
  <bookViews>
    <workbookView xWindow="-96" yWindow="-96" windowWidth="23232" windowHeight="12552" xr2:uid="{3E230602-6B39-4048-937C-3A9BB21FB4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" i="1"/>
</calcChain>
</file>

<file path=xl/sharedStrings.xml><?xml version="1.0" encoding="utf-8"?>
<sst xmlns="http://schemas.openxmlformats.org/spreadsheetml/2006/main" count="52" uniqueCount="44">
  <si>
    <t>Student</t>
  </si>
  <si>
    <t>Matched B.</t>
  </si>
  <si>
    <t>Partial B.</t>
  </si>
  <si>
    <t>Mismatched B.</t>
  </si>
  <si>
    <t>Extra B.</t>
  </si>
  <si>
    <t>ICSAnonymous1</t>
  </si>
  <si>
    <t>ICSAnonymous2</t>
  </si>
  <si>
    <t>ICSAnonymous3</t>
  </si>
  <si>
    <t>ICSAnonymous4</t>
  </si>
  <si>
    <t>ICSAnonymous5</t>
  </si>
  <si>
    <t>ICSAnonymous6</t>
  </si>
  <si>
    <t>ICSAnonymous7</t>
  </si>
  <si>
    <t>ICSAnonymous8</t>
  </si>
  <si>
    <t>ICSAnonymous9</t>
  </si>
  <si>
    <t>ICSAnonymous10</t>
  </si>
  <si>
    <t>ICSAnonymous11</t>
  </si>
  <si>
    <t>ICSAnonymous12</t>
  </si>
  <si>
    <t>ICSAnonymous14</t>
  </si>
  <si>
    <t>ICSAnonymous15</t>
  </si>
  <si>
    <t>ICSAnonymous17</t>
  </si>
  <si>
    <t>ICSAnonymous18</t>
  </si>
  <si>
    <t>ICSAnonymous19</t>
  </si>
  <si>
    <t>ICSAnonymous20</t>
  </si>
  <si>
    <t>ICSAnonymous21</t>
  </si>
  <si>
    <t>ICSAnonymous22</t>
  </si>
  <si>
    <t>ICSAnonymous23</t>
  </si>
  <si>
    <t>ICSAnonymous24</t>
  </si>
  <si>
    <t>ICSAnonymous25</t>
  </si>
  <si>
    <t>ICSAnonymous26</t>
  </si>
  <si>
    <t>ICSAnonymous28</t>
  </si>
  <si>
    <t>ICSAnonymous30</t>
  </si>
  <si>
    <t>Total M.</t>
  </si>
  <si>
    <t>Concept M.</t>
  </si>
  <si>
    <t>LP M.</t>
  </si>
  <si>
    <t>Misconcep.</t>
  </si>
  <si>
    <t>Diff in Concept Match</t>
  </si>
  <si>
    <t>Diff in Total Match</t>
  </si>
  <si>
    <t xml:space="preserve">Data Checked individually </t>
  </si>
  <si>
    <t>Data Received From Cronus</t>
  </si>
  <si>
    <t>Difference</t>
  </si>
  <si>
    <t>Hier. M.</t>
  </si>
  <si>
    <t>Manual Grade</t>
  </si>
  <si>
    <t>Cronus Grade</t>
  </si>
  <si>
    <t>Student Concept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</si>
</sst>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5079749646678"/>
          <c:y val="5.034160373966199E-2"/>
          <c:w val="0.85578168113601183"/>
          <c:h val="0.70095869893285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Manual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Sheet1!$B$3:$B$31</c:f>
              <c:numCache>
                <c:formatCode>General\%</c:formatCode>
                <c:ptCount val="29"/>
                <c:pt idx="0">
                  <c:v>32.993333333333332</c:v>
                </c:pt>
                <c:pt idx="1">
                  <c:v>36.606666666666669</c:v>
                </c:pt>
                <c:pt idx="2">
                  <c:v>18.689999999999998</c:v>
                </c:pt>
                <c:pt idx="3">
                  <c:v>23.84</c:v>
                </c:pt>
                <c:pt idx="4">
                  <c:v>13.44</c:v>
                </c:pt>
                <c:pt idx="5">
                  <c:v>43.473333333333329</c:v>
                </c:pt>
                <c:pt idx="6">
                  <c:v>31.223333333333333</c:v>
                </c:pt>
                <c:pt idx="7">
                  <c:v>32.89</c:v>
                </c:pt>
                <c:pt idx="8">
                  <c:v>24.766666666666666</c:v>
                </c:pt>
                <c:pt idx="9">
                  <c:v>26.47</c:v>
                </c:pt>
                <c:pt idx="10">
                  <c:v>29.573333333333331</c:v>
                </c:pt>
                <c:pt idx="11">
                  <c:v>33.926666666666662</c:v>
                </c:pt>
                <c:pt idx="12">
                  <c:v>36.36333333333333</c:v>
                </c:pt>
                <c:pt idx="13">
                  <c:v>25.686666666666664</c:v>
                </c:pt>
                <c:pt idx="14">
                  <c:v>15.386666666666667</c:v>
                </c:pt>
                <c:pt idx="15">
                  <c:v>7.2700000000000005</c:v>
                </c:pt>
                <c:pt idx="16">
                  <c:v>23.776666666666664</c:v>
                </c:pt>
                <c:pt idx="17">
                  <c:v>35.226666666666659</c:v>
                </c:pt>
                <c:pt idx="18">
                  <c:v>24.336666666666666</c:v>
                </c:pt>
                <c:pt idx="19">
                  <c:v>21.233333333333334</c:v>
                </c:pt>
                <c:pt idx="20">
                  <c:v>27.22</c:v>
                </c:pt>
                <c:pt idx="21">
                  <c:v>18.716666666666665</c:v>
                </c:pt>
                <c:pt idx="22">
                  <c:v>37.373333333333321</c:v>
                </c:pt>
                <c:pt idx="23">
                  <c:v>39.526666666666671</c:v>
                </c:pt>
                <c:pt idx="24">
                  <c:v>32.693333333333335</c:v>
                </c:pt>
                <c:pt idx="25">
                  <c:v>24.696666666666669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F-47C6-85DE-463DACE1639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Cronus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32.380000000000003</c:v>
                </c:pt>
                <c:pt idx="1">
                  <c:v>35.843499999999999</c:v>
                </c:pt>
                <c:pt idx="2">
                  <c:v>18.4071</c:v>
                </c:pt>
                <c:pt idx="3">
                  <c:v>23.003299999999999</c:v>
                </c:pt>
                <c:pt idx="4">
                  <c:v>12.9354</c:v>
                </c:pt>
                <c:pt idx="5">
                  <c:v>42.78240000000001</c:v>
                </c:pt>
                <c:pt idx="6">
                  <c:v>30.409199999999998</c:v>
                </c:pt>
                <c:pt idx="7">
                  <c:v>32.5017</c:v>
                </c:pt>
                <c:pt idx="8">
                  <c:v>24.3977</c:v>
                </c:pt>
                <c:pt idx="9">
                  <c:v>26.1463</c:v>
                </c:pt>
                <c:pt idx="10">
                  <c:v>28.998699999999999</c:v>
                </c:pt>
                <c:pt idx="11">
                  <c:v>33.302900000000001</c:v>
                </c:pt>
                <c:pt idx="12">
                  <c:v>35.878999999999998</c:v>
                </c:pt>
                <c:pt idx="13">
                  <c:v>25.110600000000002</c:v>
                </c:pt>
                <c:pt idx="14">
                  <c:v>15.1577</c:v>
                </c:pt>
                <c:pt idx="15">
                  <c:v>6.9987000000000004</c:v>
                </c:pt>
                <c:pt idx="16">
                  <c:v>23.4788</c:v>
                </c:pt>
                <c:pt idx="17">
                  <c:v>34.868899999999996</c:v>
                </c:pt>
                <c:pt idx="18">
                  <c:v>23.8066</c:v>
                </c:pt>
                <c:pt idx="19">
                  <c:v>20.8246</c:v>
                </c:pt>
                <c:pt idx="20">
                  <c:v>26.780100000000001</c:v>
                </c:pt>
                <c:pt idx="21">
                  <c:v>18.074200000000001</c:v>
                </c:pt>
                <c:pt idx="22">
                  <c:v>36.849200000000003</c:v>
                </c:pt>
                <c:pt idx="23">
                  <c:v>38.821899999999999</c:v>
                </c:pt>
                <c:pt idx="24">
                  <c:v>31.942799999999998</c:v>
                </c:pt>
                <c:pt idx="25">
                  <c:v>24.1754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F-47C6-85DE-463DACE1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597807"/>
        <c:axId val="1001587407"/>
      </c:barChart>
      <c:catAx>
        <c:axId val="100159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Student Concept Maps</a:t>
                </a:r>
              </a:p>
            </c:rich>
          </c:tx>
          <c:layout>
            <c:manualLayout>
              <c:xMode val="edge"/>
              <c:yMode val="edge"/>
              <c:x val="0.31220926711084196"/>
              <c:y val="0.83789946968603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7407"/>
        <c:crosses val="autoZero"/>
        <c:auto val="1"/>
        <c:lblAlgn val="ctr"/>
        <c:lblOffset val="100"/>
        <c:noMultiLvlLbl val="0"/>
      </c:catAx>
      <c:valAx>
        <c:axId val="100158740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Grades (%)</a:t>
                </a:r>
              </a:p>
            </c:rich>
          </c:tx>
          <c:layout>
            <c:manualLayout>
              <c:xMode val="edge"/>
              <c:yMode val="edge"/>
              <c:x val="1.9230769230769232E-2"/>
              <c:y val="0.34257291463162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97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8177535500368"/>
          <c:y val="0.91774499061403736"/>
          <c:w val="0.31289285954640289"/>
          <c:h val="6.0680036354678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12</xdr:row>
      <xdr:rowOff>53340</xdr:rowOff>
    </xdr:from>
    <xdr:to>
      <xdr:col>13</xdr:col>
      <xdr:colOff>266700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61B26-1CDB-4A99-8F8F-B221377B0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939E-281F-45C6-AB75-9D7C51AFCB08}">
  <dimension ref="A1:Y33"/>
  <sheetViews>
    <sheetView tabSelected="1" topLeftCell="A7" workbookViewId="0">
      <selection activeCell="C44" sqref="C44"/>
    </sheetView>
  </sheetViews>
  <sheetFormatPr defaultRowHeight="14.4" x14ac:dyDescent="0.55000000000000004"/>
  <sheetData>
    <row r="1" spans="1:25" x14ac:dyDescent="0.55000000000000004">
      <c r="B1" t="s">
        <v>37</v>
      </c>
      <c r="N1" t="s">
        <v>38</v>
      </c>
      <c r="W1" t="s">
        <v>39</v>
      </c>
    </row>
    <row r="2" spans="1:25" x14ac:dyDescent="0.55000000000000004">
      <c r="A2" t="s">
        <v>43</v>
      </c>
      <c r="B2" t="s">
        <v>41</v>
      </c>
      <c r="C2" t="s">
        <v>42</v>
      </c>
      <c r="D2" t="s">
        <v>3</v>
      </c>
      <c r="E2" t="s">
        <v>4</v>
      </c>
      <c r="F2" t="s">
        <v>31</v>
      </c>
      <c r="G2" t="s">
        <v>32</v>
      </c>
      <c r="H2" t="s">
        <v>33</v>
      </c>
      <c r="I2" t="s">
        <v>34</v>
      </c>
      <c r="J2" t="s">
        <v>40</v>
      </c>
      <c r="K2" t="s">
        <v>2</v>
      </c>
      <c r="N2" t="s">
        <v>1</v>
      </c>
      <c r="O2" t="s">
        <v>2</v>
      </c>
      <c r="P2" t="s">
        <v>3</v>
      </c>
      <c r="Q2" t="s">
        <v>4</v>
      </c>
      <c r="R2" t="s">
        <v>31</v>
      </c>
      <c r="S2" t="s">
        <v>32</v>
      </c>
      <c r="T2" t="s">
        <v>33</v>
      </c>
      <c r="U2" t="s">
        <v>34</v>
      </c>
      <c r="W2" t="s">
        <v>36</v>
      </c>
      <c r="Y2" t="s">
        <v>35</v>
      </c>
    </row>
    <row r="3" spans="1:25" x14ac:dyDescent="0.55000000000000004">
      <c r="A3">
        <v>1</v>
      </c>
      <c r="B3" s="1">
        <f t="shared" ref="B3:B28" si="0">1/3*(F:F)+1/3*(100-I:I)+1/3*(J:J)</f>
        <v>32.993333333333332</v>
      </c>
      <c r="C3">
        <v>32.380000000000003</v>
      </c>
      <c r="D3">
        <v>0</v>
      </c>
      <c r="E3">
        <v>4</v>
      </c>
      <c r="F3" s="1">
        <v>57.58</v>
      </c>
      <c r="G3" s="1">
        <v>70.83</v>
      </c>
      <c r="H3" s="1">
        <v>22.22</v>
      </c>
      <c r="I3" s="1">
        <v>86.36</v>
      </c>
      <c r="J3">
        <v>27.76</v>
      </c>
      <c r="K3">
        <v>18</v>
      </c>
      <c r="M3" t="s">
        <v>1</v>
      </c>
      <c r="N3">
        <v>0</v>
      </c>
      <c r="O3">
        <v>18</v>
      </c>
      <c r="P3">
        <v>0</v>
      </c>
      <c r="Q3">
        <v>4</v>
      </c>
      <c r="R3" s="1">
        <v>55.88</v>
      </c>
      <c r="S3" s="1">
        <v>68</v>
      </c>
      <c r="T3" s="1">
        <v>22.22</v>
      </c>
      <c r="U3" s="1">
        <v>86.36</v>
      </c>
      <c r="W3" s="1">
        <f t="shared" ref="W3:W28" si="1" xml:space="preserve"> (F:F-O:O)</f>
        <v>39.58</v>
      </c>
      <c r="X3" s="1"/>
      <c r="Y3" s="1">
        <f t="shared" ref="Y3:Y28" si="2">(G:G-P:P)</f>
        <v>70.83</v>
      </c>
    </row>
    <row r="4" spans="1:25" x14ac:dyDescent="0.55000000000000004">
      <c r="A4">
        <v>2</v>
      </c>
      <c r="B4" s="1">
        <f t="shared" si="0"/>
        <v>36.606666666666669</v>
      </c>
      <c r="C4">
        <v>35.843499999999999</v>
      </c>
      <c r="D4">
        <v>5</v>
      </c>
      <c r="E4">
        <v>24</v>
      </c>
      <c r="F4" s="1">
        <v>66.67</v>
      </c>
      <c r="G4" s="1">
        <v>75</v>
      </c>
      <c r="H4" s="1">
        <v>44.44</v>
      </c>
      <c r="I4" s="1">
        <v>81.819999999999993</v>
      </c>
      <c r="J4">
        <v>24.97</v>
      </c>
      <c r="K4">
        <v>13</v>
      </c>
      <c r="M4">
        <v>0</v>
      </c>
      <c r="N4">
        <v>0</v>
      </c>
      <c r="O4">
        <v>13</v>
      </c>
      <c r="P4">
        <v>5</v>
      </c>
      <c r="Q4">
        <v>24</v>
      </c>
      <c r="R4" s="1">
        <v>64.709999999999994</v>
      </c>
      <c r="S4" s="1">
        <v>72</v>
      </c>
      <c r="T4" s="1">
        <v>44.44</v>
      </c>
      <c r="U4" s="1">
        <v>81.819999999999993</v>
      </c>
      <c r="W4" s="1">
        <f t="shared" si="1"/>
        <v>53.67</v>
      </c>
      <c r="X4" s="1"/>
      <c r="Y4" s="1">
        <f t="shared" si="2"/>
        <v>70</v>
      </c>
    </row>
    <row r="5" spans="1:25" x14ac:dyDescent="0.55000000000000004">
      <c r="A5">
        <v>3</v>
      </c>
      <c r="B5" s="1">
        <f t="shared" si="0"/>
        <v>18.689999999999998</v>
      </c>
      <c r="C5">
        <v>18.4071</v>
      </c>
      <c r="D5">
        <v>6</v>
      </c>
      <c r="E5">
        <v>2</v>
      </c>
      <c r="F5" s="1">
        <v>33.33</v>
      </c>
      <c r="G5" s="1">
        <v>45.83</v>
      </c>
      <c r="H5" s="1">
        <v>0</v>
      </c>
      <c r="I5" s="1">
        <v>100</v>
      </c>
      <c r="J5">
        <v>22.74</v>
      </c>
      <c r="K5">
        <v>12</v>
      </c>
      <c r="M5">
        <v>0</v>
      </c>
      <c r="N5">
        <v>0</v>
      </c>
      <c r="O5">
        <v>12</v>
      </c>
      <c r="P5">
        <v>6</v>
      </c>
      <c r="Q5">
        <v>2</v>
      </c>
      <c r="R5" s="1">
        <v>32.35</v>
      </c>
      <c r="S5" s="1">
        <v>44</v>
      </c>
      <c r="T5" s="1">
        <v>0</v>
      </c>
      <c r="U5" s="1">
        <v>100</v>
      </c>
      <c r="W5" s="1">
        <f t="shared" si="1"/>
        <v>21.33</v>
      </c>
      <c r="X5" s="1"/>
      <c r="Y5" s="1">
        <f t="shared" si="2"/>
        <v>39.83</v>
      </c>
    </row>
    <row r="6" spans="1:25" x14ac:dyDescent="0.55000000000000004">
      <c r="A6">
        <v>4</v>
      </c>
      <c r="B6" s="1">
        <f t="shared" si="0"/>
        <v>23.84</v>
      </c>
      <c r="C6">
        <v>23.003299999999999</v>
      </c>
      <c r="D6">
        <v>12</v>
      </c>
      <c r="E6">
        <v>2</v>
      </c>
      <c r="F6" s="1">
        <v>66.67</v>
      </c>
      <c r="G6" s="1">
        <v>91.67</v>
      </c>
      <c r="H6" s="1">
        <v>0</v>
      </c>
      <c r="I6" s="1">
        <v>100</v>
      </c>
      <c r="J6">
        <v>4.8499999999999996</v>
      </c>
      <c r="K6">
        <v>6</v>
      </c>
      <c r="M6">
        <v>0</v>
      </c>
      <c r="N6">
        <v>0</v>
      </c>
      <c r="O6">
        <v>6</v>
      </c>
      <c r="P6">
        <v>12</v>
      </c>
      <c r="Q6">
        <v>2</v>
      </c>
      <c r="R6" s="1">
        <v>64.709999999999994</v>
      </c>
      <c r="S6" s="1">
        <v>88</v>
      </c>
      <c r="T6" s="1">
        <v>0</v>
      </c>
      <c r="U6" s="1">
        <v>100</v>
      </c>
      <c r="W6" s="1">
        <f t="shared" si="1"/>
        <v>60.67</v>
      </c>
      <c r="X6" s="1"/>
      <c r="Y6" s="1">
        <f t="shared" si="2"/>
        <v>79.67</v>
      </c>
    </row>
    <row r="7" spans="1:25" x14ac:dyDescent="0.55000000000000004">
      <c r="A7">
        <v>5</v>
      </c>
      <c r="B7" s="1">
        <f t="shared" si="0"/>
        <v>13.44</v>
      </c>
      <c r="C7">
        <v>12.9354</v>
      </c>
      <c r="D7">
        <v>17</v>
      </c>
      <c r="E7">
        <v>1</v>
      </c>
      <c r="F7" s="1">
        <v>39.39</v>
      </c>
      <c r="G7" s="1">
        <v>54.17</v>
      </c>
      <c r="H7" s="1">
        <v>0</v>
      </c>
      <c r="I7" s="1">
        <v>100</v>
      </c>
      <c r="J7">
        <v>0.93</v>
      </c>
      <c r="K7">
        <v>1</v>
      </c>
      <c r="M7">
        <v>0</v>
      </c>
      <c r="N7">
        <v>0</v>
      </c>
      <c r="O7">
        <v>1</v>
      </c>
      <c r="P7">
        <v>17</v>
      </c>
      <c r="Q7">
        <v>1</v>
      </c>
      <c r="R7" s="1">
        <v>38.24</v>
      </c>
      <c r="S7" s="1">
        <v>52</v>
      </c>
      <c r="T7" s="1">
        <v>0</v>
      </c>
      <c r="U7" s="1">
        <v>100</v>
      </c>
      <c r="W7" s="1">
        <f t="shared" si="1"/>
        <v>38.39</v>
      </c>
      <c r="X7" s="1"/>
      <c r="Y7" s="1">
        <f t="shared" si="2"/>
        <v>37.17</v>
      </c>
    </row>
    <row r="8" spans="1:25" x14ac:dyDescent="0.55000000000000004">
      <c r="A8">
        <v>6</v>
      </c>
      <c r="B8" s="1">
        <f t="shared" si="0"/>
        <v>43.473333333333329</v>
      </c>
      <c r="C8">
        <v>42.78240000000001</v>
      </c>
      <c r="D8">
        <v>0</v>
      </c>
      <c r="E8">
        <v>12</v>
      </c>
      <c r="F8" s="1">
        <v>60.61</v>
      </c>
      <c r="G8" s="1">
        <v>75</v>
      </c>
      <c r="H8" s="1">
        <v>22.22</v>
      </c>
      <c r="I8" s="1">
        <v>63.64</v>
      </c>
      <c r="J8">
        <v>33.450000000000003</v>
      </c>
      <c r="K8">
        <v>18</v>
      </c>
      <c r="M8">
        <v>0</v>
      </c>
      <c r="N8">
        <v>0</v>
      </c>
      <c r="O8">
        <v>18</v>
      </c>
      <c r="P8">
        <v>0</v>
      </c>
      <c r="Q8">
        <v>12</v>
      </c>
      <c r="R8" s="1">
        <v>58.82</v>
      </c>
      <c r="S8" s="1">
        <v>72</v>
      </c>
      <c r="T8" s="1">
        <v>22.22</v>
      </c>
      <c r="U8" s="1">
        <v>63.64</v>
      </c>
      <c r="W8" s="1">
        <f t="shared" si="1"/>
        <v>42.61</v>
      </c>
      <c r="X8" s="1"/>
      <c r="Y8" s="1">
        <f t="shared" si="2"/>
        <v>75</v>
      </c>
    </row>
    <row r="9" spans="1:25" x14ac:dyDescent="0.55000000000000004">
      <c r="A9">
        <v>7</v>
      </c>
      <c r="B9" s="1">
        <f t="shared" si="0"/>
        <v>31.223333333333333</v>
      </c>
      <c r="C9">
        <v>30.409199999999998</v>
      </c>
      <c r="D9">
        <v>12</v>
      </c>
      <c r="E9">
        <v>0</v>
      </c>
      <c r="F9" s="1">
        <v>63.64</v>
      </c>
      <c r="G9" s="1">
        <v>83.33</v>
      </c>
      <c r="H9" s="1">
        <v>11.11</v>
      </c>
      <c r="I9" s="1">
        <v>81.819999999999993</v>
      </c>
      <c r="J9">
        <v>11.85</v>
      </c>
      <c r="K9">
        <v>6</v>
      </c>
      <c r="M9">
        <v>0</v>
      </c>
      <c r="N9">
        <v>0</v>
      </c>
      <c r="O9">
        <v>6</v>
      </c>
      <c r="P9">
        <v>12</v>
      </c>
      <c r="Q9">
        <v>0</v>
      </c>
      <c r="R9" s="1">
        <v>61.76</v>
      </c>
      <c r="S9" s="1">
        <v>80</v>
      </c>
      <c r="T9" s="1">
        <v>11.11</v>
      </c>
      <c r="U9" s="1">
        <v>81.819999999999993</v>
      </c>
      <c r="W9" s="1">
        <f t="shared" si="1"/>
        <v>57.64</v>
      </c>
      <c r="X9" s="1"/>
      <c r="Y9" s="1">
        <f t="shared" si="2"/>
        <v>71.33</v>
      </c>
    </row>
    <row r="10" spans="1:25" x14ac:dyDescent="0.55000000000000004">
      <c r="A10">
        <v>8</v>
      </c>
      <c r="B10" s="1">
        <f t="shared" si="0"/>
        <v>32.89</v>
      </c>
      <c r="C10">
        <v>32.5017</v>
      </c>
      <c r="D10">
        <v>0</v>
      </c>
      <c r="E10">
        <v>1</v>
      </c>
      <c r="F10" s="1">
        <v>39.39</v>
      </c>
      <c r="G10" s="1">
        <v>54.17</v>
      </c>
      <c r="H10" s="1">
        <v>0</v>
      </c>
      <c r="I10" s="1">
        <v>72.73</v>
      </c>
      <c r="J10">
        <v>32.01</v>
      </c>
      <c r="K10">
        <v>18</v>
      </c>
      <c r="M10">
        <v>0</v>
      </c>
      <c r="N10">
        <v>0</v>
      </c>
      <c r="O10">
        <v>18</v>
      </c>
      <c r="P10">
        <v>0</v>
      </c>
      <c r="Q10">
        <v>1</v>
      </c>
      <c r="R10" s="1">
        <v>38.24</v>
      </c>
      <c r="S10" s="1">
        <v>52</v>
      </c>
      <c r="T10" s="1">
        <v>0</v>
      </c>
      <c r="U10" s="1">
        <v>72.73</v>
      </c>
      <c r="W10" s="1">
        <f t="shared" si="1"/>
        <v>21.39</v>
      </c>
      <c r="X10" s="1"/>
      <c r="Y10" s="1">
        <f t="shared" si="2"/>
        <v>54.17</v>
      </c>
    </row>
    <row r="11" spans="1:25" x14ac:dyDescent="0.55000000000000004">
      <c r="A11">
        <v>9</v>
      </c>
      <c r="B11" s="1">
        <f t="shared" si="0"/>
        <v>24.766666666666666</v>
      </c>
      <c r="C11">
        <v>24.3977</v>
      </c>
      <c r="D11">
        <v>2</v>
      </c>
      <c r="E11">
        <v>0</v>
      </c>
      <c r="F11" s="1">
        <v>39.39</v>
      </c>
      <c r="G11" s="1">
        <v>54.17</v>
      </c>
      <c r="H11" s="1">
        <v>0</v>
      </c>
      <c r="I11" s="1">
        <v>90.91</v>
      </c>
      <c r="J11">
        <v>25.82</v>
      </c>
      <c r="K11">
        <v>16</v>
      </c>
      <c r="M11">
        <v>0</v>
      </c>
      <c r="N11">
        <v>0</v>
      </c>
      <c r="O11">
        <v>16</v>
      </c>
      <c r="P11">
        <v>2</v>
      </c>
      <c r="Q11">
        <v>0</v>
      </c>
      <c r="R11" s="1">
        <v>38.24</v>
      </c>
      <c r="S11" s="1">
        <v>52</v>
      </c>
      <c r="T11" s="1">
        <v>0</v>
      </c>
      <c r="U11" s="1">
        <v>90.91</v>
      </c>
      <c r="W11" s="1">
        <f t="shared" si="1"/>
        <v>23.39</v>
      </c>
      <c r="X11" s="1"/>
      <c r="Y11" s="1">
        <f t="shared" si="2"/>
        <v>52.17</v>
      </c>
    </row>
    <row r="12" spans="1:25" x14ac:dyDescent="0.55000000000000004">
      <c r="A12">
        <v>10</v>
      </c>
      <c r="B12" s="1">
        <f t="shared" si="0"/>
        <v>26.47</v>
      </c>
      <c r="C12">
        <v>26.1463</v>
      </c>
      <c r="D12">
        <v>0</v>
      </c>
      <c r="E12">
        <v>19</v>
      </c>
      <c r="F12" s="1">
        <v>36.36</v>
      </c>
      <c r="G12" s="1">
        <v>45.83</v>
      </c>
      <c r="H12" s="1">
        <v>11.11</v>
      </c>
      <c r="I12" s="1">
        <v>86.36</v>
      </c>
      <c r="J12">
        <v>29.41</v>
      </c>
      <c r="K12">
        <v>18</v>
      </c>
      <c r="M12">
        <v>0</v>
      </c>
      <c r="N12">
        <v>0</v>
      </c>
      <c r="O12">
        <v>18</v>
      </c>
      <c r="P12">
        <v>0</v>
      </c>
      <c r="Q12">
        <v>19</v>
      </c>
      <c r="R12" s="1">
        <v>35.29</v>
      </c>
      <c r="S12" s="1">
        <v>44</v>
      </c>
      <c r="T12" s="1">
        <v>11.11</v>
      </c>
      <c r="U12" s="1">
        <v>86.36</v>
      </c>
      <c r="W12" s="1">
        <f t="shared" si="1"/>
        <v>18.36</v>
      </c>
      <c r="X12" s="1"/>
      <c r="Y12" s="1">
        <f t="shared" si="2"/>
        <v>45.83</v>
      </c>
    </row>
    <row r="13" spans="1:25" x14ac:dyDescent="0.55000000000000004">
      <c r="A13">
        <v>11</v>
      </c>
      <c r="B13" s="1">
        <f t="shared" si="0"/>
        <v>29.573333333333331</v>
      </c>
      <c r="C13">
        <v>28.998699999999999</v>
      </c>
      <c r="D13">
        <v>6</v>
      </c>
      <c r="E13">
        <v>0</v>
      </c>
      <c r="F13" s="1">
        <v>45.45</v>
      </c>
      <c r="G13" s="1">
        <v>62.5</v>
      </c>
      <c r="H13" s="1">
        <v>0</v>
      </c>
      <c r="I13" s="1">
        <v>72.73</v>
      </c>
      <c r="J13">
        <v>16</v>
      </c>
      <c r="K13">
        <v>12</v>
      </c>
      <c r="M13">
        <v>0</v>
      </c>
      <c r="N13">
        <v>0</v>
      </c>
      <c r="O13">
        <v>12</v>
      </c>
      <c r="P13">
        <v>6</v>
      </c>
      <c r="Q13">
        <v>0</v>
      </c>
      <c r="R13" s="1">
        <v>44.12</v>
      </c>
      <c r="S13" s="1">
        <v>60</v>
      </c>
      <c r="T13" s="1">
        <v>0</v>
      </c>
      <c r="U13" s="1">
        <v>72.73</v>
      </c>
      <c r="W13" s="1">
        <f t="shared" si="1"/>
        <v>33.450000000000003</v>
      </c>
      <c r="X13" s="1"/>
      <c r="Y13" s="1">
        <f t="shared" si="2"/>
        <v>56.5</v>
      </c>
    </row>
    <row r="14" spans="1:25" x14ac:dyDescent="0.55000000000000004">
      <c r="A14">
        <v>12</v>
      </c>
      <c r="B14" s="1">
        <f t="shared" si="0"/>
        <v>33.926666666666662</v>
      </c>
      <c r="C14">
        <v>33.302900000000001</v>
      </c>
      <c r="D14">
        <v>4</v>
      </c>
      <c r="E14">
        <v>12</v>
      </c>
      <c r="F14" s="1">
        <v>63.64</v>
      </c>
      <c r="G14" s="1">
        <v>70.83</v>
      </c>
      <c r="H14" s="1">
        <v>44.44</v>
      </c>
      <c r="I14" s="1">
        <v>95.45</v>
      </c>
      <c r="J14">
        <v>33.590000000000003</v>
      </c>
      <c r="K14">
        <v>14</v>
      </c>
      <c r="M14">
        <v>0</v>
      </c>
      <c r="N14">
        <v>0</v>
      </c>
      <c r="O14">
        <v>14</v>
      </c>
      <c r="P14">
        <v>4</v>
      </c>
      <c r="Q14">
        <v>12</v>
      </c>
      <c r="R14" s="1">
        <v>61.76</v>
      </c>
      <c r="S14" s="1">
        <v>68</v>
      </c>
      <c r="T14" s="1">
        <v>44.44</v>
      </c>
      <c r="U14" s="1">
        <v>95.45</v>
      </c>
      <c r="W14" s="1">
        <f t="shared" si="1"/>
        <v>49.64</v>
      </c>
      <c r="X14" s="1"/>
      <c r="Y14" s="1">
        <f t="shared" si="2"/>
        <v>66.83</v>
      </c>
    </row>
    <row r="15" spans="1:25" x14ac:dyDescent="0.55000000000000004">
      <c r="A15">
        <v>14</v>
      </c>
      <c r="B15" s="1">
        <f t="shared" si="0"/>
        <v>36.36333333333333</v>
      </c>
      <c r="C15">
        <v>35.878999999999998</v>
      </c>
      <c r="D15">
        <v>2</v>
      </c>
      <c r="E15">
        <v>0</v>
      </c>
      <c r="F15" s="1">
        <v>45.45</v>
      </c>
      <c r="G15" s="1">
        <v>58.33</v>
      </c>
      <c r="H15" s="1">
        <v>11.11</v>
      </c>
      <c r="I15" s="1">
        <v>68.180000000000007</v>
      </c>
      <c r="J15">
        <v>31.82</v>
      </c>
      <c r="K15">
        <v>16</v>
      </c>
      <c r="N15">
        <v>0</v>
      </c>
      <c r="O15">
        <v>16</v>
      </c>
      <c r="P15">
        <v>2</v>
      </c>
      <c r="Q15">
        <v>0</v>
      </c>
      <c r="R15" s="1">
        <v>44.12</v>
      </c>
      <c r="S15" s="1">
        <v>56</v>
      </c>
      <c r="T15" s="1">
        <v>11.11</v>
      </c>
      <c r="U15" s="1">
        <v>68.180000000000007</v>
      </c>
      <c r="W15" s="1">
        <f t="shared" si="1"/>
        <v>29.450000000000003</v>
      </c>
      <c r="X15" s="1"/>
      <c r="Y15" s="1">
        <f t="shared" si="2"/>
        <v>56.33</v>
      </c>
    </row>
    <row r="16" spans="1:25" x14ac:dyDescent="0.55000000000000004">
      <c r="A16">
        <v>15</v>
      </c>
      <c r="B16" s="1">
        <f t="shared" si="0"/>
        <v>25.686666666666664</v>
      </c>
      <c r="C16">
        <v>25.110600000000002</v>
      </c>
      <c r="D16">
        <v>10</v>
      </c>
      <c r="E16">
        <v>0</v>
      </c>
      <c r="F16" s="1">
        <v>48.48</v>
      </c>
      <c r="G16" s="1">
        <v>45.83</v>
      </c>
      <c r="H16" s="1">
        <v>55.56</v>
      </c>
      <c r="I16" s="1">
        <v>86.36</v>
      </c>
      <c r="J16">
        <v>14.94</v>
      </c>
      <c r="K16">
        <v>8</v>
      </c>
      <c r="M16">
        <v>0</v>
      </c>
      <c r="N16">
        <v>0</v>
      </c>
      <c r="O16">
        <v>8</v>
      </c>
      <c r="P16">
        <v>10</v>
      </c>
      <c r="Q16">
        <v>0</v>
      </c>
      <c r="R16" s="1">
        <v>47.06</v>
      </c>
      <c r="S16" s="1">
        <v>44</v>
      </c>
      <c r="T16" s="1">
        <v>55.56</v>
      </c>
      <c r="U16" s="1">
        <v>86.36</v>
      </c>
      <c r="W16" s="1">
        <f t="shared" si="1"/>
        <v>40.479999999999997</v>
      </c>
      <c r="X16" s="1"/>
      <c r="Y16" s="1">
        <f t="shared" si="2"/>
        <v>35.83</v>
      </c>
    </row>
    <row r="17" spans="1:25" x14ac:dyDescent="0.55000000000000004">
      <c r="A17">
        <v>17</v>
      </c>
      <c r="B17" s="1">
        <f t="shared" si="0"/>
        <v>15.386666666666667</v>
      </c>
      <c r="C17">
        <v>15.1577</v>
      </c>
      <c r="D17">
        <v>11</v>
      </c>
      <c r="E17">
        <v>54</v>
      </c>
      <c r="F17" s="1">
        <v>27.27</v>
      </c>
      <c r="G17" s="1">
        <v>37.5</v>
      </c>
      <c r="H17" s="1">
        <v>0</v>
      </c>
      <c r="I17" s="1">
        <v>100</v>
      </c>
      <c r="J17">
        <v>18.89</v>
      </c>
      <c r="K17">
        <v>7</v>
      </c>
      <c r="N17">
        <v>0</v>
      </c>
      <c r="O17">
        <v>7</v>
      </c>
      <c r="P17">
        <v>11</v>
      </c>
      <c r="Q17">
        <v>54</v>
      </c>
      <c r="R17" s="1">
        <v>26.47</v>
      </c>
      <c r="S17" s="1">
        <v>36</v>
      </c>
      <c r="T17" s="1">
        <v>0</v>
      </c>
      <c r="U17" s="1">
        <v>100</v>
      </c>
      <c r="W17" s="1">
        <f t="shared" si="1"/>
        <v>20.27</v>
      </c>
      <c r="X17" s="1"/>
      <c r="Y17" s="1">
        <f t="shared" si="2"/>
        <v>26.5</v>
      </c>
    </row>
    <row r="18" spans="1:25" x14ac:dyDescent="0.55000000000000004">
      <c r="A18">
        <v>18</v>
      </c>
      <c r="B18" s="1">
        <f t="shared" si="0"/>
        <v>7.2700000000000005</v>
      </c>
      <c r="C18">
        <v>6.9987000000000004</v>
      </c>
      <c r="D18">
        <v>17</v>
      </c>
      <c r="E18">
        <v>0</v>
      </c>
      <c r="F18" s="1">
        <v>21.21</v>
      </c>
      <c r="G18" s="1">
        <v>29.17</v>
      </c>
      <c r="H18" s="1">
        <v>0</v>
      </c>
      <c r="I18" s="1">
        <v>100</v>
      </c>
      <c r="J18">
        <v>0.6</v>
      </c>
      <c r="K18">
        <v>1</v>
      </c>
      <c r="M18">
        <v>0</v>
      </c>
      <c r="N18">
        <v>0</v>
      </c>
      <c r="O18">
        <v>1</v>
      </c>
      <c r="P18">
        <v>17</v>
      </c>
      <c r="Q18">
        <v>0</v>
      </c>
      <c r="R18" s="1">
        <v>20.59</v>
      </c>
      <c r="S18" s="1">
        <v>28</v>
      </c>
      <c r="T18" s="1">
        <v>0</v>
      </c>
      <c r="U18" s="1">
        <v>100</v>
      </c>
      <c r="W18" s="1">
        <f t="shared" si="1"/>
        <v>20.21</v>
      </c>
      <c r="X18" s="1"/>
      <c r="Y18" s="1">
        <f t="shared" si="2"/>
        <v>12.170000000000002</v>
      </c>
    </row>
    <row r="19" spans="1:25" x14ac:dyDescent="0.55000000000000004">
      <c r="A19">
        <v>19</v>
      </c>
      <c r="B19" s="1">
        <f t="shared" si="0"/>
        <v>23.776666666666664</v>
      </c>
      <c r="C19">
        <v>23.4788</v>
      </c>
      <c r="D19">
        <v>3</v>
      </c>
      <c r="E19">
        <v>0</v>
      </c>
      <c r="F19" s="1">
        <v>39.39</v>
      </c>
      <c r="G19" s="1">
        <v>37.5</v>
      </c>
      <c r="H19" s="1">
        <v>44.44</v>
      </c>
      <c r="I19" s="1">
        <v>100</v>
      </c>
      <c r="J19">
        <v>31.94</v>
      </c>
      <c r="K19">
        <v>15</v>
      </c>
      <c r="M19">
        <v>0</v>
      </c>
      <c r="N19">
        <v>0</v>
      </c>
      <c r="O19">
        <v>15</v>
      </c>
      <c r="P19">
        <v>3</v>
      </c>
      <c r="Q19">
        <v>0</v>
      </c>
      <c r="R19" s="1">
        <v>38.24</v>
      </c>
      <c r="S19" s="1">
        <v>36</v>
      </c>
      <c r="T19" s="1">
        <v>44.44</v>
      </c>
      <c r="U19" s="1">
        <v>100</v>
      </c>
      <c r="W19" s="1">
        <f t="shared" si="1"/>
        <v>24.39</v>
      </c>
      <c r="X19" s="1"/>
      <c r="Y19" s="1">
        <f t="shared" si="2"/>
        <v>34.5</v>
      </c>
    </row>
    <row r="20" spans="1:25" x14ac:dyDescent="0.55000000000000004">
      <c r="A20">
        <v>20</v>
      </c>
      <c r="B20" s="1">
        <f t="shared" si="0"/>
        <v>35.226666666666659</v>
      </c>
      <c r="C20">
        <v>34.868899999999996</v>
      </c>
      <c r="D20">
        <v>0</v>
      </c>
      <c r="E20">
        <v>7</v>
      </c>
      <c r="F20" s="1">
        <v>51.52</v>
      </c>
      <c r="G20" s="1">
        <v>66.67</v>
      </c>
      <c r="H20" s="1">
        <v>11.11</v>
      </c>
      <c r="I20" s="1">
        <v>95.45</v>
      </c>
      <c r="J20">
        <v>49.61</v>
      </c>
      <c r="K20">
        <v>15</v>
      </c>
      <c r="M20">
        <v>0</v>
      </c>
      <c r="N20">
        <v>3</v>
      </c>
      <c r="O20">
        <v>15</v>
      </c>
      <c r="P20">
        <v>0</v>
      </c>
      <c r="Q20">
        <v>7</v>
      </c>
      <c r="R20" s="1">
        <v>50</v>
      </c>
      <c r="S20" s="1">
        <v>64</v>
      </c>
      <c r="T20" s="1">
        <v>11.11</v>
      </c>
      <c r="U20" s="1">
        <v>95.45</v>
      </c>
      <c r="W20" s="1">
        <f t="shared" si="1"/>
        <v>36.520000000000003</v>
      </c>
      <c r="X20" s="1"/>
      <c r="Y20" s="1">
        <f t="shared" si="2"/>
        <v>66.67</v>
      </c>
    </row>
    <row r="21" spans="1:25" x14ac:dyDescent="0.55000000000000004">
      <c r="A21">
        <v>21</v>
      </c>
      <c r="B21" s="1">
        <f t="shared" si="0"/>
        <v>24.336666666666666</v>
      </c>
      <c r="C21">
        <v>23.8066</v>
      </c>
      <c r="D21">
        <v>0</v>
      </c>
      <c r="E21">
        <v>1</v>
      </c>
      <c r="F21" s="1">
        <v>51.52</v>
      </c>
      <c r="G21" s="1">
        <v>66.67</v>
      </c>
      <c r="H21" s="1">
        <v>11.11</v>
      </c>
      <c r="I21" s="1">
        <v>100</v>
      </c>
      <c r="J21">
        <v>21.49</v>
      </c>
      <c r="K21">
        <v>18</v>
      </c>
      <c r="M21">
        <v>3</v>
      </c>
      <c r="N21">
        <v>0</v>
      </c>
      <c r="O21">
        <v>18</v>
      </c>
      <c r="P21">
        <v>0</v>
      </c>
      <c r="Q21">
        <v>1</v>
      </c>
      <c r="R21" s="1">
        <v>50</v>
      </c>
      <c r="S21" s="1">
        <v>64</v>
      </c>
      <c r="T21" s="1">
        <v>11.11</v>
      </c>
      <c r="U21" s="1">
        <v>100</v>
      </c>
      <c r="W21" s="1">
        <f t="shared" si="1"/>
        <v>33.520000000000003</v>
      </c>
      <c r="X21" s="1"/>
      <c r="Y21" s="1">
        <f t="shared" si="2"/>
        <v>66.67</v>
      </c>
    </row>
    <row r="22" spans="1:25" x14ac:dyDescent="0.55000000000000004">
      <c r="A22">
        <v>22</v>
      </c>
      <c r="B22" s="1">
        <f t="shared" si="0"/>
        <v>21.233333333333334</v>
      </c>
      <c r="C22">
        <v>20.8246</v>
      </c>
      <c r="D22">
        <v>4</v>
      </c>
      <c r="E22">
        <v>3</v>
      </c>
      <c r="F22" s="1">
        <v>42.42</v>
      </c>
      <c r="G22" s="1">
        <v>54.17</v>
      </c>
      <c r="H22" s="1">
        <v>11.11</v>
      </c>
      <c r="I22" s="1">
        <v>100</v>
      </c>
      <c r="J22">
        <v>21.28</v>
      </c>
      <c r="K22">
        <v>14</v>
      </c>
      <c r="M22">
        <v>0</v>
      </c>
      <c r="N22">
        <v>0</v>
      </c>
      <c r="O22">
        <v>14</v>
      </c>
      <c r="P22">
        <v>4</v>
      </c>
      <c r="Q22">
        <v>3</v>
      </c>
      <c r="R22" s="1">
        <v>41.18</v>
      </c>
      <c r="S22" s="1">
        <v>52</v>
      </c>
      <c r="T22" s="1">
        <v>11.11</v>
      </c>
      <c r="U22" s="1">
        <v>100</v>
      </c>
      <c r="W22" s="1">
        <f t="shared" si="1"/>
        <v>28.42</v>
      </c>
      <c r="X22" s="1"/>
      <c r="Y22" s="1">
        <f t="shared" si="2"/>
        <v>50.17</v>
      </c>
    </row>
    <row r="23" spans="1:25" x14ac:dyDescent="0.55000000000000004">
      <c r="A23">
        <v>23</v>
      </c>
      <c r="B23" s="1">
        <f t="shared" si="0"/>
        <v>27.22</v>
      </c>
      <c r="C23">
        <v>26.780100000000001</v>
      </c>
      <c r="D23">
        <v>8</v>
      </c>
      <c r="E23">
        <v>1</v>
      </c>
      <c r="F23" s="1">
        <v>45.45</v>
      </c>
      <c r="G23" s="1">
        <v>58.33</v>
      </c>
      <c r="H23" s="1">
        <v>11.11</v>
      </c>
      <c r="I23" s="1">
        <v>90.91</v>
      </c>
      <c r="J23">
        <v>27.12</v>
      </c>
      <c r="K23">
        <v>10</v>
      </c>
      <c r="M23">
        <v>0</v>
      </c>
      <c r="N23">
        <v>0</v>
      </c>
      <c r="O23">
        <v>10</v>
      </c>
      <c r="P23">
        <v>8</v>
      </c>
      <c r="Q23">
        <v>1</v>
      </c>
      <c r="R23" s="1">
        <v>44.12</v>
      </c>
      <c r="S23" s="1">
        <v>56</v>
      </c>
      <c r="T23" s="1">
        <v>11.11</v>
      </c>
      <c r="U23" s="1">
        <v>90.91</v>
      </c>
      <c r="W23" s="1">
        <f t="shared" si="1"/>
        <v>35.450000000000003</v>
      </c>
      <c r="X23" s="1"/>
      <c r="Y23" s="1">
        <f t="shared" si="2"/>
        <v>50.33</v>
      </c>
    </row>
    <row r="24" spans="1:25" x14ac:dyDescent="0.55000000000000004">
      <c r="A24">
        <v>24</v>
      </c>
      <c r="B24" s="1">
        <f t="shared" si="0"/>
        <v>18.716666666666665</v>
      </c>
      <c r="C24">
        <v>18.074200000000001</v>
      </c>
      <c r="D24">
        <v>13</v>
      </c>
      <c r="E24">
        <v>0</v>
      </c>
      <c r="F24" s="1">
        <v>51.52</v>
      </c>
      <c r="G24" s="1">
        <v>66.67</v>
      </c>
      <c r="H24" s="1">
        <v>11.11</v>
      </c>
      <c r="I24" s="1">
        <v>100</v>
      </c>
      <c r="J24">
        <v>4.63</v>
      </c>
      <c r="K24">
        <v>5</v>
      </c>
      <c r="M24">
        <v>0</v>
      </c>
      <c r="N24">
        <v>0</v>
      </c>
      <c r="O24">
        <v>5</v>
      </c>
      <c r="P24">
        <v>13</v>
      </c>
      <c r="Q24">
        <v>0</v>
      </c>
      <c r="R24" s="1">
        <v>50</v>
      </c>
      <c r="S24" s="1">
        <v>64</v>
      </c>
      <c r="T24" s="1">
        <v>11.11</v>
      </c>
      <c r="U24" s="1">
        <v>100</v>
      </c>
      <c r="W24" s="1">
        <f t="shared" si="1"/>
        <v>46.52</v>
      </c>
      <c r="X24" s="1"/>
      <c r="Y24" s="1">
        <f t="shared" si="2"/>
        <v>53.67</v>
      </c>
    </row>
    <row r="25" spans="1:25" x14ac:dyDescent="0.55000000000000004">
      <c r="A25">
        <v>25</v>
      </c>
      <c r="B25" s="1">
        <f t="shared" si="0"/>
        <v>37.373333333333321</v>
      </c>
      <c r="C25">
        <v>36.849200000000003</v>
      </c>
      <c r="D25">
        <v>2</v>
      </c>
      <c r="E25">
        <v>0</v>
      </c>
      <c r="F25" s="1">
        <v>48.48</v>
      </c>
      <c r="G25" s="1">
        <v>62.5</v>
      </c>
      <c r="H25" s="1">
        <v>11.11</v>
      </c>
      <c r="I25" s="1">
        <v>68.180000000000007</v>
      </c>
      <c r="J25">
        <v>31.82</v>
      </c>
      <c r="K25">
        <v>16</v>
      </c>
      <c r="M25">
        <v>0</v>
      </c>
      <c r="N25">
        <v>0</v>
      </c>
      <c r="O25">
        <v>16</v>
      </c>
      <c r="P25">
        <v>2</v>
      </c>
      <c r="Q25">
        <v>0</v>
      </c>
      <c r="R25" s="1">
        <v>47.06</v>
      </c>
      <c r="S25" s="1">
        <v>60</v>
      </c>
      <c r="T25" s="1">
        <v>11.11</v>
      </c>
      <c r="U25" s="1">
        <v>68.180000000000007</v>
      </c>
      <c r="W25" s="1">
        <f t="shared" si="1"/>
        <v>32.479999999999997</v>
      </c>
      <c r="X25" s="1"/>
      <c r="Y25" s="1">
        <f t="shared" si="2"/>
        <v>60.5</v>
      </c>
    </row>
    <row r="26" spans="1:25" x14ac:dyDescent="0.55000000000000004">
      <c r="A26">
        <v>26</v>
      </c>
      <c r="B26" s="1">
        <f t="shared" si="0"/>
        <v>39.526666666666671</v>
      </c>
      <c r="C26">
        <v>38.821899999999999</v>
      </c>
      <c r="D26">
        <v>0</v>
      </c>
      <c r="E26">
        <v>13</v>
      </c>
      <c r="F26" s="1">
        <v>66.67</v>
      </c>
      <c r="G26" s="1">
        <v>70.83</v>
      </c>
      <c r="H26" s="1">
        <v>55.56</v>
      </c>
      <c r="I26" s="1">
        <v>81.819999999999993</v>
      </c>
      <c r="J26">
        <v>33.729999999999997</v>
      </c>
      <c r="K26">
        <v>18</v>
      </c>
      <c r="M26">
        <v>0</v>
      </c>
      <c r="N26">
        <v>0</v>
      </c>
      <c r="O26">
        <v>18</v>
      </c>
      <c r="P26">
        <v>0</v>
      </c>
      <c r="Q26">
        <v>13</v>
      </c>
      <c r="R26" s="1">
        <v>64.709999999999994</v>
      </c>
      <c r="S26" s="1">
        <v>68</v>
      </c>
      <c r="T26" s="1">
        <v>55.56</v>
      </c>
      <c r="U26" s="1">
        <v>81.819999999999993</v>
      </c>
      <c r="W26" s="1">
        <f t="shared" si="1"/>
        <v>48.67</v>
      </c>
      <c r="X26" s="1"/>
      <c r="Y26" s="1">
        <f t="shared" si="2"/>
        <v>70.83</v>
      </c>
    </row>
    <row r="27" spans="1:25" x14ac:dyDescent="0.55000000000000004">
      <c r="A27">
        <v>28</v>
      </c>
      <c r="B27" s="1">
        <f t="shared" si="0"/>
        <v>32.693333333333335</v>
      </c>
      <c r="C27">
        <v>31.942799999999998</v>
      </c>
      <c r="D27">
        <v>6</v>
      </c>
      <c r="E27">
        <v>0</v>
      </c>
      <c r="F27" s="1">
        <v>66.67</v>
      </c>
      <c r="G27" s="1">
        <v>87.5</v>
      </c>
      <c r="H27" s="1">
        <v>11.11</v>
      </c>
      <c r="I27" s="1">
        <v>90.91</v>
      </c>
      <c r="J27">
        <v>22.32</v>
      </c>
      <c r="K27">
        <v>12</v>
      </c>
      <c r="N27">
        <v>0</v>
      </c>
      <c r="O27">
        <v>12</v>
      </c>
      <c r="P27">
        <v>6</v>
      </c>
      <c r="Q27">
        <v>0</v>
      </c>
      <c r="R27" s="1">
        <v>64.709999999999994</v>
      </c>
      <c r="S27" s="1">
        <v>84</v>
      </c>
      <c r="T27" s="1">
        <v>11.11</v>
      </c>
      <c r="U27" s="1">
        <v>90.91</v>
      </c>
      <c r="W27" s="1">
        <f t="shared" si="1"/>
        <v>54.67</v>
      </c>
      <c r="X27" s="1"/>
      <c r="Y27" s="1">
        <f t="shared" si="2"/>
        <v>81.5</v>
      </c>
    </row>
    <row r="28" spans="1:25" x14ac:dyDescent="0.55000000000000004">
      <c r="A28">
        <v>30</v>
      </c>
      <c r="B28" s="1">
        <f t="shared" si="0"/>
        <v>24.696666666666669</v>
      </c>
      <c r="C28">
        <v>24.1754</v>
      </c>
      <c r="D28">
        <v>6</v>
      </c>
      <c r="E28">
        <v>0</v>
      </c>
      <c r="F28" s="1">
        <v>42.42</v>
      </c>
      <c r="G28" s="1">
        <v>58.33</v>
      </c>
      <c r="H28" s="1">
        <v>0</v>
      </c>
      <c r="I28" s="1">
        <v>81.819999999999993</v>
      </c>
      <c r="J28">
        <v>13.49</v>
      </c>
      <c r="K28">
        <v>12</v>
      </c>
      <c r="N28">
        <v>0</v>
      </c>
      <c r="O28">
        <v>12</v>
      </c>
      <c r="P28">
        <v>6</v>
      </c>
      <c r="Q28">
        <v>0</v>
      </c>
      <c r="R28" s="1">
        <v>41.18</v>
      </c>
      <c r="S28" s="1">
        <v>56</v>
      </c>
      <c r="T28" s="1">
        <v>0</v>
      </c>
      <c r="U28" s="1">
        <v>81.819999999999993</v>
      </c>
      <c r="W28" s="1">
        <f t="shared" si="1"/>
        <v>30.42</v>
      </c>
      <c r="X28" s="1"/>
      <c r="Y28" s="1">
        <f t="shared" si="2"/>
        <v>52.33</v>
      </c>
    </row>
    <row r="29" spans="1:25" x14ac:dyDescent="0.55000000000000004">
      <c r="B29" s="1"/>
      <c r="F29" s="1"/>
      <c r="G29" s="1"/>
      <c r="H29" s="1"/>
      <c r="I29" s="1"/>
      <c r="M29">
        <v>0</v>
      </c>
      <c r="R29" s="1"/>
      <c r="S29" s="1"/>
      <c r="T29" s="1"/>
      <c r="U29" s="1"/>
      <c r="W29" s="1"/>
      <c r="X29" s="1"/>
      <c r="Y29" s="1"/>
    </row>
    <row r="31" spans="1:25" x14ac:dyDescent="0.55000000000000004">
      <c r="B31" s="1"/>
      <c r="F31" s="1"/>
      <c r="G31" s="1"/>
      <c r="H31" s="1"/>
      <c r="I31" s="1"/>
      <c r="M31">
        <v>0</v>
      </c>
      <c r="R31" s="1"/>
      <c r="S31" s="1"/>
      <c r="T31" s="1"/>
      <c r="U31" s="1"/>
      <c r="W31" s="1"/>
      <c r="X31" s="1"/>
      <c r="Y31" s="1"/>
    </row>
    <row r="33" spans="13:13" x14ac:dyDescent="0.55000000000000004">
      <c r="M3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96D8-A42B-4384-A4B3-D7F0D1D1ADD3}">
  <dimension ref="A1:A31"/>
  <sheetViews>
    <sheetView workbookViewId="0">
      <selection activeCell="C1" sqref="C1:C31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5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7" spans="1:1" x14ac:dyDescent="0.55000000000000004">
      <c r="A7" t="s">
        <v>10</v>
      </c>
    </row>
    <row r="8" spans="1:1" x14ac:dyDescent="0.55000000000000004">
      <c r="A8" t="s">
        <v>11</v>
      </c>
    </row>
    <row r="9" spans="1:1" x14ac:dyDescent="0.55000000000000004">
      <c r="A9" t="s">
        <v>12</v>
      </c>
    </row>
    <row r="10" spans="1:1" x14ac:dyDescent="0.55000000000000004">
      <c r="A10" t="s">
        <v>13</v>
      </c>
    </row>
    <row r="11" spans="1:1" x14ac:dyDescent="0.55000000000000004">
      <c r="A11" t="s">
        <v>14</v>
      </c>
    </row>
    <row r="12" spans="1:1" x14ac:dyDescent="0.55000000000000004">
      <c r="A12" t="s">
        <v>15</v>
      </c>
    </row>
    <row r="13" spans="1:1" x14ac:dyDescent="0.55000000000000004">
      <c r="A13" t="s">
        <v>16</v>
      </c>
    </row>
    <row r="15" spans="1:1" x14ac:dyDescent="0.55000000000000004">
      <c r="A15" t="s">
        <v>17</v>
      </c>
    </row>
    <row r="16" spans="1:1" x14ac:dyDescent="0.55000000000000004">
      <c r="A16" t="s">
        <v>18</v>
      </c>
    </row>
    <row r="18" spans="1:1" x14ac:dyDescent="0.55000000000000004">
      <c r="A18" t="s">
        <v>19</v>
      </c>
    </row>
    <row r="19" spans="1:1" x14ac:dyDescent="0.55000000000000004">
      <c r="A19" t="s">
        <v>20</v>
      </c>
    </row>
    <row r="20" spans="1:1" x14ac:dyDescent="0.55000000000000004">
      <c r="A20" t="s">
        <v>21</v>
      </c>
    </row>
    <row r="21" spans="1:1" x14ac:dyDescent="0.55000000000000004">
      <c r="A21" t="s">
        <v>22</v>
      </c>
    </row>
    <row r="22" spans="1:1" x14ac:dyDescent="0.55000000000000004">
      <c r="A22" t="s">
        <v>23</v>
      </c>
    </row>
    <row r="23" spans="1:1" x14ac:dyDescent="0.55000000000000004">
      <c r="A23" t="s">
        <v>24</v>
      </c>
    </row>
    <row r="24" spans="1:1" x14ac:dyDescent="0.55000000000000004">
      <c r="A24" t="s">
        <v>25</v>
      </c>
    </row>
    <row r="25" spans="1:1" x14ac:dyDescent="0.55000000000000004">
      <c r="A25" t="s">
        <v>26</v>
      </c>
    </row>
    <row r="26" spans="1:1" x14ac:dyDescent="0.55000000000000004">
      <c r="A26" t="s">
        <v>27</v>
      </c>
    </row>
    <row r="27" spans="1:1" x14ac:dyDescent="0.55000000000000004">
      <c r="A27" t="s">
        <v>28</v>
      </c>
    </row>
    <row r="29" spans="1:1" x14ac:dyDescent="0.55000000000000004">
      <c r="A29" t="s">
        <v>29</v>
      </c>
    </row>
    <row r="31" spans="1:1" x14ac:dyDescent="0.55000000000000004">
      <c r="A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Masrik Dahir</dc:creator>
  <cp:lastModifiedBy>Masrik Dahir</cp:lastModifiedBy>
  <dcterms:created xsi:type="dcterms:W3CDTF">2021-01-17T05:13:32Z</dcterms:created>
  <dcterms:modified xsi:type="dcterms:W3CDTF">2021-01-18T06:57:23Z</dcterms:modified>
</cp:coreProperties>
</file>