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ri\PycharmProjects\cmapProject\Accuracy_test\"/>
    </mc:Choice>
  </mc:AlternateContent>
  <xr:revisionPtr revIDLastSave="0" documentId="13_ncr:1_{40C1F0A3-01F4-4841-B588-710A003415FD}" xr6:coauthVersionLast="46" xr6:coauthVersionMax="46" xr10:uidLastSave="{00000000-0000-0000-0000-000000000000}"/>
  <bookViews>
    <workbookView xWindow="-96" yWindow="-96" windowWidth="23232" windowHeight="12552" xr2:uid="{D093D9FB-4516-4CD8-81A9-592517E19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</calcChain>
</file>

<file path=xl/sharedStrings.xml><?xml version="1.0" encoding="utf-8"?>
<sst xmlns="http://schemas.openxmlformats.org/spreadsheetml/2006/main" count="25" uniqueCount="15">
  <si>
    <t>Concept M.</t>
  </si>
  <si>
    <t>LP M.</t>
  </si>
  <si>
    <t>Partial B.</t>
  </si>
  <si>
    <t>Extra B.</t>
  </si>
  <si>
    <t>Matched B.</t>
  </si>
  <si>
    <t>Mismatched B.</t>
  </si>
  <si>
    <t>Total M.</t>
  </si>
  <si>
    <t>Misconcep.</t>
  </si>
  <si>
    <t xml:space="preserve">Data Checked individually </t>
  </si>
  <si>
    <t>Data Received From Cronus</t>
  </si>
  <si>
    <t>Hier. M.</t>
  </si>
  <si>
    <t>Grade</t>
  </si>
  <si>
    <t>Student Concept Maps</t>
  </si>
  <si>
    <t>Cronus Grade</t>
  </si>
  <si>
    <t>Manual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</si>
</sst>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Manual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Sheet1!$B$3:$B$26</c:f>
              <c:numCache>
                <c:formatCode>General\%</c:formatCode>
                <c:ptCount val="24"/>
                <c:pt idx="0">
                  <c:v>44.316666666666663</c:v>
                </c:pt>
                <c:pt idx="1">
                  <c:v>8.423333333333332</c:v>
                </c:pt>
                <c:pt idx="2">
                  <c:v>33.36666666666666</c:v>
                </c:pt>
                <c:pt idx="3">
                  <c:v>23.306666666666665</c:v>
                </c:pt>
                <c:pt idx="4">
                  <c:v>21.906666666666666</c:v>
                </c:pt>
                <c:pt idx="5">
                  <c:v>51.356666666666662</c:v>
                </c:pt>
                <c:pt idx="6">
                  <c:v>44.383333333333333</c:v>
                </c:pt>
                <c:pt idx="7">
                  <c:v>5.2366666666666664</c:v>
                </c:pt>
                <c:pt idx="8">
                  <c:v>28.203333333333333</c:v>
                </c:pt>
                <c:pt idx="9">
                  <c:v>29.716666666666661</c:v>
                </c:pt>
                <c:pt idx="10">
                  <c:v>51.01</c:v>
                </c:pt>
                <c:pt idx="11">
                  <c:v>38.19</c:v>
                </c:pt>
                <c:pt idx="12">
                  <c:v>39.966666666666669</c:v>
                </c:pt>
                <c:pt idx="13">
                  <c:v>43.709999999999994</c:v>
                </c:pt>
                <c:pt idx="14">
                  <c:v>9.98</c:v>
                </c:pt>
                <c:pt idx="15">
                  <c:v>33.823333333333338</c:v>
                </c:pt>
                <c:pt idx="16">
                  <c:v>32.566666666666663</c:v>
                </c:pt>
                <c:pt idx="17">
                  <c:v>28.326666666666661</c:v>
                </c:pt>
                <c:pt idx="18">
                  <c:v>58.676666666666662</c:v>
                </c:pt>
                <c:pt idx="19">
                  <c:v>18.11</c:v>
                </c:pt>
                <c:pt idx="20">
                  <c:v>25.95333333333333</c:v>
                </c:pt>
                <c:pt idx="21">
                  <c:v>13.796666666666665</c:v>
                </c:pt>
                <c:pt idx="22">
                  <c:v>42.396666666666661</c:v>
                </c:pt>
                <c:pt idx="23">
                  <c:v>43.13666666666667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6-4142-949C-37CA59A7D37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Cronus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Sheet1!$C$3:$C$26</c:f>
              <c:numCache>
                <c:formatCode>General\%</c:formatCode>
                <c:ptCount val="24"/>
                <c:pt idx="0">
                  <c:v>43.69</c:v>
                </c:pt>
                <c:pt idx="1">
                  <c:v>8.3800000000000008</c:v>
                </c:pt>
                <c:pt idx="2">
                  <c:v>33.26</c:v>
                </c:pt>
                <c:pt idx="3">
                  <c:v>22.83</c:v>
                </c:pt>
                <c:pt idx="4">
                  <c:v>21.66</c:v>
                </c:pt>
                <c:pt idx="5">
                  <c:v>51.05</c:v>
                </c:pt>
                <c:pt idx="6">
                  <c:v>44.32</c:v>
                </c:pt>
                <c:pt idx="7">
                  <c:v>5.17</c:v>
                </c:pt>
                <c:pt idx="8">
                  <c:v>27.99</c:v>
                </c:pt>
                <c:pt idx="9">
                  <c:v>29.79</c:v>
                </c:pt>
                <c:pt idx="10">
                  <c:v>50.82</c:v>
                </c:pt>
                <c:pt idx="11">
                  <c:v>37.92</c:v>
                </c:pt>
                <c:pt idx="12">
                  <c:v>39.94</c:v>
                </c:pt>
                <c:pt idx="13">
                  <c:v>43.51</c:v>
                </c:pt>
                <c:pt idx="14">
                  <c:v>9.92</c:v>
                </c:pt>
                <c:pt idx="15">
                  <c:v>33.68</c:v>
                </c:pt>
                <c:pt idx="16">
                  <c:v>32.4</c:v>
                </c:pt>
                <c:pt idx="17">
                  <c:v>28.55</c:v>
                </c:pt>
                <c:pt idx="18">
                  <c:v>58.17</c:v>
                </c:pt>
                <c:pt idx="19">
                  <c:v>17.66</c:v>
                </c:pt>
                <c:pt idx="20">
                  <c:v>25.96</c:v>
                </c:pt>
                <c:pt idx="21">
                  <c:v>13.34</c:v>
                </c:pt>
                <c:pt idx="22">
                  <c:v>42.38</c:v>
                </c:pt>
                <c:pt idx="23">
                  <c:v>43.01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6-4142-949C-37CA59A7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897120"/>
        <c:axId val="1983885472"/>
      </c:barChart>
      <c:catAx>
        <c:axId val="19838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Student</a:t>
                </a:r>
                <a:r>
                  <a:rPr lang="en-US" sz="1600" b="1" baseline="0">
                    <a:solidFill>
                      <a:sysClr val="windowText" lastClr="000000"/>
                    </a:solidFill>
                  </a:rPr>
                  <a:t> Concept Map</a:t>
                </a:r>
                <a:endParaRPr lang="en-US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2472790901137361"/>
              <c:y val="0.763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85472"/>
        <c:crosses val="autoZero"/>
        <c:auto val="1"/>
        <c:lblAlgn val="ctr"/>
        <c:lblOffset val="100"/>
        <c:noMultiLvlLbl val="0"/>
      </c:catAx>
      <c:valAx>
        <c:axId val="198388547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Grades (%)</a:t>
                </a:r>
              </a:p>
            </c:rich>
          </c:tx>
          <c:layout>
            <c:manualLayout>
              <c:xMode val="edge"/>
              <c:yMode val="edge"/>
              <c:x val="2.3254878079181758E-2"/>
              <c:y val="0.21258389063247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97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07054918677907"/>
          <c:y val="0.87162227709301954"/>
          <c:w val="0.33114848093106414"/>
          <c:h val="7.244094488188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163830</xdr:rowOff>
    </xdr:from>
    <xdr:to>
      <xdr:col>12</xdr:col>
      <xdr:colOff>590550</xdr:colOff>
      <xdr:row>20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2C081-1B0A-4426-BF37-028240277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BA22-0191-4763-8FE4-9A68158C3699}">
  <dimension ref="A1:AG26"/>
  <sheetViews>
    <sheetView tabSelected="1" workbookViewId="0">
      <selection activeCell="B3" sqref="B3"/>
    </sheetView>
  </sheetViews>
  <sheetFormatPr defaultRowHeight="14.4" x14ac:dyDescent="0.55000000000000004"/>
  <cols>
    <col min="1" max="1" width="14.47265625" customWidth="1"/>
  </cols>
  <sheetData>
    <row r="1" spans="1:33" x14ac:dyDescent="0.55000000000000004">
      <c r="B1" t="s">
        <v>8</v>
      </c>
      <c r="K1" t="s">
        <v>9</v>
      </c>
    </row>
    <row r="2" spans="1:33" x14ac:dyDescent="0.55000000000000004">
      <c r="A2" t="s">
        <v>12</v>
      </c>
      <c r="B2" t="s">
        <v>14</v>
      </c>
      <c r="C2" t="s">
        <v>13</v>
      </c>
      <c r="E2" t="s">
        <v>11</v>
      </c>
      <c r="K2" t="s">
        <v>4</v>
      </c>
      <c r="L2" t="s">
        <v>2</v>
      </c>
      <c r="M2" t="s">
        <v>5</v>
      </c>
      <c r="N2" t="s">
        <v>3</v>
      </c>
      <c r="O2" t="s">
        <v>6</v>
      </c>
      <c r="P2" t="s">
        <v>0</v>
      </c>
      <c r="Q2" t="s">
        <v>1</v>
      </c>
      <c r="R2" t="s">
        <v>7</v>
      </c>
      <c r="S2" t="s">
        <v>10</v>
      </c>
      <c r="T2" t="s">
        <v>11</v>
      </c>
      <c r="Y2" t="s">
        <v>4</v>
      </c>
      <c r="Z2" t="s">
        <v>2</v>
      </c>
      <c r="AA2" t="s">
        <v>5</v>
      </c>
      <c r="AB2" t="s">
        <v>3</v>
      </c>
      <c r="AC2" t="s">
        <v>6</v>
      </c>
      <c r="AD2" t="s">
        <v>0</v>
      </c>
      <c r="AE2" t="s">
        <v>1</v>
      </c>
      <c r="AF2" t="s">
        <v>7</v>
      </c>
      <c r="AG2" t="s">
        <v>10</v>
      </c>
    </row>
    <row r="3" spans="1:33" x14ac:dyDescent="0.55000000000000004">
      <c r="A3">
        <v>1</v>
      </c>
      <c r="B3" s="1">
        <f>(1/3*(O:O)+1/3*(100-R:R)+1/3*(S:S))</f>
        <v>44.316666666666663</v>
      </c>
      <c r="C3" s="1">
        <v>43.69</v>
      </c>
      <c r="K3">
        <v>0</v>
      </c>
      <c r="L3">
        <v>11</v>
      </c>
      <c r="M3">
        <v>6</v>
      </c>
      <c r="N3">
        <v>21</v>
      </c>
      <c r="O3" s="1">
        <v>53</v>
      </c>
      <c r="P3" s="1">
        <v>71</v>
      </c>
      <c r="Q3" s="1">
        <v>17</v>
      </c>
      <c r="R3" s="1">
        <v>56.52</v>
      </c>
      <c r="S3">
        <v>36.47</v>
      </c>
      <c r="U3" s="1"/>
      <c r="V3" s="1"/>
      <c r="W3" s="1"/>
      <c r="Y3">
        <v>0</v>
      </c>
      <c r="Z3">
        <v>11</v>
      </c>
      <c r="AA3">
        <v>6</v>
      </c>
      <c r="AB3">
        <v>21</v>
      </c>
      <c r="AC3" s="1">
        <v>51</v>
      </c>
      <c r="AD3" s="1">
        <v>68</v>
      </c>
      <c r="AE3" s="1">
        <v>17</v>
      </c>
      <c r="AF3" s="1">
        <v>56.52</v>
      </c>
      <c r="AG3">
        <v>36.47</v>
      </c>
    </row>
    <row r="4" spans="1:33" x14ac:dyDescent="0.55000000000000004">
      <c r="A4">
        <v>2</v>
      </c>
      <c r="B4" s="1">
        <f t="shared" ref="B4:B25" si="0">(1/3*(O:O)+1/3*(100-R:R)+1/3*(S:S))</f>
        <v>8.423333333333332</v>
      </c>
      <c r="C4" s="1">
        <v>8.3800000000000008</v>
      </c>
      <c r="K4">
        <v>0</v>
      </c>
      <c r="L4">
        <v>6</v>
      </c>
      <c r="M4">
        <v>11</v>
      </c>
      <c r="N4">
        <v>23</v>
      </c>
      <c r="O4" s="1">
        <v>19</v>
      </c>
      <c r="P4" s="1">
        <v>21</v>
      </c>
      <c r="Q4" s="1">
        <v>17</v>
      </c>
      <c r="R4" s="1">
        <v>100</v>
      </c>
      <c r="S4">
        <v>6.27</v>
      </c>
      <c r="U4" s="1"/>
      <c r="V4" s="1"/>
      <c r="W4" s="1"/>
      <c r="Y4">
        <v>0</v>
      </c>
      <c r="Z4">
        <v>6</v>
      </c>
      <c r="AA4">
        <v>11</v>
      </c>
      <c r="AB4">
        <v>23</v>
      </c>
      <c r="AC4" s="1">
        <v>19</v>
      </c>
      <c r="AD4" s="1">
        <v>20</v>
      </c>
      <c r="AE4" s="1">
        <v>17</v>
      </c>
      <c r="AF4" s="1">
        <v>100</v>
      </c>
      <c r="AG4">
        <v>6.27</v>
      </c>
    </row>
    <row r="5" spans="1:33" x14ac:dyDescent="0.55000000000000004">
      <c r="A5">
        <v>3</v>
      </c>
      <c r="B5" s="1">
        <f t="shared" si="0"/>
        <v>33.36666666666666</v>
      </c>
      <c r="C5" s="1">
        <v>33.26</v>
      </c>
      <c r="K5">
        <v>0</v>
      </c>
      <c r="L5">
        <v>17</v>
      </c>
      <c r="M5">
        <v>0</v>
      </c>
      <c r="N5">
        <v>9</v>
      </c>
      <c r="O5" s="1">
        <v>28</v>
      </c>
      <c r="P5" s="1">
        <v>25</v>
      </c>
      <c r="Q5" s="1">
        <v>33</v>
      </c>
      <c r="R5" s="1">
        <v>82.61</v>
      </c>
      <c r="S5">
        <v>54.71</v>
      </c>
      <c r="U5" s="1"/>
      <c r="V5" s="1"/>
      <c r="W5" s="1"/>
      <c r="Y5">
        <v>0</v>
      </c>
      <c r="Z5">
        <v>17</v>
      </c>
      <c r="AA5">
        <v>0</v>
      </c>
      <c r="AB5">
        <v>9</v>
      </c>
      <c r="AC5" s="1">
        <v>27</v>
      </c>
      <c r="AD5" s="1">
        <v>24</v>
      </c>
      <c r="AE5" s="1">
        <v>33</v>
      </c>
      <c r="AF5" s="1">
        <v>82.61</v>
      </c>
      <c r="AG5">
        <v>54.71</v>
      </c>
    </row>
    <row r="6" spans="1:33" x14ac:dyDescent="0.55000000000000004">
      <c r="A6">
        <v>4</v>
      </c>
      <c r="B6" s="1">
        <f t="shared" si="0"/>
        <v>23.306666666666665</v>
      </c>
      <c r="C6" s="1">
        <v>22.83</v>
      </c>
      <c r="K6">
        <v>0</v>
      </c>
      <c r="L6">
        <v>6</v>
      </c>
      <c r="M6">
        <v>11</v>
      </c>
      <c r="N6">
        <v>7</v>
      </c>
      <c r="O6" s="1">
        <v>39</v>
      </c>
      <c r="P6" s="1">
        <v>38</v>
      </c>
      <c r="Q6" s="1">
        <v>42</v>
      </c>
      <c r="R6" s="1">
        <v>82.61</v>
      </c>
      <c r="S6">
        <v>13.53</v>
      </c>
      <c r="U6" s="1"/>
      <c r="V6" s="1"/>
      <c r="W6" s="1"/>
      <c r="Y6">
        <v>0</v>
      </c>
      <c r="Z6">
        <v>6</v>
      </c>
      <c r="AA6">
        <v>11</v>
      </c>
      <c r="AB6">
        <v>7</v>
      </c>
      <c r="AC6" s="1">
        <v>38</v>
      </c>
      <c r="AD6" s="1">
        <v>36</v>
      </c>
      <c r="AE6" s="1">
        <v>42</v>
      </c>
      <c r="AF6" s="1">
        <v>82.61</v>
      </c>
      <c r="AG6">
        <v>13.53</v>
      </c>
    </row>
    <row r="7" spans="1:33" x14ac:dyDescent="0.55000000000000004">
      <c r="A7">
        <v>5</v>
      </c>
      <c r="B7" s="1">
        <f t="shared" si="0"/>
        <v>21.906666666666666</v>
      </c>
      <c r="C7" s="1">
        <v>21.66</v>
      </c>
      <c r="K7">
        <v>0</v>
      </c>
      <c r="L7">
        <v>10</v>
      </c>
      <c r="M7">
        <v>7</v>
      </c>
      <c r="N7">
        <v>5</v>
      </c>
      <c r="O7" s="1">
        <v>28</v>
      </c>
      <c r="P7" s="1">
        <v>29</v>
      </c>
      <c r="Q7" s="1">
        <v>25</v>
      </c>
      <c r="R7" s="1">
        <v>91.3</v>
      </c>
      <c r="S7">
        <v>29.02</v>
      </c>
      <c r="U7" s="1"/>
      <c r="V7" s="1"/>
      <c r="W7" s="1"/>
      <c r="Y7">
        <v>0</v>
      </c>
      <c r="Z7">
        <v>10</v>
      </c>
      <c r="AA7">
        <v>7</v>
      </c>
      <c r="AB7">
        <v>5</v>
      </c>
      <c r="AC7" s="1">
        <v>27</v>
      </c>
      <c r="AD7" s="1">
        <v>28</v>
      </c>
      <c r="AE7" s="1">
        <v>25</v>
      </c>
      <c r="AF7" s="1">
        <v>91.3</v>
      </c>
      <c r="AG7">
        <v>29.02</v>
      </c>
    </row>
    <row r="8" spans="1:33" x14ac:dyDescent="0.55000000000000004">
      <c r="A8">
        <v>6</v>
      </c>
      <c r="B8" s="1">
        <f t="shared" si="0"/>
        <v>51.356666666666662</v>
      </c>
      <c r="C8" s="1">
        <v>51.05</v>
      </c>
      <c r="K8">
        <v>0</v>
      </c>
      <c r="L8">
        <v>17</v>
      </c>
      <c r="M8">
        <v>0</v>
      </c>
      <c r="N8">
        <v>58</v>
      </c>
      <c r="O8" s="1">
        <v>47</v>
      </c>
      <c r="P8" s="1">
        <v>58</v>
      </c>
      <c r="Q8" s="1">
        <v>25</v>
      </c>
      <c r="R8" s="1">
        <v>47.83</v>
      </c>
      <c r="S8">
        <v>54.9</v>
      </c>
      <c r="U8" s="1"/>
      <c r="V8" s="1"/>
      <c r="W8" s="1"/>
      <c r="Y8">
        <v>0</v>
      </c>
      <c r="Z8">
        <v>17</v>
      </c>
      <c r="AA8">
        <v>0</v>
      </c>
      <c r="AB8">
        <v>58</v>
      </c>
      <c r="AC8" s="1">
        <v>46</v>
      </c>
      <c r="AD8" s="1">
        <v>56</v>
      </c>
      <c r="AE8" s="1">
        <v>25</v>
      </c>
      <c r="AF8" s="1">
        <v>47.83</v>
      </c>
      <c r="AG8">
        <v>54.9</v>
      </c>
    </row>
    <row r="9" spans="1:33" x14ac:dyDescent="0.55000000000000004">
      <c r="A9">
        <v>7</v>
      </c>
      <c r="B9" s="1">
        <f t="shared" si="0"/>
        <v>44.383333333333333</v>
      </c>
      <c r="C9" s="1">
        <v>44.32</v>
      </c>
      <c r="K9">
        <v>0</v>
      </c>
      <c r="L9">
        <v>17</v>
      </c>
      <c r="M9">
        <v>0</v>
      </c>
      <c r="N9">
        <v>18</v>
      </c>
      <c r="O9" s="1">
        <v>33</v>
      </c>
      <c r="P9" s="1">
        <v>42</v>
      </c>
      <c r="Q9" s="1">
        <v>17</v>
      </c>
      <c r="R9" s="1">
        <v>56.52</v>
      </c>
      <c r="S9">
        <v>56.67</v>
      </c>
      <c r="U9" s="1"/>
      <c r="V9" s="1"/>
      <c r="W9" s="1"/>
      <c r="Y9">
        <v>0</v>
      </c>
      <c r="Z9">
        <v>17</v>
      </c>
      <c r="AA9">
        <v>0</v>
      </c>
      <c r="AB9">
        <v>18</v>
      </c>
      <c r="AC9" s="1">
        <v>32</v>
      </c>
      <c r="AD9" s="1">
        <v>40</v>
      </c>
      <c r="AE9" s="1">
        <v>17</v>
      </c>
      <c r="AF9" s="1">
        <v>56.52</v>
      </c>
      <c r="AG9">
        <v>56.67</v>
      </c>
    </row>
    <row r="10" spans="1:33" x14ac:dyDescent="0.55000000000000004">
      <c r="A10">
        <v>8</v>
      </c>
      <c r="B10" s="1">
        <f t="shared" si="0"/>
        <v>5.2366666666666664</v>
      </c>
      <c r="C10" s="1">
        <v>5.17</v>
      </c>
      <c r="K10">
        <v>0</v>
      </c>
      <c r="L10">
        <v>4</v>
      </c>
      <c r="M10">
        <v>13</v>
      </c>
      <c r="N10">
        <v>9</v>
      </c>
      <c r="O10" s="1">
        <v>11</v>
      </c>
      <c r="P10" s="1">
        <v>17</v>
      </c>
      <c r="Q10" s="1">
        <v>0</v>
      </c>
      <c r="R10" s="1">
        <v>100</v>
      </c>
      <c r="S10">
        <v>4.71</v>
      </c>
      <c r="U10" s="1"/>
      <c r="V10" s="1"/>
      <c r="W10" s="1"/>
      <c r="Y10">
        <v>0</v>
      </c>
      <c r="Z10">
        <v>4</v>
      </c>
      <c r="AA10">
        <v>13</v>
      </c>
      <c r="AB10">
        <v>9</v>
      </c>
      <c r="AC10" s="1">
        <v>11</v>
      </c>
      <c r="AD10" s="1">
        <v>16</v>
      </c>
      <c r="AE10" s="1">
        <v>0</v>
      </c>
      <c r="AF10" s="1">
        <v>100</v>
      </c>
      <c r="AG10">
        <v>4.71</v>
      </c>
    </row>
    <row r="11" spans="1:33" x14ac:dyDescent="0.55000000000000004">
      <c r="A11">
        <v>9</v>
      </c>
      <c r="B11" s="1">
        <f t="shared" si="0"/>
        <v>28.203333333333333</v>
      </c>
      <c r="C11" s="1">
        <v>27.99</v>
      </c>
      <c r="K11">
        <v>0</v>
      </c>
      <c r="L11">
        <v>11</v>
      </c>
      <c r="M11">
        <v>6</v>
      </c>
      <c r="N11">
        <v>0</v>
      </c>
      <c r="O11" s="1">
        <v>28</v>
      </c>
      <c r="P11" s="1">
        <v>29</v>
      </c>
      <c r="Q11" s="1">
        <v>25</v>
      </c>
      <c r="R11" s="1">
        <v>82.61</v>
      </c>
      <c r="S11">
        <v>39.22</v>
      </c>
      <c r="U11" s="1"/>
      <c r="V11" s="1"/>
      <c r="W11" s="1"/>
      <c r="Y11">
        <v>0</v>
      </c>
      <c r="Z11">
        <v>11</v>
      </c>
      <c r="AA11">
        <v>6</v>
      </c>
      <c r="AB11">
        <v>0</v>
      </c>
      <c r="AC11" s="1">
        <v>27</v>
      </c>
      <c r="AD11" s="1">
        <v>28</v>
      </c>
      <c r="AE11" s="1">
        <v>25</v>
      </c>
      <c r="AF11" s="1">
        <v>82.61</v>
      </c>
      <c r="AG11">
        <v>39.22</v>
      </c>
    </row>
    <row r="12" spans="1:33" x14ac:dyDescent="0.55000000000000004">
      <c r="A12">
        <v>10</v>
      </c>
      <c r="B12" s="1">
        <f t="shared" si="0"/>
        <v>29.716666666666661</v>
      </c>
      <c r="C12" s="1">
        <v>29.79</v>
      </c>
      <c r="K12">
        <v>0</v>
      </c>
      <c r="L12">
        <v>17</v>
      </c>
      <c r="M12">
        <v>0</v>
      </c>
      <c r="N12">
        <v>17</v>
      </c>
      <c r="O12" s="1">
        <v>25</v>
      </c>
      <c r="P12" s="1">
        <v>25</v>
      </c>
      <c r="Q12" s="1">
        <v>25</v>
      </c>
      <c r="R12" s="1">
        <v>95.65</v>
      </c>
      <c r="S12">
        <v>59.8</v>
      </c>
      <c r="U12" s="1"/>
      <c r="V12" s="1"/>
      <c r="W12" s="1"/>
      <c r="Y12">
        <v>0</v>
      </c>
      <c r="Z12">
        <v>17</v>
      </c>
      <c r="AA12">
        <v>0</v>
      </c>
      <c r="AB12">
        <v>17</v>
      </c>
      <c r="AC12" s="1">
        <v>24</v>
      </c>
      <c r="AD12" s="1">
        <v>24</v>
      </c>
      <c r="AE12" s="1">
        <v>25</v>
      </c>
      <c r="AF12" s="1">
        <v>95.65</v>
      </c>
      <c r="AG12">
        <v>59.8</v>
      </c>
    </row>
    <row r="13" spans="1:33" x14ac:dyDescent="0.55000000000000004">
      <c r="A13">
        <v>11</v>
      </c>
      <c r="B13" s="1">
        <f t="shared" si="0"/>
        <v>51.01</v>
      </c>
      <c r="C13" s="1">
        <v>50.82</v>
      </c>
      <c r="K13">
        <v>0</v>
      </c>
      <c r="L13">
        <v>17</v>
      </c>
      <c r="M13">
        <v>0</v>
      </c>
      <c r="N13">
        <v>2</v>
      </c>
      <c r="O13" s="1">
        <v>44</v>
      </c>
      <c r="P13" s="1">
        <v>58</v>
      </c>
      <c r="Q13" s="1">
        <v>17</v>
      </c>
      <c r="R13" s="1">
        <v>47.83</v>
      </c>
      <c r="S13">
        <v>56.86</v>
      </c>
      <c r="U13" s="1"/>
      <c r="V13" s="1"/>
      <c r="W13" s="1"/>
      <c r="Y13">
        <v>0</v>
      </c>
      <c r="Z13">
        <v>17</v>
      </c>
      <c r="AA13">
        <v>0</v>
      </c>
      <c r="AB13">
        <v>2</v>
      </c>
      <c r="AC13" s="1">
        <v>43</v>
      </c>
      <c r="AD13" s="1">
        <v>56</v>
      </c>
      <c r="AE13" s="1">
        <v>17</v>
      </c>
      <c r="AF13" s="1">
        <v>47.83</v>
      </c>
      <c r="AG13">
        <v>56.86</v>
      </c>
    </row>
    <row r="14" spans="1:33" x14ac:dyDescent="0.55000000000000004">
      <c r="A14">
        <v>12</v>
      </c>
      <c r="B14" s="1">
        <f t="shared" si="0"/>
        <v>38.19</v>
      </c>
      <c r="C14" s="1">
        <v>37.92</v>
      </c>
      <c r="K14">
        <v>0</v>
      </c>
      <c r="L14">
        <v>17</v>
      </c>
      <c r="M14">
        <v>0</v>
      </c>
      <c r="N14">
        <v>28</v>
      </c>
      <c r="O14" s="1">
        <v>31</v>
      </c>
      <c r="P14" s="1">
        <v>38</v>
      </c>
      <c r="Q14" s="1">
        <v>17</v>
      </c>
      <c r="R14" s="1">
        <v>69.569999999999993</v>
      </c>
      <c r="S14">
        <v>53.14</v>
      </c>
      <c r="U14" s="1"/>
      <c r="V14" s="1"/>
      <c r="W14" s="1"/>
      <c r="Y14">
        <v>0</v>
      </c>
      <c r="Z14">
        <v>17</v>
      </c>
      <c r="AA14">
        <v>0</v>
      </c>
      <c r="AB14">
        <v>28</v>
      </c>
      <c r="AC14" s="1">
        <v>30</v>
      </c>
      <c r="AD14" s="1">
        <v>36</v>
      </c>
      <c r="AE14" s="1">
        <v>17</v>
      </c>
      <c r="AF14" s="1">
        <v>69.569999999999993</v>
      </c>
      <c r="AG14">
        <v>53.14</v>
      </c>
    </row>
    <row r="15" spans="1:33" x14ac:dyDescent="0.55000000000000004">
      <c r="A15">
        <v>14</v>
      </c>
      <c r="B15" s="1">
        <f>(1/3*(O:O)+1/3*(100-R:R)+1/3*(S:S))</f>
        <v>39.966666666666669</v>
      </c>
      <c r="C15" s="1">
        <v>39.94</v>
      </c>
      <c r="K15">
        <v>0</v>
      </c>
      <c r="L15">
        <v>17</v>
      </c>
      <c r="M15">
        <v>0</v>
      </c>
      <c r="N15">
        <v>6</v>
      </c>
      <c r="O15" s="1">
        <v>33</v>
      </c>
      <c r="P15" s="1">
        <v>41</v>
      </c>
      <c r="Q15" s="1">
        <v>17</v>
      </c>
      <c r="R15" s="1">
        <v>69.569999999999993</v>
      </c>
      <c r="S15">
        <v>56.47</v>
      </c>
      <c r="U15" s="1"/>
      <c r="V15" s="1"/>
      <c r="W15" s="1"/>
      <c r="Y15">
        <v>0</v>
      </c>
      <c r="Z15">
        <v>17</v>
      </c>
      <c r="AA15">
        <v>0</v>
      </c>
      <c r="AB15">
        <v>6</v>
      </c>
      <c r="AC15" s="1">
        <v>32</v>
      </c>
      <c r="AD15" s="1">
        <v>40</v>
      </c>
      <c r="AE15" s="1">
        <v>17</v>
      </c>
      <c r="AF15" s="1">
        <v>69.569999999999993</v>
      </c>
      <c r="AG15">
        <v>56.47</v>
      </c>
    </row>
    <row r="16" spans="1:33" x14ac:dyDescent="0.55000000000000004">
      <c r="A16">
        <v>15</v>
      </c>
      <c r="B16" s="1">
        <f>(1/3*(O:O)+1/3*(100-R:R)+1/3*(S:S))</f>
        <v>43.709999999999994</v>
      </c>
      <c r="C16" s="1">
        <v>43.51</v>
      </c>
      <c r="K16">
        <v>0</v>
      </c>
      <c r="L16">
        <v>17</v>
      </c>
      <c r="M16">
        <v>0</v>
      </c>
      <c r="N16">
        <v>40</v>
      </c>
      <c r="O16" s="1">
        <v>47</v>
      </c>
      <c r="P16" s="1">
        <v>58</v>
      </c>
      <c r="Q16" s="1">
        <v>25</v>
      </c>
      <c r="R16" s="1">
        <v>73.91</v>
      </c>
      <c r="S16">
        <v>58.04</v>
      </c>
      <c r="U16" s="1"/>
      <c r="V16" s="1"/>
      <c r="W16" s="1"/>
      <c r="Y16">
        <v>0</v>
      </c>
      <c r="Z16">
        <v>17</v>
      </c>
      <c r="AA16">
        <v>0</v>
      </c>
      <c r="AB16">
        <v>40</v>
      </c>
      <c r="AC16" s="1">
        <v>46</v>
      </c>
      <c r="AD16" s="1">
        <v>56</v>
      </c>
      <c r="AE16" s="1">
        <v>25</v>
      </c>
      <c r="AF16" s="1">
        <v>73.91</v>
      </c>
      <c r="AG16">
        <v>58.04</v>
      </c>
    </row>
    <row r="17" spans="1:33" x14ac:dyDescent="0.55000000000000004">
      <c r="A17">
        <v>18</v>
      </c>
      <c r="B17" s="1">
        <f t="shared" si="0"/>
        <v>9.98</v>
      </c>
      <c r="C17" s="1">
        <v>9.92</v>
      </c>
      <c r="K17">
        <v>0</v>
      </c>
      <c r="L17">
        <v>1</v>
      </c>
      <c r="M17">
        <v>16</v>
      </c>
      <c r="N17">
        <v>0</v>
      </c>
      <c r="O17" s="1">
        <v>27</v>
      </c>
      <c r="P17" s="1">
        <v>25</v>
      </c>
      <c r="Q17" s="1">
        <v>33</v>
      </c>
      <c r="R17" s="1">
        <v>100</v>
      </c>
      <c r="S17">
        <v>2.94</v>
      </c>
      <c r="U17" s="1"/>
      <c r="V17" s="1"/>
      <c r="W17" s="1"/>
      <c r="Y17">
        <v>0</v>
      </c>
      <c r="Z17">
        <v>1</v>
      </c>
      <c r="AA17">
        <v>16</v>
      </c>
      <c r="AB17">
        <v>0</v>
      </c>
      <c r="AC17" s="1">
        <v>27</v>
      </c>
      <c r="AD17" s="1">
        <v>24</v>
      </c>
      <c r="AE17" s="1">
        <v>33</v>
      </c>
      <c r="AF17" s="1">
        <v>100</v>
      </c>
      <c r="AG17">
        <v>2.94</v>
      </c>
    </row>
    <row r="18" spans="1:33" x14ac:dyDescent="0.55000000000000004">
      <c r="A18">
        <v>19</v>
      </c>
      <c r="B18" s="1">
        <f t="shared" si="0"/>
        <v>33.823333333333338</v>
      </c>
      <c r="C18" s="1">
        <v>33.68</v>
      </c>
      <c r="K18">
        <v>0</v>
      </c>
      <c r="L18">
        <v>12</v>
      </c>
      <c r="M18">
        <v>5</v>
      </c>
      <c r="N18">
        <v>0</v>
      </c>
      <c r="O18" s="1">
        <v>33</v>
      </c>
      <c r="P18" s="1">
        <v>42</v>
      </c>
      <c r="Q18" s="1">
        <v>17</v>
      </c>
      <c r="R18" s="1">
        <v>69.569999999999993</v>
      </c>
      <c r="S18">
        <v>38.04</v>
      </c>
      <c r="U18" s="1"/>
      <c r="V18" s="1"/>
      <c r="W18" s="1"/>
      <c r="Y18">
        <v>0</v>
      </c>
      <c r="Z18">
        <v>12</v>
      </c>
      <c r="AA18">
        <v>5</v>
      </c>
      <c r="AB18">
        <v>0</v>
      </c>
      <c r="AC18" s="1">
        <v>32</v>
      </c>
      <c r="AD18" s="1">
        <v>40</v>
      </c>
      <c r="AE18" s="1">
        <v>17</v>
      </c>
      <c r="AF18" s="1">
        <v>69.569999999999993</v>
      </c>
      <c r="AG18">
        <v>38.04</v>
      </c>
    </row>
    <row r="19" spans="1:33" x14ac:dyDescent="0.55000000000000004">
      <c r="A19">
        <v>20</v>
      </c>
      <c r="B19" s="1">
        <f t="shared" si="0"/>
        <v>32.566666666666663</v>
      </c>
      <c r="C19" s="1">
        <v>32.4</v>
      </c>
      <c r="K19">
        <v>0</v>
      </c>
      <c r="L19">
        <v>14</v>
      </c>
      <c r="M19">
        <v>3</v>
      </c>
      <c r="N19">
        <v>0</v>
      </c>
      <c r="O19" s="1">
        <v>36</v>
      </c>
      <c r="P19" s="1">
        <v>46</v>
      </c>
      <c r="Q19" s="1">
        <v>17</v>
      </c>
      <c r="R19" s="1">
        <v>82.61</v>
      </c>
      <c r="S19">
        <v>44.31</v>
      </c>
      <c r="U19" s="1"/>
      <c r="V19" s="1"/>
      <c r="W19" s="1"/>
      <c r="Y19">
        <v>0</v>
      </c>
      <c r="Z19">
        <v>14</v>
      </c>
      <c r="AA19">
        <v>3</v>
      </c>
      <c r="AB19">
        <v>0</v>
      </c>
      <c r="AC19" s="1">
        <v>35</v>
      </c>
      <c r="AD19" s="1">
        <v>44</v>
      </c>
      <c r="AE19" s="1">
        <v>17</v>
      </c>
      <c r="AF19" s="1">
        <v>82.61</v>
      </c>
      <c r="AG19">
        <v>44.31</v>
      </c>
    </row>
    <row r="20" spans="1:33" x14ac:dyDescent="0.55000000000000004">
      <c r="A20">
        <v>21</v>
      </c>
      <c r="B20" s="1">
        <f t="shared" si="0"/>
        <v>28.326666666666661</v>
      </c>
      <c r="C20" s="1">
        <v>28.55</v>
      </c>
      <c r="K20">
        <v>0</v>
      </c>
      <c r="L20">
        <v>17</v>
      </c>
      <c r="M20">
        <v>0</v>
      </c>
      <c r="N20">
        <v>17</v>
      </c>
      <c r="O20" s="1">
        <v>19</v>
      </c>
      <c r="P20" s="1">
        <v>17</v>
      </c>
      <c r="Q20" s="1">
        <v>25</v>
      </c>
      <c r="R20" s="1">
        <v>86.960000000000008</v>
      </c>
      <c r="S20">
        <v>52.94</v>
      </c>
      <c r="U20" s="1"/>
      <c r="V20" s="1"/>
      <c r="W20" s="1"/>
      <c r="Y20">
        <v>0</v>
      </c>
      <c r="Z20">
        <v>17</v>
      </c>
      <c r="AA20">
        <v>0</v>
      </c>
      <c r="AB20">
        <v>17</v>
      </c>
      <c r="AC20" s="1">
        <v>19</v>
      </c>
      <c r="AD20" s="1">
        <v>16</v>
      </c>
      <c r="AE20" s="1">
        <v>25</v>
      </c>
      <c r="AF20" s="1">
        <v>86.960000000000008</v>
      </c>
      <c r="AG20">
        <v>52.94</v>
      </c>
    </row>
    <row r="21" spans="1:33" x14ac:dyDescent="0.55000000000000004">
      <c r="A21">
        <v>22</v>
      </c>
      <c r="B21" s="1">
        <f t="shared" si="0"/>
        <v>58.676666666666662</v>
      </c>
      <c r="C21" s="1">
        <v>58.17</v>
      </c>
      <c r="K21">
        <v>0</v>
      </c>
      <c r="L21">
        <v>17</v>
      </c>
      <c r="M21">
        <v>0</v>
      </c>
      <c r="N21">
        <v>31</v>
      </c>
      <c r="O21" s="1">
        <v>53</v>
      </c>
      <c r="P21" s="1">
        <v>67</v>
      </c>
      <c r="Q21" s="1">
        <v>25</v>
      </c>
      <c r="R21" s="1">
        <v>39.130000000000003</v>
      </c>
      <c r="S21">
        <v>62.16</v>
      </c>
      <c r="U21" s="1"/>
      <c r="V21" s="1"/>
      <c r="W21" s="1"/>
      <c r="Y21">
        <v>0</v>
      </c>
      <c r="Z21">
        <v>17</v>
      </c>
      <c r="AA21">
        <v>0</v>
      </c>
      <c r="AB21">
        <v>31</v>
      </c>
      <c r="AC21" s="1">
        <v>51</v>
      </c>
      <c r="AD21" s="1">
        <v>64</v>
      </c>
      <c r="AE21" s="1">
        <v>25</v>
      </c>
      <c r="AF21" s="1">
        <v>39.130000000000003</v>
      </c>
      <c r="AG21">
        <v>62.16</v>
      </c>
    </row>
    <row r="22" spans="1:33" x14ac:dyDescent="0.55000000000000004">
      <c r="A22">
        <v>23</v>
      </c>
      <c r="B22" s="1">
        <f t="shared" si="0"/>
        <v>18.11</v>
      </c>
      <c r="C22" s="1">
        <v>17.66</v>
      </c>
      <c r="K22">
        <v>0</v>
      </c>
      <c r="L22">
        <v>9</v>
      </c>
      <c r="M22">
        <v>8</v>
      </c>
      <c r="N22">
        <v>16</v>
      </c>
      <c r="O22" s="1">
        <v>39</v>
      </c>
      <c r="P22" s="1">
        <v>50</v>
      </c>
      <c r="Q22" s="1">
        <v>17</v>
      </c>
      <c r="R22" s="1">
        <v>95.65</v>
      </c>
      <c r="S22">
        <v>10.98</v>
      </c>
      <c r="U22" s="1"/>
      <c r="V22" s="1"/>
      <c r="W22" s="1"/>
      <c r="Y22">
        <v>0</v>
      </c>
      <c r="Z22">
        <v>9</v>
      </c>
      <c r="AA22">
        <v>8</v>
      </c>
      <c r="AB22">
        <v>16</v>
      </c>
      <c r="AC22" s="1">
        <v>38</v>
      </c>
      <c r="AD22" s="1">
        <v>48</v>
      </c>
      <c r="AE22" s="1">
        <v>17</v>
      </c>
      <c r="AF22" s="1">
        <v>95.65</v>
      </c>
      <c r="AG22">
        <v>10.98</v>
      </c>
    </row>
    <row r="23" spans="1:33" x14ac:dyDescent="0.55000000000000004">
      <c r="A23">
        <v>24</v>
      </c>
      <c r="B23" s="1">
        <f t="shared" si="0"/>
        <v>25.95333333333333</v>
      </c>
      <c r="C23" s="1">
        <v>25.96</v>
      </c>
      <c r="K23">
        <v>0</v>
      </c>
      <c r="L23">
        <v>17</v>
      </c>
      <c r="M23">
        <v>0</v>
      </c>
      <c r="N23">
        <v>17</v>
      </c>
      <c r="O23" s="1">
        <v>17</v>
      </c>
      <c r="P23" s="1">
        <v>17</v>
      </c>
      <c r="Q23" s="1">
        <v>17</v>
      </c>
      <c r="R23" s="1">
        <v>91.3</v>
      </c>
      <c r="S23">
        <v>52.16</v>
      </c>
      <c r="U23" s="1"/>
      <c r="V23" s="1"/>
      <c r="W23" s="1"/>
      <c r="Y23">
        <v>0</v>
      </c>
      <c r="Z23">
        <v>17</v>
      </c>
      <c r="AA23">
        <v>0</v>
      </c>
      <c r="AB23">
        <v>17</v>
      </c>
      <c r="AC23" s="1">
        <v>16</v>
      </c>
      <c r="AD23" s="1">
        <v>16</v>
      </c>
      <c r="AE23" s="1">
        <v>17</v>
      </c>
      <c r="AF23" s="1">
        <v>91.3</v>
      </c>
      <c r="AG23">
        <v>52.16</v>
      </c>
    </row>
    <row r="24" spans="1:33" x14ac:dyDescent="0.55000000000000004">
      <c r="A24">
        <v>25</v>
      </c>
      <c r="B24" s="1">
        <f t="shared" si="0"/>
        <v>13.796666666666665</v>
      </c>
      <c r="C24" s="1">
        <v>13.34</v>
      </c>
      <c r="K24">
        <v>0</v>
      </c>
      <c r="L24">
        <v>9</v>
      </c>
      <c r="M24">
        <v>8</v>
      </c>
      <c r="N24">
        <v>14</v>
      </c>
      <c r="O24" s="1">
        <v>31</v>
      </c>
      <c r="P24" s="1">
        <v>46</v>
      </c>
      <c r="Q24" s="1">
        <v>0</v>
      </c>
      <c r="R24" s="1">
        <v>100</v>
      </c>
      <c r="S24">
        <v>10.39</v>
      </c>
      <c r="U24" s="1"/>
      <c r="V24" s="1"/>
      <c r="W24" s="1"/>
      <c r="Y24">
        <v>0</v>
      </c>
      <c r="Z24">
        <v>9</v>
      </c>
      <c r="AA24">
        <v>8</v>
      </c>
      <c r="AB24">
        <v>14</v>
      </c>
      <c r="AC24" s="1">
        <v>30</v>
      </c>
      <c r="AD24" s="1">
        <v>44</v>
      </c>
      <c r="AE24" s="1">
        <v>0</v>
      </c>
      <c r="AF24" s="1">
        <v>100</v>
      </c>
      <c r="AG24">
        <v>10.39</v>
      </c>
    </row>
    <row r="25" spans="1:33" x14ac:dyDescent="0.55000000000000004">
      <c r="A25">
        <v>26</v>
      </c>
      <c r="B25" s="1">
        <f t="shared" si="0"/>
        <v>42.396666666666661</v>
      </c>
      <c r="C25" s="1">
        <v>42.38</v>
      </c>
      <c r="K25">
        <v>0</v>
      </c>
      <c r="L25">
        <v>17</v>
      </c>
      <c r="M25">
        <v>0</v>
      </c>
      <c r="N25">
        <v>31</v>
      </c>
      <c r="O25" s="1">
        <v>33</v>
      </c>
      <c r="P25" s="1">
        <v>38</v>
      </c>
      <c r="Q25" s="1">
        <v>25</v>
      </c>
      <c r="R25" s="1">
        <v>65.22</v>
      </c>
      <c r="S25">
        <v>59.41</v>
      </c>
      <c r="U25" s="1"/>
      <c r="V25" s="1"/>
      <c r="W25" s="1"/>
      <c r="Y25">
        <v>0</v>
      </c>
      <c r="Z25">
        <v>17</v>
      </c>
      <c r="AA25">
        <v>0</v>
      </c>
      <c r="AB25">
        <v>31</v>
      </c>
      <c r="AC25" s="1">
        <v>32</v>
      </c>
      <c r="AD25" s="1">
        <v>36</v>
      </c>
      <c r="AE25" s="1">
        <v>25</v>
      </c>
      <c r="AF25" s="1">
        <v>65.22</v>
      </c>
      <c r="AG25">
        <v>59.41</v>
      </c>
    </row>
    <row r="26" spans="1:33" x14ac:dyDescent="0.55000000000000004">
      <c r="A26">
        <v>28</v>
      </c>
      <c r="B26" s="1">
        <f>(1/3*(O:O)+1/3*(100-R:R)+1/3*(S:S))</f>
        <v>43.13666666666667</v>
      </c>
      <c r="C26" s="1">
        <v>43.01</v>
      </c>
      <c r="K26">
        <v>0</v>
      </c>
      <c r="L26">
        <v>17</v>
      </c>
      <c r="M26">
        <v>0</v>
      </c>
      <c r="N26">
        <v>5</v>
      </c>
      <c r="O26" s="1">
        <v>36</v>
      </c>
      <c r="P26" s="1">
        <v>42</v>
      </c>
      <c r="Q26" s="1">
        <v>25</v>
      </c>
      <c r="R26" s="1">
        <v>65.22</v>
      </c>
      <c r="S26">
        <v>58.63</v>
      </c>
      <c r="U26" s="1"/>
      <c r="V26" s="1"/>
      <c r="W26" s="1"/>
      <c r="Y26">
        <v>0</v>
      </c>
      <c r="Z26">
        <v>17</v>
      </c>
      <c r="AA26">
        <v>0</v>
      </c>
      <c r="AB26">
        <v>5</v>
      </c>
      <c r="AC26" s="1">
        <v>35</v>
      </c>
      <c r="AD26" s="1">
        <v>40</v>
      </c>
      <c r="AE26" s="1">
        <v>25</v>
      </c>
      <c r="AF26" s="1">
        <v>65.22</v>
      </c>
      <c r="AG26">
        <v>58.63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Masrik Dahir</dc:creator>
  <cp:lastModifiedBy>Masrik Dahir</cp:lastModifiedBy>
  <dcterms:created xsi:type="dcterms:W3CDTF">2021-01-16T22:53:51Z</dcterms:created>
  <dcterms:modified xsi:type="dcterms:W3CDTF">2021-01-18T06:55:51Z</dcterms:modified>
</cp:coreProperties>
</file>