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sgr-my.sharepoint.com/personal/boizard_maisadour_com/Documents/Fichiers de conversation Microsoft Teams/"/>
    </mc:Choice>
  </mc:AlternateContent>
  <xr:revisionPtr revIDLastSave="5" documentId="11_B3BC8430207FA83243BB80A019F8E32F3D90EC16" xr6:coauthVersionLast="47" xr6:coauthVersionMax="47" xr10:uidLastSave="{98775E41-59D4-478D-B82C-5F17215D7549}"/>
  <bookViews>
    <workbookView xWindow="-108" yWindow="-108" windowWidth="23256" windowHeight="12456" xr2:uid="{00000000-000D-0000-FFFF-FFFF00000000}"/>
  </bookViews>
  <sheets>
    <sheet name="Feuil1" sheetId="2" r:id="rId1"/>
    <sheet name="DATAY" sheetId="1" r:id="rId2"/>
    <sheet name="Feuil2" sheetId="3" r:id="rId3"/>
    <sheet name="Feuil3" sheetId="4" r:id="rId4"/>
    <sheet name="NBDMIN1_S-VE" sheetId="5" r:id="rId5"/>
    <sheet name="SUMRG_V7-V12" sheetId="6" r:id="rId6"/>
    <sheet name="SUMH2O_R2-R6" sheetId="7" r:id="rId7"/>
    <sheet name="SUMH2O_R2-R6 (2)" sheetId="8" r:id="rId8"/>
  </sheets>
  <definedNames>
    <definedName name="_xlnm._FilterDatabase" localSheetId="1" hidden="1">DATAY!$A$1:$C$430</definedName>
    <definedName name="_xlnm._FilterDatabase" localSheetId="3" hidden="1">Feuil3!$A$1:$I$1</definedName>
    <definedName name="_xlnm._FilterDatabase" localSheetId="4" hidden="1">'NBDMIN1_S-VE'!$A$2:$E$2</definedName>
    <definedName name="_xlnm._FilterDatabase" localSheetId="6" hidden="1">'SUMH2O_R2-R6'!$A$2:$F$45</definedName>
    <definedName name="_xlnm._FilterDatabase" localSheetId="7" hidden="1">'SUMH2O_R2-R6 (2)'!$A$2:$F$46</definedName>
    <definedName name="_xlnm._FilterDatabase" localSheetId="5" hidden="1">'SUMRG_V7-V12'!$A$2:$F$2</definedName>
  </definedNames>
  <calcPr calcId="191028"/>
  <pivotCaches>
    <pivotCache cacheId="3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8" l="1"/>
  <c r="B44" i="8"/>
  <c r="B29" i="8"/>
  <c r="F29" i="8"/>
  <c r="F15" i="8"/>
  <c r="B15" i="8"/>
  <c r="I43" i="8"/>
  <c r="H43" i="8"/>
  <c r="G43" i="8"/>
  <c r="I42" i="8"/>
  <c r="H42" i="8"/>
  <c r="G42" i="8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I44" i="8" s="1"/>
  <c r="H30" i="8"/>
  <c r="H44" i="8" s="1"/>
  <c r="G30" i="8"/>
  <c r="G44" i="8" s="1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I29" i="8" s="1"/>
  <c r="H16" i="8"/>
  <c r="H29" i="8" s="1"/>
  <c r="G16" i="8"/>
  <c r="G29" i="8" s="1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I15" i="8" s="1"/>
  <c r="H3" i="8"/>
  <c r="H15" i="8" s="1"/>
  <c r="G3" i="8"/>
  <c r="G15" i="8" s="1"/>
  <c r="B28" i="7"/>
  <c r="B43" i="7"/>
  <c r="F43" i="7"/>
  <c r="F28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H3" i="7"/>
  <c r="H28" i="7" s="1"/>
  <c r="I3" i="7"/>
  <c r="I28" i="7" s="1"/>
  <c r="G3" i="7"/>
  <c r="G28" i="7" s="1"/>
  <c r="F25" i="6"/>
  <c r="B44" i="6"/>
  <c r="B25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H3" i="6"/>
  <c r="H25" i="6" s="1"/>
  <c r="I3" i="6"/>
  <c r="I25" i="6" s="1"/>
  <c r="G3" i="6"/>
  <c r="G25" i="6" s="1"/>
  <c r="B44" i="5"/>
  <c r="B32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H3" i="5"/>
  <c r="H32" i="5" s="1"/>
  <c r="I3" i="5"/>
  <c r="I32" i="5" s="1"/>
  <c r="G3" i="5"/>
  <c r="G32" i="5" s="1"/>
  <c r="I44" i="5" l="1"/>
  <c r="H44" i="5"/>
  <c r="G44" i="5"/>
  <c r="I44" i="6"/>
  <c r="H44" i="6"/>
  <c r="G44" i="6"/>
  <c r="I43" i="7"/>
  <c r="H43" i="7"/>
  <c r="G43" i="7"/>
  <c r="I41" i="4"/>
  <c r="K2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L2" i="4"/>
  <c r="M2" i="4"/>
  <c r="N2" i="4"/>
  <c r="M41" i="4" l="1"/>
  <c r="L41" i="4"/>
  <c r="N41" i="4"/>
  <c r="K41" i="4"/>
</calcChain>
</file>

<file path=xl/sharedStrings.xml><?xml version="1.0" encoding="utf-8"?>
<sst xmlns="http://schemas.openxmlformats.org/spreadsheetml/2006/main" count="792" uniqueCount="60">
  <si>
    <t>Moyenne de Yield</t>
  </si>
  <si>
    <t>Étiquettes de colonnes</t>
  </si>
  <si>
    <t>Étiquettes de lignes</t>
  </si>
  <si>
    <t>Total général</t>
  </si>
  <si>
    <t>8GC030CASP</t>
  </si>
  <si>
    <t>8GC030CFDB</t>
  </si>
  <si>
    <t>8GC030CFLB</t>
  </si>
  <si>
    <t>8GC030CFOH</t>
  </si>
  <si>
    <t>8GC030CFSE</t>
  </si>
  <si>
    <t>8GC030CGAJ</t>
  </si>
  <si>
    <t>8GC030CGAN</t>
  </si>
  <si>
    <t>8GC030CKJA</t>
  </si>
  <si>
    <t>8GC030CKMO</t>
  </si>
  <si>
    <t>8GC030CKOL</t>
  </si>
  <si>
    <t>8GC030CKPO</t>
  </si>
  <si>
    <t>8GC030CKSU</t>
  </si>
  <si>
    <t>8GC030CPWR</t>
  </si>
  <si>
    <t>8GC030CRTE</t>
  </si>
  <si>
    <t>8GC030CSLA</t>
  </si>
  <si>
    <t>8GC030CSTA</t>
  </si>
  <si>
    <t>9GC030CASH</t>
  </si>
  <si>
    <t>9GC030CASP</t>
  </si>
  <si>
    <t>9GC030CBPL</t>
  </si>
  <si>
    <t>9GC030CFAI</t>
  </si>
  <si>
    <t>9GC030CFAP</t>
  </si>
  <si>
    <t>9GC030CFBG</t>
  </si>
  <si>
    <t>9GC030CFCS</t>
  </si>
  <si>
    <t>9GC030CFDB</t>
  </si>
  <si>
    <t>9GC030CFSE</t>
  </si>
  <si>
    <t>9GC030CGAJ</t>
  </si>
  <si>
    <t>9GC030CHDB</t>
  </si>
  <si>
    <t>9GC030CHSD</t>
  </si>
  <si>
    <t>9GC030CKBP</t>
  </si>
  <si>
    <t>9GC030CKMO</t>
  </si>
  <si>
    <t>9GC030CKOL</t>
  </si>
  <si>
    <t>9GC030CKPO</t>
  </si>
  <si>
    <t>9GC030CRAL</t>
  </si>
  <si>
    <t>9GC030CRBL</t>
  </si>
  <si>
    <t>9GC030CRRS</t>
  </si>
  <si>
    <t>9GC030CRTE</t>
  </si>
  <si>
    <t>9GC030CSLA</t>
  </si>
  <si>
    <t>9GC030CSNO</t>
  </si>
  <si>
    <t>9GC030CSTA</t>
  </si>
  <si>
    <t>ENV</t>
  </si>
  <si>
    <t>GEN</t>
  </si>
  <si>
    <t>Yield</t>
  </si>
  <si>
    <t>DM3408</t>
  </si>
  <si>
    <t>ES FARADAY</t>
  </si>
  <si>
    <t>P9241</t>
  </si>
  <si>
    <t>vip</t>
  </si>
  <si>
    <t>NBDMIN1_S.VE</t>
  </si>
  <si>
    <t>SUMRG_V7.V12</t>
  </si>
  <si>
    <t>SUMH2O_R2.R6</t>
  </si>
  <si>
    <t>NBDMIN1_S-VE</t>
  </si>
  <si>
    <t>MOYTMAX_S,VE</t>
  </si>
  <si>
    <t>SUMH2O_R2,R6</t>
  </si>
  <si>
    <t>Nombre de jours &lt; 10 °C entre semis et émergence</t>
  </si>
  <si>
    <t>béta</t>
  </si>
  <si>
    <t>SUMRG_V7-V12</t>
  </si>
  <si>
    <t>SUMH2O_R2-R6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</si>
</sst>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34" borderId="0" xfId="0" applyFill="1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'NBDMIN1_S-VE'!$K$8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'NBDMIN1_S-VE'!$L$7:$N$7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'NBDMIN1_S-VE'!$L$8:$N$8</c:f>
              <c:numCache>
                <c:formatCode>0</c:formatCode>
                <c:ptCount val="3"/>
                <c:pt idx="0">
                  <c:v>101.22287366879874</c:v>
                </c:pt>
                <c:pt idx="1">
                  <c:v>102.92202660556757</c:v>
                </c:pt>
                <c:pt idx="2">
                  <c:v>104.63055426120705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0-44D5-8ACC-66A5B5D47DD7}"/>
            </c:ext>
          </c:extLst>
        </c:ser>
        <c:ser>
          <c:idx val="1"/>
          <c:order val="1"/>
          <c:tx>
            <c:strRef>
              <c:f>'NBDMIN1_S-VE'!$K$9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'NBDMIN1_S-VE'!$L$7:$N$7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'NBDMIN1_S-VE'!$L$9:$N$9</c:f>
              <c:numCache>
                <c:formatCode>0</c:formatCode>
                <c:ptCount val="3"/>
                <c:pt idx="0">
                  <c:v>105.31736078092347</c:v>
                </c:pt>
                <c:pt idx="1">
                  <c:v>102.45074084876833</c:v>
                </c:pt>
                <c:pt idx="2">
                  <c:v>104.93126583048686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0-44D5-8ACC-66A5B5D4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10976"/>
        <c:axId val="116756480"/>
      </c:barChart>
      <c:catAx>
        <c:axId val="481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756480"/>
        <c:crosses val="autoZero"/>
        <c:auto val="1"/>
        <c:lblAlgn val="ctr"/>
        <c:lblOffset val="100"/>
        <c:noMultiLvlLbl val="0"/>
      </c:catAx>
      <c:valAx>
        <c:axId val="1167564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1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'SUMRG_V7-V12'!$L$6</c:f>
              <c:strCache>
                <c:ptCount val="1"/>
                <c:pt idx="0">
                  <c:v>293,45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'SUMRG_V7-V12'!$M$5:$O$5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'SUMRG_V7-V12'!$M$6:$O$6</c:f>
              <c:numCache>
                <c:formatCode>0.00</c:formatCode>
                <c:ptCount val="3"/>
                <c:pt idx="0">
                  <c:v>101.73065341808942</c:v>
                </c:pt>
                <c:pt idx="1">
                  <c:v>102.20281241677822</c:v>
                </c:pt>
                <c:pt idx="2">
                  <c:v>106.19702746187062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D-4235-B2AA-04731C387EBA}"/>
            </c:ext>
          </c:extLst>
        </c:ser>
        <c:ser>
          <c:idx val="1"/>
          <c:order val="1"/>
          <c:tx>
            <c:strRef>
              <c:f>'SUMRG_V7-V12'!$L$7</c:f>
              <c:strCache>
                <c:ptCount val="1"/>
                <c:pt idx="0">
                  <c:v>344,38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'SUMRG_V7-V12'!$M$5:$O$5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'SUMRG_V7-V12'!$M$7:$O$7</c:f>
              <c:numCache>
                <c:formatCode>0.00</c:formatCode>
                <c:ptCount val="3"/>
                <c:pt idx="0">
                  <c:v>102.97426876508419</c:v>
                </c:pt>
                <c:pt idx="1">
                  <c:v>103.57554746353068</c:v>
                </c:pt>
                <c:pt idx="2">
                  <c:v>102.78024280698347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D-4235-B2AA-04731C38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08384"/>
        <c:axId val="140501376"/>
      </c:barChart>
      <c:catAx>
        <c:axId val="10740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501376"/>
        <c:crosses val="autoZero"/>
        <c:auto val="1"/>
        <c:lblAlgn val="ctr"/>
        <c:lblOffset val="100"/>
        <c:noMultiLvlLbl val="0"/>
      </c:catAx>
      <c:valAx>
        <c:axId val="140501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'SUMH2O_R2-R6'!$L$14</c:f>
              <c:strCache>
                <c:ptCount val="1"/>
                <c:pt idx="0">
                  <c:v>43,364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'SUMH2O_R2-R6'!$M$13:$O$13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'SUMH2O_R2-R6'!$M$14:$O$14</c:f>
              <c:numCache>
                <c:formatCode>0.0</c:formatCode>
                <c:ptCount val="3"/>
                <c:pt idx="0">
                  <c:v>100.78573030461986</c:v>
                </c:pt>
                <c:pt idx="1">
                  <c:v>102.23445616098071</c:v>
                </c:pt>
                <c:pt idx="2">
                  <c:v>104.60771848585318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E-4204-9590-452241310F94}"/>
            </c:ext>
          </c:extLst>
        </c:ser>
        <c:ser>
          <c:idx val="1"/>
          <c:order val="1"/>
          <c:tx>
            <c:strRef>
              <c:f>'SUMH2O_R2-R6'!$L$15</c:f>
              <c:strCache>
                <c:ptCount val="1"/>
                <c:pt idx="0">
                  <c:v>107,6142857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'SUMH2O_R2-R6'!$M$13:$O$13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'SUMH2O_R2-R6'!$M$15:$O$15</c:f>
              <c:numCache>
                <c:formatCode>0.0</c:formatCode>
                <c:ptCount val="3"/>
                <c:pt idx="0">
                  <c:v>104.92812047063585</c:v>
                </c:pt>
                <c:pt idx="1">
                  <c:v>103.81319828747318</c:v>
                </c:pt>
                <c:pt idx="2">
                  <c:v>104.88612640953883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E-4204-9590-452241310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43936"/>
        <c:axId val="185652352"/>
      </c:barChart>
      <c:catAx>
        <c:axId val="15474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652352"/>
        <c:crosses val="autoZero"/>
        <c:auto val="1"/>
        <c:lblAlgn val="ctr"/>
        <c:lblOffset val="100"/>
        <c:noMultiLvlLbl val="0"/>
      </c:catAx>
      <c:valAx>
        <c:axId val="1856523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474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'SUMH2O_R2-R6 (2)'!$K$6</c:f>
              <c:strCache>
                <c:ptCount val="1"/>
                <c:pt idx="0">
                  <c:v>30,7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'SUMH2O_R2-R6 (2)'!$L$5:$N$5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'SUMH2O_R2-R6 (2)'!$L$6:$N$6</c:f>
              <c:numCache>
                <c:formatCode>0.0</c:formatCode>
                <c:ptCount val="3"/>
                <c:pt idx="0">
                  <c:v>99.511019362431327</c:v>
                </c:pt>
                <c:pt idx="1">
                  <c:v>102.17079044273193</c:v>
                </c:pt>
                <c:pt idx="2">
                  <c:v>102.13348584787092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D-45B2-B8CC-6E20CFEE8960}"/>
            </c:ext>
          </c:extLst>
        </c:ser>
        <c:ser>
          <c:idx val="1"/>
          <c:order val="1"/>
          <c:tx>
            <c:strRef>
              <c:f>'SUMH2O_R2-R6 (2)'!$K$7</c:f>
              <c:strCache>
                <c:ptCount val="1"/>
                <c:pt idx="0">
                  <c:v>55,1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'SUMH2O_R2-R6 (2)'!$L$5:$N$5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'SUMH2O_R2-R6 (2)'!$L$7:$N$7</c:f>
              <c:numCache>
                <c:formatCode>0.0</c:formatCode>
                <c:ptCount val="3"/>
                <c:pt idx="0">
                  <c:v>101.96238655894777</c:v>
                </c:pt>
                <c:pt idx="1">
                  <c:v>102.29322451628727</c:v>
                </c:pt>
                <c:pt idx="2">
                  <c:v>106.89162553629831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D-45B2-B8CC-6E20CFEE8960}"/>
            </c:ext>
          </c:extLst>
        </c:ser>
        <c:ser>
          <c:idx val="2"/>
          <c:order val="2"/>
          <c:tx>
            <c:strRef>
              <c:f>'SUMH2O_R2-R6 (2)'!$K$8</c:f>
              <c:strCache>
                <c:ptCount val="1"/>
                <c:pt idx="0">
                  <c:v>107,6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'SUMH2O_R2-R6 (2)'!$L$5:$N$5</c:f>
              <c:strCache>
                <c:ptCount val="3"/>
                <c:pt idx="0">
                  <c:v>DM3408</c:v>
                </c:pt>
                <c:pt idx="1">
                  <c:v>ES FARADAY</c:v>
                </c:pt>
                <c:pt idx="2">
                  <c:v>P9241</c:v>
                </c:pt>
              </c:strCache>
            </c:strRef>
          </c:cat>
          <c:val>
            <c:numRef>
              <c:f>'SUMH2O_R2-R6 (2)'!$L$8:$N$8</c:f>
              <c:numCache>
                <c:formatCode>0.0</c:formatCode>
                <c:ptCount val="3"/>
                <c:pt idx="0">
                  <c:v>104.92812047063585</c:v>
                </c:pt>
                <c:pt idx="1">
                  <c:v>103.81319828747318</c:v>
                </c:pt>
                <c:pt idx="2">
                  <c:v>104.88612640953883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D-45B2-B8CC-6E20CFEE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6288"/>
        <c:axId val="187357824"/>
      </c:barChart>
      <c:catAx>
        <c:axId val="1873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7824"/>
        <c:crosses val="autoZero"/>
        <c:auto val="1"/>
        <c:lblAlgn val="ctr"/>
        <c:lblOffset val="100"/>
        <c:noMultiLvlLbl val="0"/>
      </c:catAx>
      <c:valAx>
        <c:axId val="187357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73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14</xdr:row>
      <xdr:rowOff>119062</xdr:rowOff>
    </xdr:from>
    <xdr:to>
      <xdr:col>16</xdr:col>
      <xdr:colOff>295274</xdr:colOff>
      <xdr:row>31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66675</xdr:rowOff>
    </xdr:from>
    <xdr:to>
      <xdr:col>16</xdr:col>
      <xdr:colOff>571500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5</xdr:row>
      <xdr:rowOff>71437</xdr:rowOff>
    </xdr:from>
    <xdr:to>
      <xdr:col>16</xdr:col>
      <xdr:colOff>438150</xdr:colOff>
      <xdr:row>19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9</xdr:row>
      <xdr:rowOff>138112</xdr:rowOff>
    </xdr:from>
    <xdr:to>
      <xdr:col>15</xdr:col>
      <xdr:colOff>457200</xdr:colOff>
      <xdr:row>24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IZARD Coline" refreshedDate="43817.673621759262" createdVersion="4" refreshedVersion="4" minRefreshableVersion="3" recordCount="429" xr:uid="{00000000-000A-0000-FFFF-FFFF00000000}">
  <cacheSource type="worksheet">
    <worksheetSource ref="A1:C430" sheet="DATAY"/>
  </cacheSource>
  <cacheFields count="3">
    <cacheField name="ENV" numFmtId="0">
      <sharedItems count="39">
        <s v="8GC030CASP"/>
        <s v="8GC030CFDB"/>
        <s v="8GC030CFLB"/>
        <s v="8GC030CFOH"/>
        <s v="8GC030CFSE"/>
        <s v="8GC030CGAJ"/>
        <s v="8GC030CGAN"/>
        <s v="8GC030CKJA"/>
        <s v="8GC030CKMO"/>
        <s v="8GC030CKOL"/>
        <s v="8GC030CKPO"/>
        <s v="8GC030CKSU"/>
        <s v="8GC030CPWR"/>
        <s v="8GC030CRTE"/>
        <s v="8GC030CSLA"/>
        <s v="8GC030CSTA"/>
        <s v="9GC030CASH"/>
        <s v="9GC030CASP"/>
        <s v="9GC030CBPL"/>
        <s v="9GC030CFAI"/>
        <s v="9GC030CFAP"/>
        <s v="9GC030CFBG"/>
        <s v="9GC030CFCS"/>
        <s v="9GC030CFDB"/>
        <s v="9GC030CFSE"/>
        <s v="9GC030CGAJ"/>
        <s v="9GC030CHDB"/>
        <s v="9GC030CHSD"/>
        <s v="9GC030CKBP"/>
        <s v="9GC030CKMO"/>
        <s v="9GC030CKOL"/>
        <s v="9GC030CKPO"/>
        <s v="9GC030CRAL"/>
        <s v="9GC030CRBL"/>
        <s v="9GC030CRRS"/>
        <s v="9GC030CRTE"/>
        <s v="9GC030CSLA"/>
        <s v="9GC030CSNO"/>
        <s v="9GC030CSTA"/>
      </sharedItems>
    </cacheField>
    <cacheField name="GEN" numFmtId="0">
      <sharedItems containsSemiMixedTypes="0" containsString="0" containsNumber="1" containsInteger="1" minValue="246971" maxValue="914439" count="11">
        <n v="914439"/>
        <n v="910245"/>
        <n v="347619"/>
        <n v="386952"/>
        <n v="382806"/>
        <n v="382998"/>
        <n v="246971"/>
        <n v="357414"/>
        <n v="344998"/>
        <n v="358583"/>
        <n v="380457"/>
      </sharedItems>
    </cacheField>
    <cacheField name="Yield" numFmtId="0">
      <sharedItems containsSemiMixedTypes="0" containsString="0" containsNumber="1" minValue="18.21" maxValue="156.52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x v="0"/>
    <x v="0"/>
    <n v="127.49"/>
  </r>
  <r>
    <x v="0"/>
    <x v="1"/>
    <n v="122.18"/>
  </r>
  <r>
    <x v="0"/>
    <x v="2"/>
    <n v="139.91999999999999"/>
  </r>
  <r>
    <x v="0"/>
    <x v="3"/>
    <n v="129.91999999999999"/>
  </r>
  <r>
    <x v="0"/>
    <x v="4"/>
    <n v="137.32"/>
  </r>
  <r>
    <x v="0"/>
    <x v="5"/>
    <n v="133.61000000000001"/>
  </r>
  <r>
    <x v="0"/>
    <x v="6"/>
    <n v="124.98"/>
  </r>
  <r>
    <x v="0"/>
    <x v="7"/>
    <n v="129.15"/>
  </r>
  <r>
    <x v="0"/>
    <x v="8"/>
    <n v="124.25"/>
  </r>
  <r>
    <x v="0"/>
    <x v="9"/>
    <n v="135.13"/>
  </r>
  <r>
    <x v="0"/>
    <x v="10"/>
    <n v="131.22999999999999"/>
  </r>
  <r>
    <x v="1"/>
    <x v="0"/>
    <n v="111.48"/>
  </r>
  <r>
    <x v="1"/>
    <x v="1"/>
    <n v="119.38"/>
  </r>
  <r>
    <x v="1"/>
    <x v="2"/>
    <n v="124.46"/>
  </r>
  <r>
    <x v="1"/>
    <x v="3"/>
    <n v="103.36"/>
  </r>
  <r>
    <x v="1"/>
    <x v="4"/>
    <n v="126.34"/>
  </r>
  <r>
    <x v="1"/>
    <x v="5"/>
    <n v="121.74"/>
  </r>
  <r>
    <x v="1"/>
    <x v="6"/>
    <n v="101.75"/>
  </r>
  <r>
    <x v="1"/>
    <x v="7"/>
    <n v="102.55"/>
  </r>
  <r>
    <x v="1"/>
    <x v="8"/>
    <n v="103.23"/>
  </r>
  <r>
    <x v="1"/>
    <x v="9"/>
    <n v="105.31"/>
  </r>
  <r>
    <x v="1"/>
    <x v="10"/>
    <n v="120.44"/>
  </r>
  <r>
    <x v="2"/>
    <x v="0"/>
    <n v="125.09"/>
  </r>
  <r>
    <x v="2"/>
    <x v="1"/>
    <n v="138.44"/>
  </r>
  <r>
    <x v="2"/>
    <x v="2"/>
    <n v="141.47"/>
  </r>
  <r>
    <x v="2"/>
    <x v="3"/>
    <n v="134.99"/>
  </r>
  <r>
    <x v="2"/>
    <x v="4"/>
    <n v="137.63"/>
  </r>
  <r>
    <x v="2"/>
    <x v="5"/>
    <n v="141.83000000000001"/>
  </r>
  <r>
    <x v="2"/>
    <x v="6"/>
    <n v="124.88"/>
  </r>
  <r>
    <x v="2"/>
    <x v="7"/>
    <n v="132.82"/>
  </r>
  <r>
    <x v="2"/>
    <x v="8"/>
    <n v="125.63"/>
  </r>
  <r>
    <x v="2"/>
    <x v="9"/>
    <n v="130.44999999999999"/>
  </r>
  <r>
    <x v="2"/>
    <x v="10"/>
    <n v="131.54"/>
  </r>
  <r>
    <x v="3"/>
    <x v="0"/>
    <n v="115.27"/>
  </r>
  <r>
    <x v="3"/>
    <x v="1"/>
    <n v="122.93"/>
  </r>
  <r>
    <x v="3"/>
    <x v="2"/>
    <n v="119.57"/>
  </r>
  <r>
    <x v="3"/>
    <x v="3"/>
    <n v="128.36000000000001"/>
  </r>
  <r>
    <x v="3"/>
    <x v="4"/>
    <n v="111.29"/>
  </r>
  <r>
    <x v="3"/>
    <x v="5"/>
    <n v="124.53"/>
  </r>
  <r>
    <x v="3"/>
    <x v="6"/>
    <n v="125.18"/>
  </r>
  <r>
    <x v="3"/>
    <x v="7"/>
    <n v="117.16"/>
  </r>
  <r>
    <x v="3"/>
    <x v="8"/>
    <n v="126.37"/>
  </r>
  <r>
    <x v="3"/>
    <x v="9"/>
    <n v="121.28"/>
  </r>
  <r>
    <x v="3"/>
    <x v="10"/>
    <n v="118.44"/>
  </r>
  <r>
    <x v="4"/>
    <x v="0"/>
    <n v="134.58000000000001"/>
  </r>
  <r>
    <x v="4"/>
    <x v="1"/>
    <n v="128.01"/>
  </r>
  <r>
    <x v="4"/>
    <x v="2"/>
    <n v="144.15"/>
  </r>
  <r>
    <x v="4"/>
    <x v="3"/>
    <n v="146"/>
  </r>
  <r>
    <x v="4"/>
    <x v="4"/>
    <n v="137.37"/>
  </r>
  <r>
    <x v="4"/>
    <x v="5"/>
    <n v="142.54"/>
  </r>
  <r>
    <x v="4"/>
    <x v="6"/>
    <n v="140.13"/>
  </r>
  <r>
    <x v="4"/>
    <x v="7"/>
    <n v="131.86000000000001"/>
  </r>
  <r>
    <x v="4"/>
    <x v="8"/>
    <n v="151.34"/>
  </r>
  <r>
    <x v="4"/>
    <x v="9"/>
    <n v="146.24"/>
  </r>
  <r>
    <x v="4"/>
    <x v="10"/>
    <n v="141.30000000000001"/>
  </r>
  <r>
    <x v="5"/>
    <x v="0"/>
    <n v="37.76"/>
  </r>
  <r>
    <x v="5"/>
    <x v="1"/>
    <n v="38.1"/>
  </r>
  <r>
    <x v="5"/>
    <x v="2"/>
    <n v="37.36"/>
  </r>
  <r>
    <x v="5"/>
    <x v="3"/>
    <n v="42.3"/>
  </r>
  <r>
    <x v="5"/>
    <x v="4"/>
    <n v="41.09"/>
  </r>
  <r>
    <x v="5"/>
    <x v="5"/>
    <n v="32.08"/>
  </r>
  <r>
    <x v="5"/>
    <x v="6"/>
    <n v="38.25"/>
  </r>
  <r>
    <x v="5"/>
    <x v="7"/>
    <n v="33.82"/>
  </r>
  <r>
    <x v="5"/>
    <x v="8"/>
    <n v="37.35"/>
  </r>
  <r>
    <x v="5"/>
    <x v="9"/>
    <n v="37.4"/>
  </r>
  <r>
    <x v="5"/>
    <x v="10"/>
    <n v="35.270000000000003"/>
  </r>
  <r>
    <x v="6"/>
    <x v="0"/>
    <n v="101.08"/>
  </r>
  <r>
    <x v="6"/>
    <x v="1"/>
    <n v="103.06"/>
  </r>
  <r>
    <x v="6"/>
    <x v="2"/>
    <n v="102.08"/>
  </r>
  <r>
    <x v="6"/>
    <x v="3"/>
    <n v="100.09"/>
  </r>
  <r>
    <x v="6"/>
    <x v="4"/>
    <n v="103.32"/>
  </r>
  <r>
    <x v="6"/>
    <x v="5"/>
    <n v="103.63"/>
  </r>
  <r>
    <x v="6"/>
    <x v="6"/>
    <n v="102.78"/>
  </r>
  <r>
    <x v="6"/>
    <x v="7"/>
    <n v="100.85"/>
  </r>
  <r>
    <x v="6"/>
    <x v="8"/>
    <n v="99.41"/>
  </r>
  <r>
    <x v="6"/>
    <x v="9"/>
    <n v="103.85"/>
  </r>
  <r>
    <x v="6"/>
    <x v="10"/>
    <n v="106.8"/>
  </r>
  <r>
    <x v="7"/>
    <x v="0"/>
    <n v="153.1"/>
  </r>
  <r>
    <x v="7"/>
    <x v="1"/>
    <n v="152.19"/>
  </r>
  <r>
    <x v="7"/>
    <x v="2"/>
    <n v="150.77000000000001"/>
  </r>
  <r>
    <x v="7"/>
    <x v="3"/>
    <n v="134.06"/>
  </r>
  <r>
    <x v="7"/>
    <x v="4"/>
    <n v="141.27000000000001"/>
  </r>
  <r>
    <x v="7"/>
    <x v="5"/>
    <n v="151.96"/>
  </r>
  <r>
    <x v="7"/>
    <x v="6"/>
    <n v="149.99"/>
  </r>
  <r>
    <x v="7"/>
    <x v="7"/>
    <n v="135.38999999999999"/>
  </r>
  <r>
    <x v="7"/>
    <x v="8"/>
    <n v="156.52000000000001"/>
  </r>
  <r>
    <x v="7"/>
    <x v="9"/>
    <n v="149.69999999999999"/>
  </r>
  <r>
    <x v="7"/>
    <x v="10"/>
    <n v="148.72"/>
  </r>
  <r>
    <x v="8"/>
    <x v="0"/>
    <n v="84.29"/>
  </r>
  <r>
    <x v="8"/>
    <x v="1"/>
    <n v="81.16"/>
  </r>
  <r>
    <x v="8"/>
    <x v="2"/>
    <n v="81.8"/>
  </r>
  <r>
    <x v="8"/>
    <x v="3"/>
    <n v="91.66"/>
  </r>
  <r>
    <x v="8"/>
    <x v="4"/>
    <n v="84.03"/>
  </r>
  <r>
    <x v="8"/>
    <x v="5"/>
    <n v="89.69"/>
  </r>
  <r>
    <x v="8"/>
    <x v="6"/>
    <n v="77.400000000000006"/>
  </r>
  <r>
    <x v="8"/>
    <x v="7"/>
    <n v="82"/>
  </r>
  <r>
    <x v="8"/>
    <x v="8"/>
    <n v="86.75"/>
  </r>
  <r>
    <x v="8"/>
    <x v="9"/>
    <n v="83.12"/>
  </r>
  <r>
    <x v="8"/>
    <x v="10"/>
    <n v="82.64"/>
  </r>
  <r>
    <x v="9"/>
    <x v="0"/>
    <n v="52.96"/>
  </r>
  <r>
    <x v="9"/>
    <x v="1"/>
    <n v="55.15"/>
  </r>
  <r>
    <x v="9"/>
    <x v="2"/>
    <n v="55.85"/>
  </r>
  <r>
    <x v="9"/>
    <x v="3"/>
    <n v="60.15"/>
  </r>
  <r>
    <x v="9"/>
    <x v="4"/>
    <n v="57.29"/>
  </r>
  <r>
    <x v="9"/>
    <x v="5"/>
    <n v="53.68"/>
  </r>
  <r>
    <x v="9"/>
    <x v="6"/>
    <n v="52.17"/>
  </r>
  <r>
    <x v="9"/>
    <x v="7"/>
    <n v="56.61"/>
  </r>
  <r>
    <x v="9"/>
    <x v="8"/>
    <n v="52.58"/>
  </r>
  <r>
    <x v="9"/>
    <x v="9"/>
    <n v="54.47"/>
  </r>
  <r>
    <x v="9"/>
    <x v="10"/>
    <n v="54.76"/>
  </r>
  <r>
    <x v="10"/>
    <x v="0"/>
    <n v="65.650000000000006"/>
  </r>
  <r>
    <x v="10"/>
    <x v="1"/>
    <n v="88.09"/>
  </r>
  <r>
    <x v="10"/>
    <x v="2"/>
    <n v="82.76"/>
  </r>
  <r>
    <x v="10"/>
    <x v="3"/>
    <n v="84.39"/>
  </r>
  <r>
    <x v="10"/>
    <x v="4"/>
    <n v="80.69"/>
  </r>
  <r>
    <x v="10"/>
    <x v="5"/>
    <n v="87.34"/>
  </r>
  <r>
    <x v="10"/>
    <x v="6"/>
    <n v="87.51"/>
  </r>
  <r>
    <x v="10"/>
    <x v="7"/>
    <n v="77.44"/>
  </r>
  <r>
    <x v="10"/>
    <x v="8"/>
    <n v="87.8"/>
  </r>
  <r>
    <x v="10"/>
    <x v="9"/>
    <n v="76.38"/>
  </r>
  <r>
    <x v="10"/>
    <x v="10"/>
    <n v="82.91"/>
  </r>
  <r>
    <x v="11"/>
    <x v="0"/>
    <n v="99.27"/>
  </r>
  <r>
    <x v="11"/>
    <x v="1"/>
    <n v="113.69"/>
  </r>
  <r>
    <x v="11"/>
    <x v="2"/>
    <n v="112.18"/>
  </r>
  <r>
    <x v="11"/>
    <x v="3"/>
    <n v="111.26"/>
  </r>
  <r>
    <x v="11"/>
    <x v="4"/>
    <n v="117.81"/>
  </r>
  <r>
    <x v="11"/>
    <x v="5"/>
    <n v="109.03"/>
  </r>
  <r>
    <x v="11"/>
    <x v="6"/>
    <n v="107.11"/>
  </r>
  <r>
    <x v="11"/>
    <x v="7"/>
    <n v="102.47"/>
  </r>
  <r>
    <x v="11"/>
    <x v="8"/>
    <n v="111.32"/>
  </r>
  <r>
    <x v="11"/>
    <x v="9"/>
    <n v="115.25"/>
  </r>
  <r>
    <x v="11"/>
    <x v="10"/>
    <n v="103.29"/>
  </r>
  <r>
    <x v="12"/>
    <x v="0"/>
    <n v="68.98"/>
  </r>
  <r>
    <x v="12"/>
    <x v="1"/>
    <n v="72.02"/>
  </r>
  <r>
    <x v="12"/>
    <x v="2"/>
    <n v="76.599999999999994"/>
  </r>
  <r>
    <x v="12"/>
    <x v="3"/>
    <n v="75.650000000000006"/>
  </r>
  <r>
    <x v="12"/>
    <x v="4"/>
    <n v="72.41"/>
  </r>
  <r>
    <x v="12"/>
    <x v="5"/>
    <n v="73.010000000000005"/>
  </r>
  <r>
    <x v="12"/>
    <x v="6"/>
    <n v="71.42"/>
  </r>
  <r>
    <x v="12"/>
    <x v="7"/>
    <n v="74.66"/>
  </r>
  <r>
    <x v="12"/>
    <x v="8"/>
    <n v="73.400000000000006"/>
  </r>
  <r>
    <x v="12"/>
    <x v="9"/>
    <n v="64.709999999999994"/>
  </r>
  <r>
    <x v="12"/>
    <x v="10"/>
    <n v="72.56"/>
  </r>
  <r>
    <x v="13"/>
    <x v="0"/>
    <n v="109.33"/>
  </r>
  <r>
    <x v="13"/>
    <x v="1"/>
    <n v="114.3"/>
  </r>
  <r>
    <x v="13"/>
    <x v="2"/>
    <n v="107.31"/>
  </r>
  <r>
    <x v="13"/>
    <x v="3"/>
    <n v="108.86"/>
  </r>
  <r>
    <x v="13"/>
    <x v="4"/>
    <n v="101.18"/>
  </r>
  <r>
    <x v="13"/>
    <x v="5"/>
    <n v="115.11"/>
  </r>
  <r>
    <x v="13"/>
    <x v="6"/>
    <n v="113.77"/>
  </r>
  <r>
    <x v="13"/>
    <x v="7"/>
    <n v="104.84"/>
  </r>
  <r>
    <x v="13"/>
    <x v="8"/>
    <n v="110.28"/>
  </r>
  <r>
    <x v="13"/>
    <x v="9"/>
    <n v="111.08"/>
  </r>
  <r>
    <x v="13"/>
    <x v="10"/>
    <n v="103.53"/>
  </r>
  <r>
    <x v="14"/>
    <x v="0"/>
    <n v="66.930000000000007"/>
  </r>
  <r>
    <x v="14"/>
    <x v="1"/>
    <n v="70.63"/>
  </r>
  <r>
    <x v="14"/>
    <x v="2"/>
    <n v="73.27"/>
  </r>
  <r>
    <x v="14"/>
    <x v="3"/>
    <n v="67.760000000000005"/>
  </r>
  <r>
    <x v="14"/>
    <x v="4"/>
    <n v="68.48"/>
  </r>
  <r>
    <x v="14"/>
    <x v="5"/>
    <n v="65.930000000000007"/>
  </r>
  <r>
    <x v="14"/>
    <x v="6"/>
    <n v="63.1"/>
  </r>
  <r>
    <x v="14"/>
    <x v="7"/>
    <n v="68.44"/>
  </r>
  <r>
    <x v="14"/>
    <x v="8"/>
    <n v="69.98"/>
  </r>
  <r>
    <x v="14"/>
    <x v="9"/>
    <n v="72.599999999999994"/>
  </r>
  <r>
    <x v="14"/>
    <x v="10"/>
    <n v="57.84"/>
  </r>
  <r>
    <x v="15"/>
    <x v="0"/>
    <n v="23.24"/>
  </r>
  <r>
    <x v="15"/>
    <x v="1"/>
    <n v="28.18"/>
  </r>
  <r>
    <x v="15"/>
    <x v="2"/>
    <n v="27.39"/>
  </r>
  <r>
    <x v="15"/>
    <x v="3"/>
    <n v="29.71"/>
  </r>
  <r>
    <x v="15"/>
    <x v="4"/>
    <n v="28.91"/>
  </r>
  <r>
    <x v="15"/>
    <x v="5"/>
    <n v="24.25"/>
  </r>
  <r>
    <x v="15"/>
    <x v="6"/>
    <n v="24.9"/>
  </r>
  <r>
    <x v="15"/>
    <x v="7"/>
    <n v="28.13"/>
  </r>
  <r>
    <x v="15"/>
    <x v="8"/>
    <n v="28.6"/>
  </r>
  <r>
    <x v="15"/>
    <x v="9"/>
    <n v="27.27"/>
  </r>
  <r>
    <x v="15"/>
    <x v="10"/>
    <n v="25.14"/>
  </r>
  <r>
    <x v="16"/>
    <x v="3"/>
    <n v="122.63"/>
  </r>
  <r>
    <x v="16"/>
    <x v="2"/>
    <n v="124.13"/>
  </r>
  <r>
    <x v="16"/>
    <x v="1"/>
    <n v="109.9"/>
  </r>
  <r>
    <x v="16"/>
    <x v="0"/>
    <n v="115.83"/>
  </r>
  <r>
    <x v="16"/>
    <x v="6"/>
    <n v="109.78"/>
  </r>
  <r>
    <x v="16"/>
    <x v="4"/>
    <n v="120.59"/>
  </r>
  <r>
    <x v="16"/>
    <x v="5"/>
    <n v="124.2"/>
  </r>
  <r>
    <x v="16"/>
    <x v="7"/>
    <n v="124.37"/>
  </r>
  <r>
    <x v="16"/>
    <x v="8"/>
    <n v="92.82"/>
  </r>
  <r>
    <x v="16"/>
    <x v="9"/>
    <n v="119.38"/>
  </r>
  <r>
    <x v="16"/>
    <x v="10"/>
    <n v="116.34"/>
  </r>
  <r>
    <x v="17"/>
    <x v="3"/>
    <n v="102.05"/>
  </r>
  <r>
    <x v="17"/>
    <x v="2"/>
    <n v="94.44"/>
  </r>
  <r>
    <x v="17"/>
    <x v="1"/>
    <n v="89.32"/>
  </r>
  <r>
    <x v="17"/>
    <x v="0"/>
    <n v="95.56"/>
  </r>
  <r>
    <x v="17"/>
    <x v="6"/>
    <n v="77.13"/>
  </r>
  <r>
    <x v="17"/>
    <x v="4"/>
    <n v="96.02"/>
  </r>
  <r>
    <x v="17"/>
    <x v="5"/>
    <n v="102.63"/>
  </r>
  <r>
    <x v="17"/>
    <x v="7"/>
    <n v="89.66"/>
  </r>
  <r>
    <x v="17"/>
    <x v="8"/>
    <n v="90.06"/>
  </r>
  <r>
    <x v="17"/>
    <x v="9"/>
    <n v="100.26"/>
  </r>
  <r>
    <x v="17"/>
    <x v="10"/>
    <n v="90.81"/>
  </r>
  <r>
    <x v="18"/>
    <x v="3"/>
    <n v="116.32"/>
  </r>
  <r>
    <x v="18"/>
    <x v="2"/>
    <n v="111.36"/>
  </r>
  <r>
    <x v="18"/>
    <x v="1"/>
    <n v="111.91"/>
  </r>
  <r>
    <x v="18"/>
    <x v="0"/>
    <n v="105.82"/>
  </r>
  <r>
    <x v="18"/>
    <x v="6"/>
    <n v="100.18"/>
  </r>
  <r>
    <x v="18"/>
    <x v="4"/>
    <n v="111.22"/>
  </r>
  <r>
    <x v="18"/>
    <x v="5"/>
    <n v="108.74"/>
  </r>
  <r>
    <x v="18"/>
    <x v="7"/>
    <n v="112.92"/>
  </r>
  <r>
    <x v="18"/>
    <x v="8"/>
    <n v="118.58"/>
  </r>
  <r>
    <x v="18"/>
    <x v="9"/>
    <n v="104.45"/>
  </r>
  <r>
    <x v="18"/>
    <x v="10"/>
    <n v="111.07"/>
  </r>
  <r>
    <x v="19"/>
    <x v="3"/>
    <n v="109.44"/>
  </r>
  <r>
    <x v="19"/>
    <x v="2"/>
    <n v="108.01"/>
  </r>
  <r>
    <x v="19"/>
    <x v="1"/>
    <n v="100.83"/>
  </r>
  <r>
    <x v="19"/>
    <x v="0"/>
    <n v="83.72"/>
  </r>
  <r>
    <x v="19"/>
    <x v="6"/>
    <n v="86.94"/>
  </r>
  <r>
    <x v="19"/>
    <x v="4"/>
    <n v="94.4"/>
  </r>
  <r>
    <x v="19"/>
    <x v="5"/>
    <n v="93.92"/>
  </r>
  <r>
    <x v="19"/>
    <x v="7"/>
    <n v="97.52"/>
  </r>
  <r>
    <x v="19"/>
    <x v="8"/>
    <n v="97.65"/>
  </r>
  <r>
    <x v="19"/>
    <x v="9"/>
    <n v="92.72"/>
  </r>
  <r>
    <x v="19"/>
    <x v="10"/>
    <n v="70.11"/>
  </r>
  <r>
    <x v="20"/>
    <x v="3"/>
    <n v="68.55"/>
  </r>
  <r>
    <x v="20"/>
    <x v="2"/>
    <n v="79"/>
  </r>
  <r>
    <x v="20"/>
    <x v="1"/>
    <n v="80.75"/>
  </r>
  <r>
    <x v="20"/>
    <x v="0"/>
    <n v="69.27"/>
  </r>
  <r>
    <x v="20"/>
    <x v="6"/>
    <n v="70.45"/>
  </r>
  <r>
    <x v="20"/>
    <x v="4"/>
    <n v="67.33"/>
  </r>
  <r>
    <x v="20"/>
    <x v="5"/>
    <n v="57.05"/>
  </r>
  <r>
    <x v="20"/>
    <x v="7"/>
    <n v="57.94"/>
  </r>
  <r>
    <x v="20"/>
    <x v="8"/>
    <n v="73.66"/>
  </r>
  <r>
    <x v="20"/>
    <x v="9"/>
    <n v="81.94"/>
  </r>
  <r>
    <x v="20"/>
    <x v="10"/>
    <n v="62.3"/>
  </r>
  <r>
    <x v="21"/>
    <x v="3"/>
    <n v="130.87"/>
  </r>
  <r>
    <x v="21"/>
    <x v="2"/>
    <n v="125.57"/>
  </r>
  <r>
    <x v="21"/>
    <x v="1"/>
    <n v="128.63"/>
  </r>
  <r>
    <x v="21"/>
    <x v="0"/>
    <n v="115.53"/>
  </r>
  <r>
    <x v="21"/>
    <x v="6"/>
    <n v="121.34"/>
  </r>
  <r>
    <x v="21"/>
    <x v="4"/>
    <n v="125.24"/>
  </r>
  <r>
    <x v="21"/>
    <x v="5"/>
    <n v="133.33000000000001"/>
  </r>
  <r>
    <x v="21"/>
    <x v="7"/>
    <n v="122.59"/>
  </r>
  <r>
    <x v="21"/>
    <x v="8"/>
    <n v="134.94"/>
  </r>
  <r>
    <x v="21"/>
    <x v="9"/>
    <n v="114.88"/>
  </r>
  <r>
    <x v="21"/>
    <x v="10"/>
    <n v="129.22999999999999"/>
  </r>
  <r>
    <x v="22"/>
    <x v="3"/>
    <n v="131.65"/>
  </r>
  <r>
    <x v="22"/>
    <x v="2"/>
    <n v="126.78"/>
  </r>
  <r>
    <x v="22"/>
    <x v="1"/>
    <n v="136.44"/>
  </r>
  <r>
    <x v="22"/>
    <x v="0"/>
    <n v="117.37"/>
  </r>
  <r>
    <x v="22"/>
    <x v="6"/>
    <n v="141.27000000000001"/>
  </r>
  <r>
    <x v="22"/>
    <x v="4"/>
    <n v="132.96"/>
  </r>
  <r>
    <x v="22"/>
    <x v="5"/>
    <n v="127.46"/>
  </r>
  <r>
    <x v="22"/>
    <x v="7"/>
    <n v="119.92"/>
  </r>
  <r>
    <x v="22"/>
    <x v="8"/>
    <n v="140.36000000000001"/>
  </r>
  <r>
    <x v="22"/>
    <x v="9"/>
    <n v="116.73"/>
  </r>
  <r>
    <x v="22"/>
    <x v="10"/>
    <n v="122.16"/>
  </r>
  <r>
    <x v="23"/>
    <x v="3"/>
    <n v="108.96"/>
  </r>
  <r>
    <x v="23"/>
    <x v="2"/>
    <n v="118.24"/>
  </r>
  <r>
    <x v="23"/>
    <x v="1"/>
    <n v="106.44"/>
  </r>
  <r>
    <x v="23"/>
    <x v="0"/>
    <n v="98.45"/>
  </r>
  <r>
    <x v="23"/>
    <x v="6"/>
    <n v="109.22"/>
  </r>
  <r>
    <x v="23"/>
    <x v="4"/>
    <n v="121.31"/>
  </r>
  <r>
    <x v="23"/>
    <x v="5"/>
    <n v="112.52"/>
  </r>
  <r>
    <x v="23"/>
    <x v="7"/>
    <n v="93.62"/>
  </r>
  <r>
    <x v="23"/>
    <x v="8"/>
    <n v="110.52"/>
  </r>
  <r>
    <x v="23"/>
    <x v="9"/>
    <n v="108.53"/>
  </r>
  <r>
    <x v="23"/>
    <x v="10"/>
    <n v="95.3"/>
  </r>
  <r>
    <x v="24"/>
    <x v="3"/>
    <n v="129.85"/>
  </r>
  <r>
    <x v="24"/>
    <x v="2"/>
    <n v="123.69"/>
  </r>
  <r>
    <x v="24"/>
    <x v="1"/>
    <n v="128.47"/>
  </r>
  <r>
    <x v="24"/>
    <x v="0"/>
    <n v="123.79"/>
  </r>
  <r>
    <x v="24"/>
    <x v="6"/>
    <n v="119.88"/>
  </r>
  <r>
    <x v="24"/>
    <x v="4"/>
    <n v="125.41"/>
  </r>
  <r>
    <x v="24"/>
    <x v="5"/>
    <n v="128.74"/>
  </r>
  <r>
    <x v="24"/>
    <x v="7"/>
    <n v="123.5"/>
  </r>
  <r>
    <x v="24"/>
    <x v="8"/>
    <n v="122.74"/>
  </r>
  <r>
    <x v="24"/>
    <x v="9"/>
    <n v="129.44999999999999"/>
  </r>
  <r>
    <x v="24"/>
    <x v="10"/>
    <n v="116.06"/>
  </r>
  <r>
    <x v="25"/>
    <x v="3"/>
    <n v="61.27"/>
  </r>
  <r>
    <x v="25"/>
    <x v="2"/>
    <n v="57.72"/>
  </r>
  <r>
    <x v="25"/>
    <x v="1"/>
    <n v="62.37"/>
  </r>
  <r>
    <x v="25"/>
    <x v="0"/>
    <n v="59.22"/>
  </r>
  <r>
    <x v="25"/>
    <x v="6"/>
    <n v="62.35"/>
  </r>
  <r>
    <x v="25"/>
    <x v="4"/>
    <n v="59.84"/>
  </r>
  <r>
    <x v="25"/>
    <x v="5"/>
    <n v="65.58"/>
  </r>
  <r>
    <x v="25"/>
    <x v="7"/>
    <n v="52.58"/>
  </r>
  <r>
    <x v="25"/>
    <x v="8"/>
    <n v="62.22"/>
  </r>
  <r>
    <x v="25"/>
    <x v="9"/>
    <n v="62.74"/>
  </r>
  <r>
    <x v="25"/>
    <x v="10"/>
    <n v="51.84"/>
  </r>
  <r>
    <x v="26"/>
    <x v="3"/>
    <n v="131.99"/>
  </r>
  <r>
    <x v="26"/>
    <x v="2"/>
    <n v="129"/>
  </r>
  <r>
    <x v="26"/>
    <x v="1"/>
    <n v="126.94"/>
  </r>
  <r>
    <x v="26"/>
    <x v="0"/>
    <n v="105.19"/>
  </r>
  <r>
    <x v="26"/>
    <x v="6"/>
    <n v="140.53"/>
  </r>
  <r>
    <x v="26"/>
    <x v="4"/>
    <n v="116.38"/>
  </r>
  <r>
    <x v="26"/>
    <x v="5"/>
    <n v="126.5"/>
  </r>
  <r>
    <x v="26"/>
    <x v="7"/>
    <n v="125.56"/>
  </r>
  <r>
    <x v="26"/>
    <x v="8"/>
    <n v="147.72999999999999"/>
  </r>
  <r>
    <x v="26"/>
    <x v="9"/>
    <n v="125.7"/>
  </r>
  <r>
    <x v="26"/>
    <x v="10"/>
    <n v="115.75"/>
  </r>
  <r>
    <x v="27"/>
    <x v="3"/>
    <n v="106.56"/>
  </r>
  <r>
    <x v="27"/>
    <x v="2"/>
    <n v="100.27"/>
  </r>
  <r>
    <x v="27"/>
    <x v="1"/>
    <n v="102.2"/>
  </r>
  <r>
    <x v="27"/>
    <x v="0"/>
    <n v="89.02"/>
  </r>
  <r>
    <x v="27"/>
    <x v="6"/>
    <n v="104.1"/>
  </r>
  <r>
    <x v="27"/>
    <x v="4"/>
    <n v="97.86"/>
  </r>
  <r>
    <x v="27"/>
    <x v="5"/>
    <n v="108.67"/>
  </r>
  <r>
    <x v="27"/>
    <x v="7"/>
    <n v="96.67"/>
  </r>
  <r>
    <x v="27"/>
    <x v="8"/>
    <n v="111.98"/>
  </r>
  <r>
    <x v="27"/>
    <x v="9"/>
    <n v="108.77"/>
  </r>
  <r>
    <x v="27"/>
    <x v="10"/>
    <n v="87.34"/>
  </r>
  <r>
    <x v="28"/>
    <x v="3"/>
    <n v="92.3"/>
  </r>
  <r>
    <x v="28"/>
    <x v="2"/>
    <n v="90.06"/>
  </r>
  <r>
    <x v="28"/>
    <x v="1"/>
    <n v="87.85"/>
  </r>
  <r>
    <x v="28"/>
    <x v="0"/>
    <n v="82.52"/>
  </r>
  <r>
    <x v="28"/>
    <x v="6"/>
    <n v="87.29"/>
  </r>
  <r>
    <x v="28"/>
    <x v="4"/>
    <n v="89.91"/>
  </r>
  <r>
    <x v="28"/>
    <x v="5"/>
    <n v="89.5"/>
  </r>
  <r>
    <x v="28"/>
    <x v="7"/>
    <n v="86.84"/>
  </r>
  <r>
    <x v="28"/>
    <x v="8"/>
    <n v="90.11"/>
  </r>
  <r>
    <x v="28"/>
    <x v="9"/>
    <n v="88.27"/>
  </r>
  <r>
    <x v="28"/>
    <x v="10"/>
    <n v="87.45"/>
  </r>
  <r>
    <x v="29"/>
    <x v="3"/>
    <n v="99.57"/>
  </r>
  <r>
    <x v="29"/>
    <x v="2"/>
    <n v="92.54"/>
  </r>
  <r>
    <x v="29"/>
    <x v="1"/>
    <n v="91.14"/>
  </r>
  <r>
    <x v="29"/>
    <x v="0"/>
    <n v="78.31"/>
  </r>
  <r>
    <x v="29"/>
    <x v="6"/>
    <n v="92.1"/>
  </r>
  <r>
    <x v="29"/>
    <x v="4"/>
    <n v="85.5"/>
  </r>
  <r>
    <x v="29"/>
    <x v="5"/>
    <n v="90.43"/>
  </r>
  <r>
    <x v="29"/>
    <x v="7"/>
    <n v="87.04"/>
  </r>
  <r>
    <x v="29"/>
    <x v="8"/>
    <n v="95.13"/>
  </r>
  <r>
    <x v="29"/>
    <x v="9"/>
    <n v="89.04"/>
  </r>
  <r>
    <x v="29"/>
    <x v="10"/>
    <n v="78.37"/>
  </r>
  <r>
    <x v="30"/>
    <x v="3"/>
    <n v="88.86"/>
  </r>
  <r>
    <x v="30"/>
    <x v="2"/>
    <n v="77.61"/>
  </r>
  <r>
    <x v="30"/>
    <x v="1"/>
    <n v="90.94"/>
  </r>
  <r>
    <x v="30"/>
    <x v="0"/>
    <n v="83.28"/>
  </r>
  <r>
    <x v="30"/>
    <x v="6"/>
    <n v="88.4"/>
  </r>
  <r>
    <x v="30"/>
    <x v="4"/>
    <n v="85.18"/>
  </r>
  <r>
    <x v="30"/>
    <x v="5"/>
    <n v="86.35"/>
  </r>
  <r>
    <x v="30"/>
    <x v="7"/>
    <n v="67.239999999999995"/>
  </r>
  <r>
    <x v="30"/>
    <x v="8"/>
    <n v="83.82"/>
  </r>
  <r>
    <x v="30"/>
    <x v="9"/>
    <n v="81.19"/>
  </r>
  <r>
    <x v="30"/>
    <x v="10"/>
    <n v="79.31"/>
  </r>
  <r>
    <x v="31"/>
    <x v="3"/>
    <n v="49.92"/>
  </r>
  <r>
    <x v="31"/>
    <x v="2"/>
    <n v="46.99"/>
  </r>
  <r>
    <x v="31"/>
    <x v="1"/>
    <n v="46"/>
  </r>
  <r>
    <x v="31"/>
    <x v="0"/>
    <n v="46.89"/>
  </r>
  <r>
    <x v="31"/>
    <x v="6"/>
    <n v="40.72"/>
  </r>
  <r>
    <x v="31"/>
    <x v="4"/>
    <n v="52.25"/>
  </r>
  <r>
    <x v="31"/>
    <x v="5"/>
    <n v="45.86"/>
  </r>
  <r>
    <x v="31"/>
    <x v="7"/>
    <n v="47.28"/>
  </r>
  <r>
    <x v="31"/>
    <x v="8"/>
    <n v="44.34"/>
  </r>
  <r>
    <x v="31"/>
    <x v="9"/>
    <n v="45.41"/>
  </r>
  <r>
    <x v="31"/>
    <x v="10"/>
    <n v="47.98"/>
  </r>
  <r>
    <x v="32"/>
    <x v="3"/>
    <n v="114.78"/>
  </r>
  <r>
    <x v="32"/>
    <x v="2"/>
    <n v="117.69"/>
  </r>
  <r>
    <x v="32"/>
    <x v="1"/>
    <n v="112.06"/>
  </r>
  <r>
    <x v="32"/>
    <x v="0"/>
    <n v="93.95"/>
  </r>
  <r>
    <x v="32"/>
    <x v="6"/>
    <n v="106.88"/>
  </r>
  <r>
    <x v="32"/>
    <x v="4"/>
    <n v="106.75"/>
  </r>
  <r>
    <x v="32"/>
    <x v="5"/>
    <n v="102.09"/>
  </r>
  <r>
    <x v="32"/>
    <x v="7"/>
    <n v="109.25"/>
  </r>
  <r>
    <x v="32"/>
    <x v="8"/>
    <n v="111.14"/>
  </r>
  <r>
    <x v="32"/>
    <x v="9"/>
    <n v="114.07"/>
  </r>
  <r>
    <x v="32"/>
    <x v="10"/>
    <n v="104.81"/>
  </r>
  <r>
    <x v="33"/>
    <x v="3"/>
    <n v="81.239999999999995"/>
  </r>
  <r>
    <x v="33"/>
    <x v="2"/>
    <n v="76.58"/>
  </r>
  <r>
    <x v="33"/>
    <x v="1"/>
    <n v="71.97"/>
  </r>
  <r>
    <x v="33"/>
    <x v="0"/>
    <n v="72.650000000000006"/>
  </r>
  <r>
    <x v="33"/>
    <x v="6"/>
    <n v="73.64"/>
  </r>
  <r>
    <x v="33"/>
    <x v="4"/>
    <n v="73.739999999999995"/>
  </r>
  <r>
    <x v="33"/>
    <x v="5"/>
    <n v="76.599999999999994"/>
  </r>
  <r>
    <x v="33"/>
    <x v="7"/>
    <n v="77.510000000000005"/>
  </r>
  <r>
    <x v="33"/>
    <x v="8"/>
    <n v="73.150000000000006"/>
  </r>
  <r>
    <x v="33"/>
    <x v="9"/>
    <n v="74.94"/>
  </r>
  <r>
    <x v="33"/>
    <x v="10"/>
    <n v="80.489999999999995"/>
  </r>
  <r>
    <x v="34"/>
    <x v="3"/>
    <n v="83.98"/>
  </r>
  <r>
    <x v="34"/>
    <x v="2"/>
    <n v="86.35"/>
  </r>
  <r>
    <x v="34"/>
    <x v="1"/>
    <n v="86.86"/>
  </r>
  <r>
    <x v="34"/>
    <x v="0"/>
    <n v="76.27"/>
  </r>
  <r>
    <x v="34"/>
    <x v="6"/>
    <n v="75.63"/>
  </r>
  <r>
    <x v="34"/>
    <x v="4"/>
    <n v="88.99"/>
  </r>
  <r>
    <x v="34"/>
    <x v="5"/>
    <n v="82.42"/>
  </r>
  <r>
    <x v="34"/>
    <x v="7"/>
    <n v="70.66"/>
  </r>
  <r>
    <x v="34"/>
    <x v="8"/>
    <n v="87.26"/>
  </r>
  <r>
    <x v="34"/>
    <x v="9"/>
    <n v="81.25"/>
  </r>
  <r>
    <x v="34"/>
    <x v="10"/>
    <n v="83.95"/>
  </r>
  <r>
    <x v="35"/>
    <x v="3"/>
    <n v="85.78"/>
  </r>
  <r>
    <x v="35"/>
    <x v="2"/>
    <n v="87.96"/>
  </r>
  <r>
    <x v="35"/>
    <x v="1"/>
    <n v="87.42"/>
  </r>
  <r>
    <x v="35"/>
    <x v="0"/>
    <n v="84.87"/>
  </r>
  <r>
    <x v="35"/>
    <x v="6"/>
    <n v="86.66"/>
  </r>
  <r>
    <x v="35"/>
    <x v="4"/>
    <n v="86.77"/>
  </r>
  <r>
    <x v="35"/>
    <x v="5"/>
    <n v="83.73"/>
  </r>
  <r>
    <x v="35"/>
    <x v="7"/>
    <n v="85.16"/>
  </r>
  <r>
    <x v="35"/>
    <x v="8"/>
    <n v="88.9"/>
  </r>
  <r>
    <x v="35"/>
    <x v="9"/>
    <n v="85.22"/>
  </r>
  <r>
    <x v="35"/>
    <x v="10"/>
    <n v="85.53"/>
  </r>
  <r>
    <x v="36"/>
    <x v="3"/>
    <n v="29.82"/>
  </r>
  <r>
    <x v="36"/>
    <x v="2"/>
    <n v="28.83"/>
  </r>
  <r>
    <x v="36"/>
    <x v="1"/>
    <n v="24.8"/>
  </r>
  <r>
    <x v="36"/>
    <x v="0"/>
    <n v="22.43"/>
  </r>
  <r>
    <x v="36"/>
    <x v="6"/>
    <n v="24.24"/>
  </r>
  <r>
    <x v="36"/>
    <x v="4"/>
    <n v="27.88"/>
  </r>
  <r>
    <x v="36"/>
    <x v="5"/>
    <n v="25.21"/>
  </r>
  <r>
    <x v="36"/>
    <x v="7"/>
    <n v="19.96"/>
  </r>
  <r>
    <x v="36"/>
    <x v="8"/>
    <n v="28.16"/>
  </r>
  <r>
    <x v="36"/>
    <x v="9"/>
    <n v="26.23"/>
  </r>
  <r>
    <x v="36"/>
    <x v="10"/>
    <n v="18.21"/>
  </r>
  <r>
    <x v="37"/>
    <x v="3"/>
    <n v="59.51"/>
  </r>
  <r>
    <x v="37"/>
    <x v="2"/>
    <n v="50.54"/>
  </r>
  <r>
    <x v="37"/>
    <x v="1"/>
    <n v="51.06"/>
  </r>
  <r>
    <x v="37"/>
    <x v="0"/>
    <n v="49.65"/>
  </r>
  <r>
    <x v="37"/>
    <x v="6"/>
    <n v="54.38"/>
  </r>
  <r>
    <x v="37"/>
    <x v="4"/>
    <n v="56.73"/>
  </r>
  <r>
    <x v="37"/>
    <x v="5"/>
    <n v="46.91"/>
  </r>
  <r>
    <x v="37"/>
    <x v="7"/>
    <n v="49.77"/>
  </r>
  <r>
    <x v="37"/>
    <x v="8"/>
    <n v="51.77"/>
  </r>
  <r>
    <x v="37"/>
    <x v="9"/>
    <n v="50.62"/>
  </r>
  <r>
    <x v="37"/>
    <x v="10"/>
    <n v="36.86"/>
  </r>
  <r>
    <x v="38"/>
    <x v="3"/>
    <n v="39.729999999999997"/>
  </r>
  <r>
    <x v="38"/>
    <x v="2"/>
    <n v="36.159999999999997"/>
  </r>
  <r>
    <x v="38"/>
    <x v="1"/>
    <n v="44.92"/>
  </r>
  <r>
    <x v="38"/>
    <x v="0"/>
    <n v="41.02"/>
  </r>
  <r>
    <x v="38"/>
    <x v="6"/>
    <n v="37.67"/>
  </r>
  <r>
    <x v="38"/>
    <x v="4"/>
    <n v="44.94"/>
  </r>
  <r>
    <x v="38"/>
    <x v="5"/>
    <n v="40.04"/>
  </r>
  <r>
    <x v="38"/>
    <x v="7"/>
    <n v="36.700000000000003"/>
  </r>
  <r>
    <x v="38"/>
    <x v="8"/>
    <n v="40.270000000000003"/>
  </r>
  <r>
    <x v="38"/>
    <x v="9"/>
    <n v="41.89"/>
  </r>
  <r>
    <x v="38"/>
    <x v="10"/>
    <n v="31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3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M44" firstHeaderRow="1" firstDataRow="2" firstDataCol="1"/>
  <pivotFields count="3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showAll="0">
      <items count="12">
        <item x="6"/>
        <item x="8"/>
        <item x="2"/>
        <item x="7"/>
        <item x="9"/>
        <item x="10"/>
        <item x="4"/>
        <item x="5"/>
        <item x="3"/>
        <item x="1"/>
        <item x="0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oyenne de Yiel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4"/>
  <sheetViews>
    <sheetView tabSelected="1" topLeftCell="B3" workbookViewId="0">
      <selection activeCell="B43" sqref="B5:L43"/>
    </sheetView>
  </sheetViews>
  <sheetFormatPr baseColWidth="10" defaultColWidth="11.44140625" defaultRowHeight="14.4" x14ac:dyDescent="0.3"/>
  <cols>
    <col min="1" max="1" width="21" customWidth="1"/>
    <col min="2" max="2" width="23.88671875" bestFit="1" customWidth="1"/>
    <col min="3" max="12" width="12" customWidth="1"/>
    <col min="13" max="13" width="12.5546875" customWidth="1"/>
    <col min="14" max="14" width="13" customWidth="1"/>
    <col min="15" max="16" width="11.88671875" customWidth="1"/>
    <col min="17" max="17" width="12" customWidth="1"/>
    <col min="18" max="18" width="12.33203125" customWidth="1"/>
    <col min="19" max="19" width="12.109375" customWidth="1"/>
    <col min="20" max="20" width="11.88671875" customWidth="1"/>
    <col min="21" max="21" width="11.5546875" customWidth="1"/>
    <col min="22" max="22" width="12.109375" customWidth="1"/>
    <col min="23" max="23" width="12.33203125" customWidth="1"/>
    <col min="24" max="24" width="11.88671875" customWidth="1"/>
    <col min="25" max="25" width="12.109375" customWidth="1"/>
    <col min="26" max="26" width="11.6640625" customWidth="1"/>
    <col min="27" max="27" width="12.109375" customWidth="1"/>
    <col min="28" max="28" width="12.44140625" customWidth="1"/>
    <col min="29" max="29" width="12.33203125" customWidth="1"/>
    <col min="30" max="30" width="12.109375" customWidth="1"/>
    <col min="31" max="31" width="13.109375" customWidth="1"/>
    <col min="32" max="32" width="12.109375" customWidth="1"/>
    <col min="33" max="33" width="12.44140625" customWidth="1"/>
    <col min="34" max="34" width="12" customWidth="1"/>
    <col min="35" max="35" width="11.88671875" customWidth="1"/>
    <col min="36" max="36" width="12" customWidth="1"/>
    <col min="37" max="38" width="11.88671875" customWidth="1"/>
    <col min="39" max="39" width="12.5546875" customWidth="1"/>
    <col min="40" max="40" width="12" bestFit="1" customWidth="1"/>
    <col min="41" max="41" width="12.5546875" customWidth="1"/>
    <col min="42" max="79" width="13.109375" bestFit="1" customWidth="1"/>
    <col min="80" max="80" width="11.88671875" bestFit="1" customWidth="1"/>
    <col min="81" max="119" width="13.109375" bestFit="1" customWidth="1"/>
    <col min="120" max="120" width="11.88671875" bestFit="1" customWidth="1"/>
    <col min="121" max="159" width="13.109375" bestFit="1" customWidth="1"/>
    <col min="160" max="160" width="11.88671875" bestFit="1" customWidth="1"/>
    <col min="161" max="199" width="13.109375" bestFit="1" customWidth="1"/>
    <col min="200" max="200" width="11.88671875" bestFit="1" customWidth="1"/>
    <col min="201" max="239" width="13.109375" bestFit="1" customWidth="1"/>
    <col min="240" max="240" width="11.88671875" bestFit="1" customWidth="1"/>
    <col min="241" max="279" width="13.109375" bestFit="1" customWidth="1"/>
    <col min="280" max="280" width="11.88671875" bestFit="1" customWidth="1"/>
    <col min="281" max="319" width="13.109375" bestFit="1" customWidth="1"/>
    <col min="320" max="320" width="11.88671875" bestFit="1" customWidth="1"/>
    <col min="321" max="359" width="13.109375" bestFit="1" customWidth="1"/>
    <col min="360" max="360" width="11.88671875" bestFit="1" customWidth="1"/>
    <col min="361" max="399" width="13.109375" bestFit="1" customWidth="1"/>
    <col min="400" max="400" width="11.88671875" bestFit="1" customWidth="1"/>
    <col min="401" max="439" width="13.109375" bestFit="1" customWidth="1"/>
    <col min="440" max="440" width="11.88671875" bestFit="1" customWidth="1"/>
    <col min="441" max="441" width="12.5546875" bestFit="1" customWidth="1"/>
  </cols>
  <sheetData>
    <row r="3" spans="1:13" x14ac:dyDescent="0.3">
      <c r="A3" s="1" t="s">
        <v>0</v>
      </c>
      <c r="B3" s="1" t="s">
        <v>1</v>
      </c>
    </row>
    <row r="4" spans="1:13" x14ac:dyDescent="0.3">
      <c r="A4" s="1" t="s">
        <v>2</v>
      </c>
      <c r="B4">
        <v>246971</v>
      </c>
      <c r="C4">
        <v>344998</v>
      </c>
      <c r="D4">
        <v>347619</v>
      </c>
      <c r="E4">
        <v>357414</v>
      </c>
      <c r="F4">
        <v>358583</v>
      </c>
      <c r="G4">
        <v>380457</v>
      </c>
      <c r="H4">
        <v>382806</v>
      </c>
      <c r="I4">
        <v>382998</v>
      </c>
      <c r="J4">
        <v>386952</v>
      </c>
      <c r="K4">
        <v>910245</v>
      </c>
      <c r="L4">
        <v>914439</v>
      </c>
      <c r="M4" t="s">
        <v>3</v>
      </c>
    </row>
    <row r="5" spans="1:13" x14ac:dyDescent="0.3">
      <c r="A5" s="2" t="s">
        <v>4</v>
      </c>
      <c r="B5">
        <v>124.98</v>
      </c>
      <c r="C5">
        <v>124.25</v>
      </c>
      <c r="D5">
        <v>139.91999999999999</v>
      </c>
      <c r="E5">
        <v>129.15</v>
      </c>
      <c r="F5">
        <v>135.13</v>
      </c>
      <c r="G5">
        <v>131.22999999999999</v>
      </c>
      <c r="H5">
        <v>137.32</v>
      </c>
      <c r="I5">
        <v>133.61000000000001</v>
      </c>
      <c r="J5">
        <v>129.91999999999999</v>
      </c>
      <c r="K5">
        <v>122.18</v>
      </c>
      <c r="L5">
        <v>127.49</v>
      </c>
      <c r="M5">
        <v>130.47090909090912</v>
      </c>
    </row>
    <row r="6" spans="1:13" x14ac:dyDescent="0.3">
      <c r="A6" s="2" t="s">
        <v>5</v>
      </c>
      <c r="B6">
        <v>101.75</v>
      </c>
      <c r="C6">
        <v>103.23</v>
      </c>
      <c r="D6">
        <v>124.46</v>
      </c>
      <c r="E6">
        <v>102.55</v>
      </c>
      <c r="F6">
        <v>105.31</v>
      </c>
      <c r="G6">
        <v>120.44</v>
      </c>
      <c r="H6">
        <v>126.34</v>
      </c>
      <c r="I6">
        <v>121.74</v>
      </c>
      <c r="J6">
        <v>103.36</v>
      </c>
      <c r="K6">
        <v>119.38</v>
      </c>
      <c r="L6">
        <v>111.48</v>
      </c>
      <c r="M6">
        <v>112.73090909090909</v>
      </c>
    </row>
    <row r="7" spans="1:13" x14ac:dyDescent="0.3">
      <c r="A7" s="2" t="s">
        <v>6</v>
      </c>
      <c r="B7">
        <v>124.88</v>
      </c>
      <c r="C7">
        <v>125.63</v>
      </c>
      <c r="D7">
        <v>141.47</v>
      </c>
      <c r="E7">
        <v>132.82</v>
      </c>
      <c r="F7">
        <v>130.44999999999999</v>
      </c>
      <c r="G7">
        <v>131.54</v>
      </c>
      <c r="H7">
        <v>137.63</v>
      </c>
      <c r="I7">
        <v>141.83000000000001</v>
      </c>
      <c r="J7">
        <v>134.99</v>
      </c>
      <c r="K7">
        <v>138.44</v>
      </c>
      <c r="L7">
        <v>125.09</v>
      </c>
      <c r="M7">
        <v>133.16090909090909</v>
      </c>
    </row>
    <row r="8" spans="1:13" x14ac:dyDescent="0.3">
      <c r="A8" s="2" t="s">
        <v>7</v>
      </c>
      <c r="B8">
        <v>125.18</v>
      </c>
      <c r="C8">
        <v>126.37</v>
      </c>
      <c r="D8">
        <v>119.57</v>
      </c>
      <c r="E8">
        <v>117.16</v>
      </c>
      <c r="F8">
        <v>121.28</v>
      </c>
      <c r="G8">
        <v>118.44</v>
      </c>
      <c r="H8">
        <v>111.29</v>
      </c>
      <c r="I8">
        <v>124.53</v>
      </c>
      <c r="J8">
        <v>128.36000000000001</v>
      </c>
      <c r="K8">
        <v>122.93</v>
      </c>
      <c r="L8">
        <v>115.27</v>
      </c>
      <c r="M8">
        <v>120.94363636363636</v>
      </c>
    </row>
    <row r="9" spans="1:13" x14ac:dyDescent="0.3">
      <c r="A9" s="2" t="s">
        <v>8</v>
      </c>
      <c r="B9">
        <v>140.13</v>
      </c>
      <c r="C9">
        <v>151.34</v>
      </c>
      <c r="D9">
        <v>144.15</v>
      </c>
      <c r="E9">
        <v>131.86000000000001</v>
      </c>
      <c r="F9">
        <v>146.24</v>
      </c>
      <c r="G9">
        <v>141.30000000000001</v>
      </c>
      <c r="H9">
        <v>137.37</v>
      </c>
      <c r="I9">
        <v>142.54</v>
      </c>
      <c r="J9">
        <v>146</v>
      </c>
      <c r="K9">
        <v>128.01</v>
      </c>
      <c r="L9">
        <v>134.58000000000001</v>
      </c>
      <c r="M9">
        <v>140.32</v>
      </c>
    </row>
    <row r="10" spans="1:13" x14ac:dyDescent="0.3">
      <c r="A10" s="2" t="s">
        <v>9</v>
      </c>
      <c r="B10">
        <v>38.25</v>
      </c>
      <c r="C10">
        <v>37.35</v>
      </c>
      <c r="D10">
        <v>37.36</v>
      </c>
      <c r="E10">
        <v>33.82</v>
      </c>
      <c r="F10">
        <v>37.4</v>
      </c>
      <c r="G10">
        <v>35.270000000000003</v>
      </c>
      <c r="H10">
        <v>41.09</v>
      </c>
      <c r="I10">
        <v>32.08</v>
      </c>
      <c r="J10">
        <v>42.3</v>
      </c>
      <c r="K10">
        <v>38.1</v>
      </c>
      <c r="L10">
        <v>37.76</v>
      </c>
      <c r="M10">
        <v>37.343636363636364</v>
      </c>
    </row>
    <row r="11" spans="1:13" x14ac:dyDescent="0.3">
      <c r="A11" s="2" t="s">
        <v>10</v>
      </c>
      <c r="B11">
        <v>102.78</v>
      </c>
      <c r="C11">
        <v>99.41</v>
      </c>
      <c r="D11">
        <v>102.08</v>
      </c>
      <c r="E11">
        <v>100.85</v>
      </c>
      <c r="F11">
        <v>103.85</v>
      </c>
      <c r="G11">
        <v>106.8</v>
      </c>
      <c r="H11">
        <v>103.32</v>
      </c>
      <c r="I11">
        <v>103.63</v>
      </c>
      <c r="J11">
        <v>100.09</v>
      </c>
      <c r="K11">
        <v>103.06</v>
      </c>
      <c r="L11">
        <v>101.08</v>
      </c>
      <c r="M11">
        <v>102.44999999999999</v>
      </c>
    </row>
    <row r="12" spans="1:13" x14ac:dyDescent="0.3">
      <c r="A12" s="2" t="s">
        <v>11</v>
      </c>
      <c r="B12">
        <v>149.99</v>
      </c>
      <c r="C12">
        <v>156.52000000000001</v>
      </c>
      <c r="D12">
        <v>150.77000000000001</v>
      </c>
      <c r="E12">
        <v>135.38999999999999</v>
      </c>
      <c r="F12">
        <v>149.69999999999999</v>
      </c>
      <c r="G12">
        <v>148.72</v>
      </c>
      <c r="H12">
        <v>141.27000000000001</v>
      </c>
      <c r="I12">
        <v>151.96</v>
      </c>
      <c r="J12">
        <v>134.06</v>
      </c>
      <c r="K12">
        <v>152.19</v>
      </c>
      <c r="L12">
        <v>153.1</v>
      </c>
      <c r="M12">
        <v>147.60636363636362</v>
      </c>
    </row>
    <row r="13" spans="1:13" x14ac:dyDescent="0.3">
      <c r="A13" s="2" t="s">
        <v>12</v>
      </c>
      <c r="B13">
        <v>77.400000000000006</v>
      </c>
      <c r="C13">
        <v>86.75</v>
      </c>
      <c r="D13">
        <v>81.8</v>
      </c>
      <c r="E13">
        <v>82</v>
      </c>
      <c r="F13">
        <v>83.12</v>
      </c>
      <c r="G13">
        <v>82.64</v>
      </c>
      <c r="H13">
        <v>84.03</v>
      </c>
      <c r="I13">
        <v>89.69</v>
      </c>
      <c r="J13">
        <v>91.66</v>
      </c>
      <c r="K13">
        <v>81.16</v>
      </c>
      <c r="L13">
        <v>84.29</v>
      </c>
      <c r="M13">
        <v>84.049090909090907</v>
      </c>
    </row>
    <row r="14" spans="1:13" x14ac:dyDescent="0.3">
      <c r="A14" s="2" t="s">
        <v>13</v>
      </c>
      <c r="B14">
        <v>52.17</v>
      </c>
      <c r="C14">
        <v>52.58</v>
      </c>
      <c r="D14">
        <v>55.85</v>
      </c>
      <c r="E14">
        <v>56.61</v>
      </c>
      <c r="F14">
        <v>54.47</v>
      </c>
      <c r="G14">
        <v>54.76</v>
      </c>
      <c r="H14">
        <v>57.29</v>
      </c>
      <c r="I14">
        <v>53.68</v>
      </c>
      <c r="J14">
        <v>60.15</v>
      </c>
      <c r="K14">
        <v>55.15</v>
      </c>
      <c r="L14">
        <v>52.96</v>
      </c>
      <c r="M14">
        <v>55.060909090909085</v>
      </c>
    </row>
    <row r="15" spans="1:13" x14ac:dyDescent="0.3">
      <c r="A15" s="2" t="s">
        <v>14</v>
      </c>
      <c r="B15">
        <v>87.51</v>
      </c>
      <c r="C15">
        <v>87.8</v>
      </c>
      <c r="D15">
        <v>82.76</v>
      </c>
      <c r="E15">
        <v>77.44</v>
      </c>
      <c r="F15">
        <v>76.38</v>
      </c>
      <c r="G15">
        <v>82.91</v>
      </c>
      <c r="H15">
        <v>80.69</v>
      </c>
      <c r="I15">
        <v>87.34</v>
      </c>
      <c r="J15">
        <v>84.39</v>
      </c>
      <c r="K15">
        <v>88.09</v>
      </c>
      <c r="L15">
        <v>65.650000000000006</v>
      </c>
      <c r="M15">
        <v>81.905454545454546</v>
      </c>
    </row>
    <row r="16" spans="1:13" x14ac:dyDescent="0.3">
      <c r="A16" s="2" t="s">
        <v>15</v>
      </c>
      <c r="B16">
        <v>107.11</v>
      </c>
      <c r="C16">
        <v>111.32</v>
      </c>
      <c r="D16">
        <v>112.18</v>
      </c>
      <c r="E16">
        <v>102.47</v>
      </c>
      <c r="F16">
        <v>115.25</v>
      </c>
      <c r="G16">
        <v>103.29</v>
      </c>
      <c r="H16">
        <v>117.81</v>
      </c>
      <c r="I16">
        <v>109.03</v>
      </c>
      <c r="J16">
        <v>111.26</v>
      </c>
      <c r="K16">
        <v>113.69</v>
      </c>
      <c r="L16">
        <v>99.27</v>
      </c>
      <c r="M16">
        <v>109.33454545454546</v>
      </c>
    </row>
    <row r="17" spans="1:13" x14ac:dyDescent="0.3">
      <c r="A17" s="2" t="s">
        <v>16</v>
      </c>
      <c r="B17">
        <v>71.42</v>
      </c>
      <c r="C17">
        <v>73.400000000000006</v>
      </c>
      <c r="D17">
        <v>76.599999999999994</v>
      </c>
      <c r="E17">
        <v>74.66</v>
      </c>
      <c r="F17">
        <v>64.709999999999994</v>
      </c>
      <c r="G17">
        <v>72.56</v>
      </c>
      <c r="H17">
        <v>72.41</v>
      </c>
      <c r="I17">
        <v>73.010000000000005</v>
      </c>
      <c r="J17">
        <v>75.650000000000006</v>
      </c>
      <c r="K17">
        <v>72.02</v>
      </c>
      <c r="L17">
        <v>68.98</v>
      </c>
      <c r="M17">
        <v>72.310909090909092</v>
      </c>
    </row>
    <row r="18" spans="1:13" x14ac:dyDescent="0.3">
      <c r="A18" s="2" t="s">
        <v>17</v>
      </c>
      <c r="B18">
        <v>113.77</v>
      </c>
      <c r="C18">
        <v>110.28</v>
      </c>
      <c r="D18">
        <v>107.31</v>
      </c>
      <c r="E18">
        <v>104.84</v>
      </c>
      <c r="F18">
        <v>111.08</v>
      </c>
      <c r="G18">
        <v>103.53</v>
      </c>
      <c r="H18">
        <v>101.18</v>
      </c>
      <c r="I18">
        <v>115.11</v>
      </c>
      <c r="J18">
        <v>108.86</v>
      </c>
      <c r="K18">
        <v>114.3</v>
      </c>
      <c r="L18">
        <v>109.33</v>
      </c>
      <c r="M18">
        <v>109.05363636363636</v>
      </c>
    </row>
    <row r="19" spans="1:13" x14ac:dyDescent="0.3">
      <c r="A19" s="2" t="s">
        <v>18</v>
      </c>
      <c r="B19">
        <v>63.1</v>
      </c>
      <c r="C19">
        <v>69.98</v>
      </c>
      <c r="D19">
        <v>73.27</v>
      </c>
      <c r="E19">
        <v>68.44</v>
      </c>
      <c r="F19">
        <v>72.599999999999994</v>
      </c>
      <c r="G19">
        <v>57.84</v>
      </c>
      <c r="H19">
        <v>68.48</v>
      </c>
      <c r="I19">
        <v>65.930000000000007</v>
      </c>
      <c r="J19">
        <v>67.760000000000005</v>
      </c>
      <c r="K19">
        <v>70.63</v>
      </c>
      <c r="L19">
        <v>66.930000000000007</v>
      </c>
      <c r="M19">
        <v>67.723636363636373</v>
      </c>
    </row>
    <row r="20" spans="1:13" x14ac:dyDescent="0.3">
      <c r="A20" s="2" t="s">
        <v>19</v>
      </c>
      <c r="B20">
        <v>24.9</v>
      </c>
      <c r="C20">
        <v>28.6</v>
      </c>
      <c r="D20">
        <v>27.39</v>
      </c>
      <c r="E20">
        <v>28.13</v>
      </c>
      <c r="F20">
        <v>27.27</v>
      </c>
      <c r="G20">
        <v>25.14</v>
      </c>
      <c r="H20">
        <v>28.91</v>
      </c>
      <c r="I20">
        <v>24.25</v>
      </c>
      <c r="J20">
        <v>29.71</v>
      </c>
      <c r="K20">
        <v>28.18</v>
      </c>
      <c r="L20">
        <v>23.24</v>
      </c>
      <c r="M20">
        <v>26.883636363636366</v>
      </c>
    </row>
    <row r="21" spans="1:13" x14ac:dyDescent="0.3">
      <c r="A21" s="2" t="s">
        <v>20</v>
      </c>
      <c r="B21">
        <v>109.78</v>
      </c>
      <c r="C21">
        <v>92.82</v>
      </c>
      <c r="D21">
        <v>124.13</v>
      </c>
      <c r="E21">
        <v>124.37</v>
      </c>
      <c r="F21">
        <v>119.38</v>
      </c>
      <c r="G21">
        <v>116.34</v>
      </c>
      <c r="H21">
        <v>120.59</v>
      </c>
      <c r="I21">
        <v>124.2</v>
      </c>
      <c r="J21">
        <v>122.63</v>
      </c>
      <c r="K21">
        <v>109.9</v>
      </c>
      <c r="L21">
        <v>115.83</v>
      </c>
      <c r="M21">
        <v>116.36090909090912</v>
      </c>
    </row>
    <row r="22" spans="1:13" x14ac:dyDescent="0.3">
      <c r="A22" s="2" t="s">
        <v>21</v>
      </c>
      <c r="B22">
        <v>77.13</v>
      </c>
      <c r="C22">
        <v>90.06</v>
      </c>
      <c r="D22">
        <v>94.44</v>
      </c>
      <c r="E22">
        <v>89.66</v>
      </c>
      <c r="F22">
        <v>100.26</v>
      </c>
      <c r="G22">
        <v>90.81</v>
      </c>
      <c r="H22">
        <v>96.02</v>
      </c>
      <c r="I22">
        <v>102.63</v>
      </c>
      <c r="J22">
        <v>102.05</v>
      </c>
      <c r="K22">
        <v>89.32</v>
      </c>
      <c r="L22">
        <v>95.56</v>
      </c>
      <c r="M22">
        <v>93.449090909090899</v>
      </c>
    </row>
    <row r="23" spans="1:13" x14ac:dyDescent="0.3">
      <c r="A23" s="2" t="s">
        <v>22</v>
      </c>
      <c r="B23">
        <v>100.18</v>
      </c>
      <c r="C23">
        <v>118.58</v>
      </c>
      <c r="D23">
        <v>111.36</v>
      </c>
      <c r="E23">
        <v>112.92</v>
      </c>
      <c r="F23">
        <v>104.45</v>
      </c>
      <c r="G23">
        <v>111.07</v>
      </c>
      <c r="H23">
        <v>111.22</v>
      </c>
      <c r="I23">
        <v>108.74</v>
      </c>
      <c r="J23">
        <v>116.32</v>
      </c>
      <c r="K23">
        <v>111.91</v>
      </c>
      <c r="L23">
        <v>105.82</v>
      </c>
      <c r="M23">
        <v>110.23363636363636</v>
      </c>
    </row>
    <row r="24" spans="1:13" x14ac:dyDescent="0.3">
      <c r="A24" s="2" t="s">
        <v>23</v>
      </c>
      <c r="B24">
        <v>86.94</v>
      </c>
      <c r="C24">
        <v>97.65</v>
      </c>
      <c r="D24">
        <v>108.01</v>
      </c>
      <c r="E24">
        <v>97.52</v>
      </c>
      <c r="F24">
        <v>92.72</v>
      </c>
      <c r="G24">
        <v>70.11</v>
      </c>
      <c r="H24">
        <v>94.4</v>
      </c>
      <c r="I24">
        <v>93.92</v>
      </c>
      <c r="J24">
        <v>109.44</v>
      </c>
      <c r="K24">
        <v>100.83</v>
      </c>
      <c r="L24">
        <v>83.72</v>
      </c>
      <c r="M24">
        <v>94.11454545454545</v>
      </c>
    </row>
    <row r="25" spans="1:13" x14ac:dyDescent="0.3">
      <c r="A25" s="2" t="s">
        <v>24</v>
      </c>
      <c r="B25">
        <v>70.45</v>
      </c>
      <c r="C25">
        <v>73.66</v>
      </c>
      <c r="D25">
        <v>79</v>
      </c>
      <c r="E25">
        <v>57.94</v>
      </c>
      <c r="F25">
        <v>81.94</v>
      </c>
      <c r="G25">
        <v>62.3</v>
      </c>
      <c r="H25">
        <v>67.33</v>
      </c>
      <c r="I25">
        <v>57.05</v>
      </c>
      <c r="J25">
        <v>68.55</v>
      </c>
      <c r="K25">
        <v>80.75</v>
      </c>
      <c r="L25">
        <v>69.27</v>
      </c>
      <c r="M25">
        <v>69.839999999999989</v>
      </c>
    </row>
    <row r="26" spans="1:13" x14ac:dyDescent="0.3">
      <c r="A26" s="2" t="s">
        <v>25</v>
      </c>
      <c r="B26">
        <v>121.34</v>
      </c>
      <c r="C26">
        <v>134.94</v>
      </c>
      <c r="D26">
        <v>125.57</v>
      </c>
      <c r="E26">
        <v>122.59</v>
      </c>
      <c r="F26">
        <v>114.88</v>
      </c>
      <c r="G26">
        <v>129.22999999999999</v>
      </c>
      <c r="H26">
        <v>125.24</v>
      </c>
      <c r="I26">
        <v>133.33000000000001</v>
      </c>
      <c r="J26">
        <v>130.87</v>
      </c>
      <c r="K26">
        <v>128.63</v>
      </c>
      <c r="L26">
        <v>115.53</v>
      </c>
      <c r="M26">
        <v>125.64999999999999</v>
      </c>
    </row>
    <row r="27" spans="1:13" x14ac:dyDescent="0.3">
      <c r="A27" s="2" t="s">
        <v>26</v>
      </c>
      <c r="B27">
        <v>141.27000000000001</v>
      </c>
      <c r="C27">
        <v>140.36000000000001</v>
      </c>
      <c r="D27">
        <v>126.78</v>
      </c>
      <c r="E27">
        <v>119.92</v>
      </c>
      <c r="F27">
        <v>116.73</v>
      </c>
      <c r="G27">
        <v>122.16</v>
      </c>
      <c r="H27">
        <v>132.96</v>
      </c>
      <c r="I27">
        <v>127.46</v>
      </c>
      <c r="J27">
        <v>131.65</v>
      </c>
      <c r="K27">
        <v>136.44</v>
      </c>
      <c r="L27">
        <v>117.37</v>
      </c>
      <c r="M27">
        <v>128.46363636363637</v>
      </c>
    </row>
    <row r="28" spans="1:13" x14ac:dyDescent="0.3">
      <c r="A28" s="2" t="s">
        <v>27</v>
      </c>
      <c r="B28">
        <v>109.22</v>
      </c>
      <c r="C28">
        <v>110.52</v>
      </c>
      <c r="D28">
        <v>118.24</v>
      </c>
      <c r="E28">
        <v>93.62</v>
      </c>
      <c r="F28">
        <v>108.53</v>
      </c>
      <c r="G28">
        <v>95.3</v>
      </c>
      <c r="H28">
        <v>121.31</v>
      </c>
      <c r="I28">
        <v>112.52</v>
      </c>
      <c r="J28">
        <v>108.96</v>
      </c>
      <c r="K28">
        <v>106.44</v>
      </c>
      <c r="L28">
        <v>98.45</v>
      </c>
      <c r="M28">
        <v>107.55545454545455</v>
      </c>
    </row>
    <row r="29" spans="1:13" x14ac:dyDescent="0.3">
      <c r="A29" s="2" t="s">
        <v>28</v>
      </c>
      <c r="B29">
        <v>119.88</v>
      </c>
      <c r="C29">
        <v>122.74</v>
      </c>
      <c r="D29">
        <v>123.69</v>
      </c>
      <c r="E29">
        <v>123.5</v>
      </c>
      <c r="F29">
        <v>129.44999999999999</v>
      </c>
      <c r="G29">
        <v>116.06</v>
      </c>
      <c r="H29">
        <v>125.41</v>
      </c>
      <c r="I29">
        <v>128.74</v>
      </c>
      <c r="J29">
        <v>129.85</v>
      </c>
      <c r="K29">
        <v>128.47</v>
      </c>
      <c r="L29">
        <v>123.79</v>
      </c>
      <c r="M29">
        <v>124.68909090909091</v>
      </c>
    </row>
    <row r="30" spans="1:13" x14ac:dyDescent="0.3">
      <c r="A30" s="2" t="s">
        <v>29</v>
      </c>
      <c r="B30">
        <v>62.35</v>
      </c>
      <c r="C30">
        <v>62.22</v>
      </c>
      <c r="D30">
        <v>57.72</v>
      </c>
      <c r="E30">
        <v>52.58</v>
      </c>
      <c r="F30">
        <v>62.74</v>
      </c>
      <c r="G30">
        <v>51.84</v>
      </c>
      <c r="H30">
        <v>59.84</v>
      </c>
      <c r="I30">
        <v>65.58</v>
      </c>
      <c r="J30">
        <v>61.27</v>
      </c>
      <c r="K30">
        <v>62.37</v>
      </c>
      <c r="L30">
        <v>59.22</v>
      </c>
      <c r="M30">
        <v>59.793636363636374</v>
      </c>
    </row>
    <row r="31" spans="1:13" x14ac:dyDescent="0.3">
      <c r="A31" s="2" t="s">
        <v>30</v>
      </c>
      <c r="B31">
        <v>140.53</v>
      </c>
      <c r="C31">
        <v>147.72999999999999</v>
      </c>
      <c r="D31">
        <v>129</v>
      </c>
      <c r="E31">
        <v>125.56</v>
      </c>
      <c r="F31">
        <v>125.7</v>
      </c>
      <c r="G31">
        <v>115.75</v>
      </c>
      <c r="H31">
        <v>116.38</v>
      </c>
      <c r="I31">
        <v>126.5</v>
      </c>
      <c r="J31">
        <v>131.99</v>
      </c>
      <c r="K31">
        <v>126.94</v>
      </c>
      <c r="L31">
        <v>105.19</v>
      </c>
      <c r="M31">
        <v>126.47909090909093</v>
      </c>
    </row>
    <row r="32" spans="1:13" x14ac:dyDescent="0.3">
      <c r="A32" s="2" t="s">
        <v>31</v>
      </c>
      <c r="B32">
        <v>104.1</v>
      </c>
      <c r="C32">
        <v>111.98</v>
      </c>
      <c r="D32">
        <v>100.27</v>
      </c>
      <c r="E32">
        <v>96.67</v>
      </c>
      <c r="F32">
        <v>108.77</v>
      </c>
      <c r="G32">
        <v>87.34</v>
      </c>
      <c r="H32">
        <v>97.86</v>
      </c>
      <c r="I32">
        <v>108.67</v>
      </c>
      <c r="J32">
        <v>106.56</v>
      </c>
      <c r="K32">
        <v>102.2</v>
      </c>
      <c r="L32">
        <v>89.02</v>
      </c>
      <c r="M32">
        <v>101.22181818181819</v>
      </c>
    </row>
    <row r="33" spans="1:13" x14ac:dyDescent="0.3">
      <c r="A33" s="2" t="s">
        <v>32</v>
      </c>
      <c r="B33">
        <v>87.29</v>
      </c>
      <c r="C33">
        <v>90.11</v>
      </c>
      <c r="D33">
        <v>90.06</v>
      </c>
      <c r="E33">
        <v>86.84</v>
      </c>
      <c r="F33">
        <v>88.27</v>
      </c>
      <c r="G33">
        <v>87.45</v>
      </c>
      <c r="H33">
        <v>89.91</v>
      </c>
      <c r="I33">
        <v>89.5</v>
      </c>
      <c r="J33">
        <v>92.3</v>
      </c>
      <c r="K33">
        <v>87.85</v>
      </c>
      <c r="L33">
        <v>82.52</v>
      </c>
      <c r="M33">
        <v>88.372727272727275</v>
      </c>
    </row>
    <row r="34" spans="1:13" x14ac:dyDescent="0.3">
      <c r="A34" s="2" t="s">
        <v>33</v>
      </c>
      <c r="B34">
        <v>92.1</v>
      </c>
      <c r="C34">
        <v>95.13</v>
      </c>
      <c r="D34">
        <v>92.54</v>
      </c>
      <c r="E34">
        <v>87.04</v>
      </c>
      <c r="F34">
        <v>89.04</v>
      </c>
      <c r="G34">
        <v>78.37</v>
      </c>
      <c r="H34">
        <v>85.5</v>
      </c>
      <c r="I34">
        <v>90.43</v>
      </c>
      <c r="J34">
        <v>99.57</v>
      </c>
      <c r="K34">
        <v>91.14</v>
      </c>
      <c r="L34">
        <v>78.31</v>
      </c>
      <c r="M34">
        <v>89.015454545454546</v>
      </c>
    </row>
    <row r="35" spans="1:13" x14ac:dyDescent="0.3">
      <c r="A35" s="2" t="s">
        <v>34</v>
      </c>
      <c r="B35">
        <v>88.4</v>
      </c>
      <c r="C35">
        <v>83.82</v>
      </c>
      <c r="D35">
        <v>77.61</v>
      </c>
      <c r="E35">
        <v>67.239999999999995</v>
      </c>
      <c r="F35">
        <v>81.19</v>
      </c>
      <c r="G35">
        <v>79.31</v>
      </c>
      <c r="H35">
        <v>85.18</v>
      </c>
      <c r="I35">
        <v>86.35</v>
      </c>
      <c r="J35">
        <v>88.86</v>
      </c>
      <c r="K35">
        <v>90.94</v>
      </c>
      <c r="L35">
        <v>83.28</v>
      </c>
      <c r="M35">
        <v>82.925454545454556</v>
      </c>
    </row>
    <row r="36" spans="1:13" x14ac:dyDescent="0.3">
      <c r="A36" s="2" t="s">
        <v>35</v>
      </c>
      <c r="B36">
        <v>40.72</v>
      </c>
      <c r="C36">
        <v>44.34</v>
      </c>
      <c r="D36">
        <v>46.99</v>
      </c>
      <c r="E36">
        <v>47.28</v>
      </c>
      <c r="F36">
        <v>45.41</v>
      </c>
      <c r="G36">
        <v>47.98</v>
      </c>
      <c r="H36">
        <v>52.25</v>
      </c>
      <c r="I36">
        <v>45.86</v>
      </c>
      <c r="J36">
        <v>49.92</v>
      </c>
      <c r="K36">
        <v>46</v>
      </c>
      <c r="L36">
        <v>46.89</v>
      </c>
      <c r="M36">
        <v>46.694545454545462</v>
      </c>
    </row>
    <row r="37" spans="1:13" x14ac:dyDescent="0.3">
      <c r="A37" s="2" t="s">
        <v>36</v>
      </c>
      <c r="B37">
        <v>106.88</v>
      </c>
      <c r="C37">
        <v>111.14</v>
      </c>
      <c r="D37">
        <v>117.69</v>
      </c>
      <c r="E37">
        <v>109.25</v>
      </c>
      <c r="F37">
        <v>114.07</v>
      </c>
      <c r="G37">
        <v>104.81</v>
      </c>
      <c r="H37">
        <v>106.75</v>
      </c>
      <c r="I37">
        <v>102.09</v>
      </c>
      <c r="J37">
        <v>114.78</v>
      </c>
      <c r="K37">
        <v>112.06</v>
      </c>
      <c r="L37">
        <v>93.95</v>
      </c>
      <c r="M37">
        <v>108.49727272727273</v>
      </c>
    </row>
    <row r="38" spans="1:13" x14ac:dyDescent="0.3">
      <c r="A38" s="2" t="s">
        <v>37</v>
      </c>
      <c r="B38">
        <v>73.64</v>
      </c>
      <c r="C38">
        <v>73.150000000000006</v>
      </c>
      <c r="D38">
        <v>76.58</v>
      </c>
      <c r="E38">
        <v>77.510000000000005</v>
      </c>
      <c r="F38">
        <v>74.94</v>
      </c>
      <c r="G38">
        <v>80.489999999999995</v>
      </c>
      <c r="H38">
        <v>73.739999999999995</v>
      </c>
      <c r="I38">
        <v>76.599999999999994</v>
      </c>
      <c r="J38">
        <v>81.239999999999995</v>
      </c>
      <c r="K38">
        <v>71.97</v>
      </c>
      <c r="L38">
        <v>72.650000000000006</v>
      </c>
      <c r="M38">
        <v>75.682727272727277</v>
      </c>
    </row>
    <row r="39" spans="1:13" x14ac:dyDescent="0.3">
      <c r="A39" s="2" t="s">
        <v>38</v>
      </c>
      <c r="B39">
        <v>75.63</v>
      </c>
      <c r="C39">
        <v>87.26</v>
      </c>
      <c r="D39">
        <v>86.35</v>
      </c>
      <c r="E39">
        <v>70.66</v>
      </c>
      <c r="F39">
        <v>81.25</v>
      </c>
      <c r="G39">
        <v>83.95</v>
      </c>
      <c r="H39">
        <v>88.99</v>
      </c>
      <c r="I39">
        <v>82.42</v>
      </c>
      <c r="J39">
        <v>83.98</v>
      </c>
      <c r="K39">
        <v>86.86</v>
      </c>
      <c r="L39">
        <v>76.27</v>
      </c>
      <c r="M39">
        <v>82.147272727272721</v>
      </c>
    </row>
    <row r="40" spans="1:13" x14ac:dyDescent="0.3">
      <c r="A40" s="2" t="s">
        <v>39</v>
      </c>
      <c r="B40">
        <v>86.66</v>
      </c>
      <c r="C40">
        <v>88.9</v>
      </c>
      <c r="D40">
        <v>87.96</v>
      </c>
      <c r="E40">
        <v>85.16</v>
      </c>
      <c r="F40">
        <v>85.22</v>
      </c>
      <c r="G40">
        <v>85.53</v>
      </c>
      <c r="H40">
        <v>86.77</v>
      </c>
      <c r="I40">
        <v>83.73</v>
      </c>
      <c r="J40">
        <v>85.78</v>
      </c>
      <c r="K40">
        <v>87.42</v>
      </c>
      <c r="L40">
        <v>84.87</v>
      </c>
      <c r="M40">
        <v>86.181818181818173</v>
      </c>
    </row>
    <row r="41" spans="1:13" x14ac:dyDescent="0.3">
      <c r="A41" s="2" t="s">
        <v>40</v>
      </c>
      <c r="B41">
        <v>24.24</v>
      </c>
      <c r="C41">
        <v>28.16</v>
      </c>
      <c r="D41">
        <v>28.83</v>
      </c>
      <c r="E41">
        <v>19.96</v>
      </c>
      <c r="F41">
        <v>26.23</v>
      </c>
      <c r="G41">
        <v>18.21</v>
      </c>
      <c r="H41">
        <v>27.88</v>
      </c>
      <c r="I41">
        <v>25.21</v>
      </c>
      <c r="J41">
        <v>29.82</v>
      </c>
      <c r="K41">
        <v>24.8</v>
      </c>
      <c r="L41">
        <v>22.43</v>
      </c>
      <c r="M41">
        <v>25.069999999999997</v>
      </c>
    </row>
    <row r="42" spans="1:13" x14ac:dyDescent="0.3">
      <c r="A42" s="2" t="s">
        <v>41</v>
      </c>
      <c r="B42">
        <v>54.38</v>
      </c>
      <c r="C42">
        <v>51.77</v>
      </c>
      <c r="D42">
        <v>50.54</v>
      </c>
      <c r="E42">
        <v>49.77</v>
      </c>
      <c r="F42">
        <v>50.62</v>
      </c>
      <c r="G42">
        <v>36.86</v>
      </c>
      <c r="H42">
        <v>56.73</v>
      </c>
      <c r="I42">
        <v>46.91</v>
      </c>
      <c r="J42">
        <v>59.51</v>
      </c>
      <c r="K42">
        <v>51.06</v>
      </c>
      <c r="L42">
        <v>49.65</v>
      </c>
      <c r="M42">
        <v>50.709090909090918</v>
      </c>
    </row>
    <row r="43" spans="1:13" x14ac:dyDescent="0.3">
      <c r="A43" s="2" t="s">
        <v>42</v>
      </c>
      <c r="B43">
        <v>37.67</v>
      </c>
      <c r="C43">
        <v>40.270000000000003</v>
      </c>
      <c r="D43">
        <v>36.159999999999997</v>
      </c>
      <c r="E43">
        <v>36.700000000000003</v>
      </c>
      <c r="F43">
        <v>41.89</v>
      </c>
      <c r="G43">
        <v>31.11</v>
      </c>
      <c r="H43">
        <v>44.94</v>
      </c>
      <c r="I43">
        <v>40.04</v>
      </c>
      <c r="J43">
        <v>39.729999999999997</v>
      </c>
      <c r="K43">
        <v>44.92</v>
      </c>
      <c r="L43">
        <v>41.02</v>
      </c>
      <c r="M43">
        <v>39.49545454545455</v>
      </c>
    </row>
    <row r="44" spans="1:13" x14ac:dyDescent="0.3">
      <c r="A44" s="2" t="s">
        <v>3</v>
      </c>
      <c r="B44">
        <v>90.156410256410254</v>
      </c>
      <c r="C44">
        <v>93.387692307692319</v>
      </c>
      <c r="D44">
        <v>94.011794871794862</v>
      </c>
      <c r="E44">
        <v>88.011538461538464</v>
      </c>
      <c r="F44">
        <v>91.74153846153844</v>
      </c>
      <c r="G44">
        <v>87.661282051282043</v>
      </c>
      <c r="H44">
        <v>92.657179487179476</v>
      </c>
      <c r="I44">
        <v>93.036923076923074</v>
      </c>
      <c r="J44">
        <v>94.721794871794913</v>
      </c>
      <c r="K44">
        <v>92.993076923076913</v>
      </c>
      <c r="L44">
        <v>86.848974358974345</v>
      </c>
      <c r="M44">
        <v>91.384382284382284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0"/>
  <sheetViews>
    <sheetView workbookViewId="0">
      <selection activeCell="C1" sqref="C1"/>
    </sheetView>
  </sheetViews>
  <sheetFormatPr baseColWidth="10" defaultColWidth="11.44140625" defaultRowHeight="14.4" x14ac:dyDescent="0.3"/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t="s">
        <v>4</v>
      </c>
      <c r="B2">
        <v>914439</v>
      </c>
      <c r="C2">
        <v>127.49</v>
      </c>
    </row>
    <row r="3" spans="1:3" x14ac:dyDescent="0.3">
      <c r="A3" t="s">
        <v>4</v>
      </c>
      <c r="B3">
        <v>910245</v>
      </c>
      <c r="C3">
        <v>122.18</v>
      </c>
    </row>
    <row r="4" spans="1:3" x14ac:dyDescent="0.3">
      <c r="A4" t="s">
        <v>4</v>
      </c>
      <c r="B4">
        <v>347619</v>
      </c>
      <c r="C4">
        <v>139.91999999999999</v>
      </c>
    </row>
    <row r="5" spans="1:3" x14ac:dyDescent="0.3">
      <c r="A5" t="s">
        <v>4</v>
      </c>
      <c r="B5">
        <v>386952</v>
      </c>
      <c r="C5">
        <v>129.91999999999999</v>
      </c>
    </row>
    <row r="6" spans="1:3" x14ac:dyDescent="0.3">
      <c r="A6" t="s">
        <v>4</v>
      </c>
      <c r="B6">
        <v>382806</v>
      </c>
      <c r="C6">
        <v>137.32</v>
      </c>
    </row>
    <row r="7" spans="1:3" x14ac:dyDescent="0.3">
      <c r="A7" t="s">
        <v>4</v>
      </c>
      <c r="B7">
        <v>382998</v>
      </c>
      <c r="C7">
        <v>133.61000000000001</v>
      </c>
    </row>
    <row r="8" spans="1:3" x14ac:dyDescent="0.3">
      <c r="A8" t="s">
        <v>4</v>
      </c>
      <c r="B8">
        <v>246971</v>
      </c>
      <c r="C8">
        <v>124.98</v>
      </c>
    </row>
    <row r="9" spans="1:3" x14ac:dyDescent="0.3">
      <c r="A9" t="s">
        <v>4</v>
      </c>
      <c r="B9">
        <v>357414</v>
      </c>
      <c r="C9">
        <v>129.15</v>
      </c>
    </row>
    <row r="10" spans="1:3" x14ac:dyDescent="0.3">
      <c r="A10" t="s">
        <v>4</v>
      </c>
      <c r="B10">
        <v>344998</v>
      </c>
      <c r="C10">
        <v>124.25</v>
      </c>
    </row>
    <row r="11" spans="1:3" x14ac:dyDescent="0.3">
      <c r="A11" t="s">
        <v>4</v>
      </c>
      <c r="B11">
        <v>358583</v>
      </c>
      <c r="C11">
        <v>135.13</v>
      </c>
    </row>
    <row r="12" spans="1:3" x14ac:dyDescent="0.3">
      <c r="A12" t="s">
        <v>4</v>
      </c>
      <c r="B12">
        <v>380457</v>
      </c>
      <c r="C12">
        <v>131.22999999999999</v>
      </c>
    </row>
    <row r="13" spans="1:3" x14ac:dyDescent="0.3">
      <c r="A13" t="s">
        <v>5</v>
      </c>
      <c r="B13">
        <v>914439</v>
      </c>
      <c r="C13">
        <v>111.48</v>
      </c>
    </row>
    <row r="14" spans="1:3" x14ac:dyDescent="0.3">
      <c r="A14" t="s">
        <v>5</v>
      </c>
      <c r="B14">
        <v>910245</v>
      </c>
      <c r="C14">
        <v>119.38</v>
      </c>
    </row>
    <row r="15" spans="1:3" x14ac:dyDescent="0.3">
      <c r="A15" t="s">
        <v>5</v>
      </c>
      <c r="B15">
        <v>347619</v>
      </c>
      <c r="C15">
        <v>124.46</v>
      </c>
    </row>
    <row r="16" spans="1:3" x14ac:dyDescent="0.3">
      <c r="A16" t="s">
        <v>5</v>
      </c>
      <c r="B16">
        <v>386952</v>
      </c>
      <c r="C16">
        <v>103.36</v>
      </c>
    </row>
    <row r="17" spans="1:3" x14ac:dyDescent="0.3">
      <c r="A17" t="s">
        <v>5</v>
      </c>
      <c r="B17">
        <v>382806</v>
      </c>
      <c r="C17">
        <v>126.34</v>
      </c>
    </row>
    <row r="18" spans="1:3" x14ac:dyDescent="0.3">
      <c r="A18" t="s">
        <v>5</v>
      </c>
      <c r="B18">
        <v>382998</v>
      </c>
      <c r="C18">
        <v>121.74</v>
      </c>
    </row>
    <row r="19" spans="1:3" x14ac:dyDescent="0.3">
      <c r="A19" t="s">
        <v>5</v>
      </c>
      <c r="B19">
        <v>246971</v>
      </c>
      <c r="C19">
        <v>101.75</v>
      </c>
    </row>
    <row r="20" spans="1:3" x14ac:dyDescent="0.3">
      <c r="A20" t="s">
        <v>5</v>
      </c>
      <c r="B20">
        <v>357414</v>
      </c>
      <c r="C20">
        <v>102.55</v>
      </c>
    </row>
    <row r="21" spans="1:3" x14ac:dyDescent="0.3">
      <c r="A21" t="s">
        <v>5</v>
      </c>
      <c r="B21">
        <v>344998</v>
      </c>
      <c r="C21">
        <v>103.23</v>
      </c>
    </row>
    <row r="22" spans="1:3" x14ac:dyDescent="0.3">
      <c r="A22" t="s">
        <v>5</v>
      </c>
      <c r="B22">
        <v>358583</v>
      </c>
      <c r="C22">
        <v>105.31</v>
      </c>
    </row>
    <row r="23" spans="1:3" x14ac:dyDescent="0.3">
      <c r="A23" t="s">
        <v>5</v>
      </c>
      <c r="B23">
        <v>380457</v>
      </c>
      <c r="C23">
        <v>120.44</v>
      </c>
    </row>
    <row r="24" spans="1:3" x14ac:dyDescent="0.3">
      <c r="A24" t="s">
        <v>6</v>
      </c>
      <c r="B24">
        <v>914439</v>
      </c>
      <c r="C24">
        <v>125.09</v>
      </c>
    </row>
    <row r="25" spans="1:3" x14ac:dyDescent="0.3">
      <c r="A25" t="s">
        <v>6</v>
      </c>
      <c r="B25">
        <v>910245</v>
      </c>
      <c r="C25">
        <v>138.44</v>
      </c>
    </row>
    <row r="26" spans="1:3" x14ac:dyDescent="0.3">
      <c r="A26" t="s">
        <v>6</v>
      </c>
      <c r="B26">
        <v>347619</v>
      </c>
      <c r="C26">
        <v>141.47</v>
      </c>
    </row>
    <row r="27" spans="1:3" x14ac:dyDescent="0.3">
      <c r="A27" t="s">
        <v>6</v>
      </c>
      <c r="B27">
        <v>386952</v>
      </c>
      <c r="C27">
        <v>134.99</v>
      </c>
    </row>
    <row r="28" spans="1:3" x14ac:dyDescent="0.3">
      <c r="A28" t="s">
        <v>6</v>
      </c>
      <c r="B28">
        <v>382806</v>
      </c>
      <c r="C28">
        <v>137.63</v>
      </c>
    </row>
    <row r="29" spans="1:3" x14ac:dyDescent="0.3">
      <c r="A29" t="s">
        <v>6</v>
      </c>
      <c r="B29">
        <v>382998</v>
      </c>
      <c r="C29">
        <v>141.83000000000001</v>
      </c>
    </row>
    <row r="30" spans="1:3" x14ac:dyDescent="0.3">
      <c r="A30" t="s">
        <v>6</v>
      </c>
      <c r="B30">
        <v>246971</v>
      </c>
      <c r="C30">
        <v>124.88</v>
      </c>
    </row>
    <row r="31" spans="1:3" x14ac:dyDescent="0.3">
      <c r="A31" t="s">
        <v>6</v>
      </c>
      <c r="B31">
        <v>357414</v>
      </c>
      <c r="C31">
        <v>132.82</v>
      </c>
    </row>
    <row r="32" spans="1:3" x14ac:dyDescent="0.3">
      <c r="A32" t="s">
        <v>6</v>
      </c>
      <c r="B32">
        <v>344998</v>
      </c>
      <c r="C32">
        <v>125.63</v>
      </c>
    </row>
    <row r="33" spans="1:3" x14ac:dyDescent="0.3">
      <c r="A33" t="s">
        <v>6</v>
      </c>
      <c r="B33">
        <v>358583</v>
      </c>
      <c r="C33">
        <v>130.44999999999999</v>
      </c>
    </row>
    <row r="34" spans="1:3" x14ac:dyDescent="0.3">
      <c r="A34" t="s">
        <v>6</v>
      </c>
      <c r="B34">
        <v>380457</v>
      </c>
      <c r="C34">
        <v>131.54</v>
      </c>
    </row>
    <row r="35" spans="1:3" x14ac:dyDescent="0.3">
      <c r="A35" t="s">
        <v>7</v>
      </c>
      <c r="B35">
        <v>914439</v>
      </c>
      <c r="C35">
        <v>115.27</v>
      </c>
    </row>
    <row r="36" spans="1:3" x14ac:dyDescent="0.3">
      <c r="A36" t="s">
        <v>7</v>
      </c>
      <c r="B36">
        <v>910245</v>
      </c>
      <c r="C36">
        <v>122.93</v>
      </c>
    </row>
    <row r="37" spans="1:3" x14ac:dyDescent="0.3">
      <c r="A37" t="s">
        <v>7</v>
      </c>
      <c r="B37">
        <v>347619</v>
      </c>
      <c r="C37">
        <v>119.57</v>
      </c>
    </row>
    <row r="38" spans="1:3" x14ac:dyDescent="0.3">
      <c r="A38" t="s">
        <v>7</v>
      </c>
      <c r="B38">
        <v>386952</v>
      </c>
      <c r="C38">
        <v>128.36000000000001</v>
      </c>
    </row>
    <row r="39" spans="1:3" x14ac:dyDescent="0.3">
      <c r="A39" t="s">
        <v>7</v>
      </c>
      <c r="B39">
        <v>382806</v>
      </c>
      <c r="C39">
        <v>111.29</v>
      </c>
    </row>
    <row r="40" spans="1:3" x14ac:dyDescent="0.3">
      <c r="A40" t="s">
        <v>7</v>
      </c>
      <c r="B40">
        <v>382998</v>
      </c>
      <c r="C40">
        <v>124.53</v>
      </c>
    </row>
    <row r="41" spans="1:3" x14ac:dyDescent="0.3">
      <c r="A41" t="s">
        <v>7</v>
      </c>
      <c r="B41">
        <v>246971</v>
      </c>
      <c r="C41">
        <v>125.18</v>
      </c>
    </row>
    <row r="42" spans="1:3" x14ac:dyDescent="0.3">
      <c r="A42" t="s">
        <v>7</v>
      </c>
      <c r="B42">
        <v>357414</v>
      </c>
      <c r="C42">
        <v>117.16</v>
      </c>
    </row>
    <row r="43" spans="1:3" x14ac:dyDescent="0.3">
      <c r="A43" t="s">
        <v>7</v>
      </c>
      <c r="B43">
        <v>344998</v>
      </c>
      <c r="C43">
        <v>126.37</v>
      </c>
    </row>
    <row r="44" spans="1:3" x14ac:dyDescent="0.3">
      <c r="A44" t="s">
        <v>7</v>
      </c>
      <c r="B44">
        <v>358583</v>
      </c>
      <c r="C44">
        <v>121.28</v>
      </c>
    </row>
    <row r="45" spans="1:3" x14ac:dyDescent="0.3">
      <c r="A45" t="s">
        <v>7</v>
      </c>
      <c r="B45">
        <v>380457</v>
      </c>
      <c r="C45">
        <v>118.44</v>
      </c>
    </row>
    <row r="46" spans="1:3" x14ac:dyDescent="0.3">
      <c r="A46" t="s">
        <v>8</v>
      </c>
      <c r="B46">
        <v>914439</v>
      </c>
      <c r="C46">
        <v>134.58000000000001</v>
      </c>
    </row>
    <row r="47" spans="1:3" x14ac:dyDescent="0.3">
      <c r="A47" t="s">
        <v>8</v>
      </c>
      <c r="B47">
        <v>910245</v>
      </c>
      <c r="C47">
        <v>128.01</v>
      </c>
    </row>
    <row r="48" spans="1:3" x14ac:dyDescent="0.3">
      <c r="A48" t="s">
        <v>8</v>
      </c>
      <c r="B48">
        <v>347619</v>
      </c>
      <c r="C48">
        <v>144.15</v>
      </c>
    </row>
    <row r="49" spans="1:3" x14ac:dyDescent="0.3">
      <c r="A49" t="s">
        <v>8</v>
      </c>
      <c r="B49">
        <v>386952</v>
      </c>
      <c r="C49">
        <v>146</v>
      </c>
    </row>
    <row r="50" spans="1:3" x14ac:dyDescent="0.3">
      <c r="A50" t="s">
        <v>8</v>
      </c>
      <c r="B50">
        <v>382806</v>
      </c>
      <c r="C50">
        <v>137.37</v>
      </c>
    </row>
    <row r="51" spans="1:3" x14ac:dyDescent="0.3">
      <c r="A51" t="s">
        <v>8</v>
      </c>
      <c r="B51">
        <v>382998</v>
      </c>
      <c r="C51">
        <v>142.54</v>
      </c>
    </row>
    <row r="52" spans="1:3" x14ac:dyDescent="0.3">
      <c r="A52" t="s">
        <v>8</v>
      </c>
      <c r="B52">
        <v>246971</v>
      </c>
      <c r="C52">
        <v>140.13</v>
      </c>
    </row>
    <row r="53" spans="1:3" x14ac:dyDescent="0.3">
      <c r="A53" t="s">
        <v>8</v>
      </c>
      <c r="B53">
        <v>357414</v>
      </c>
      <c r="C53">
        <v>131.86000000000001</v>
      </c>
    </row>
    <row r="54" spans="1:3" x14ac:dyDescent="0.3">
      <c r="A54" t="s">
        <v>8</v>
      </c>
      <c r="B54">
        <v>344998</v>
      </c>
      <c r="C54">
        <v>151.34</v>
      </c>
    </row>
    <row r="55" spans="1:3" x14ac:dyDescent="0.3">
      <c r="A55" t="s">
        <v>8</v>
      </c>
      <c r="B55">
        <v>358583</v>
      </c>
      <c r="C55">
        <v>146.24</v>
      </c>
    </row>
    <row r="56" spans="1:3" x14ac:dyDescent="0.3">
      <c r="A56" t="s">
        <v>8</v>
      </c>
      <c r="B56">
        <v>380457</v>
      </c>
      <c r="C56">
        <v>141.30000000000001</v>
      </c>
    </row>
    <row r="57" spans="1:3" x14ac:dyDescent="0.3">
      <c r="A57" t="s">
        <v>9</v>
      </c>
      <c r="B57">
        <v>914439</v>
      </c>
      <c r="C57">
        <v>37.76</v>
      </c>
    </row>
    <row r="58" spans="1:3" x14ac:dyDescent="0.3">
      <c r="A58" t="s">
        <v>9</v>
      </c>
      <c r="B58">
        <v>910245</v>
      </c>
      <c r="C58">
        <v>38.1</v>
      </c>
    </row>
    <row r="59" spans="1:3" x14ac:dyDescent="0.3">
      <c r="A59" t="s">
        <v>9</v>
      </c>
      <c r="B59">
        <v>347619</v>
      </c>
      <c r="C59">
        <v>37.36</v>
      </c>
    </row>
    <row r="60" spans="1:3" x14ac:dyDescent="0.3">
      <c r="A60" t="s">
        <v>9</v>
      </c>
      <c r="B60">
        <v>386952</v>
      </c>
      <c r="C60">
        <v>42.3</v>
      </c>
    </row>
    <row r="61" spans="1:3" x14ac:dyDescent="0.3">
      <c r="A61" t="s">
        <v>9</v>
      </c>
      <c r="B61">
        <v>382806</v>
      </c>
      <c r="C61">
        <v>41.09</v>
      </c>
    </row>
    <row r="62" spans="1:3" x14ac:dyDescent="0.3">
      <c r="A62" t="s">
        <v>9</v>
      </c>
      <c r="B62">
        <v>382998</v>
      </c>
      <c r="C62">
        <v>32.08</v>
      </c>
    </row>
    <row r="63" spans="1:3" x14ac:dyDescent="0.3">
      <c r="A63" t="s">
        <v>9</v>
      </c>
      <c r="B63">
        <v>246971</v>
      </c>
      <c r="C63">
        <v>38.25</v>
      </c>
    </row>
    <row r="64" spans="1:3" x14ac:dyDescent="0.3">
      <c r="A64" t="s">
        <v>9</v>
      </c>
      <c r="B64">
        <v>357414</v>
      </c>
      <c r="C64">
        <v>33.82</v>
      </c>
    </row>
    <row r="65" spans="1:3" x14ac:dyDescent="0.3">
      <c r="A65" t="s">
        <v>9</v>
      </c>
      <c r="B65">
        <v>344998</v>
      </c>
      <c r="C65">
        <v>37.35</v>
      </c>
    </row>
    <row r="66" spans="1:3" x14ac:dyDescent="0.3">
      <c r="A66" t="s">
        <v>9</v>
      </c>
      <c r="B66">
        <v>358583</v>
      </c>
      <c r="C66">
        <v>37.4</v>
      </c>
    </row>
    <row r="67" spans="1:3" x14ac:dyDescent="0.3">
      <c r="A67" t="s">
        <v>9</v>
      </c>
      <c r="B67">
        <v>380457</v>
      </c>
      <c r="C67">
        <v>35.270000000000003</v>
      </c>
    </row>
    <row r="68" spans="1:3" x14ac:dyDescent="0.3">
      <c r="A68" t="s">
        <v>10</v>
      </c>
      <c r="B68">
        <v>914439</v>
      </c>
      <c r="C68">
        <v>101.08</v>
      </c>
    </row>
    <row r="69" spans="1:3" x14ac:dyDescent="0.3">
      <c r="A69" t="s">
        <v>10</v>
      </c>
      <c r="B69">
        <v>910245</v>
      </c>
      <c r="C69">
        <v>103.06</v>
      </c>
    </row>
    <row r="70" spans="1:3" x14ac:dyDescent="0.3">
      <c r="A70" t="s">
        <v>10</v>
      </c>
      <c r="B70">
        <v>347619</v>
      </c>
      <c r="C70">
        <v>102.08</v>
      </c>
    </row>
    <row r="71" spans="1:3" x14ac:dyDescent="0.3">
      <c r="A71" t="s">
        <v>10</v>
      </c>
      <c r="B71">
        <v>386952</v>
      </c>
      <c r="C71">
        <v>100.09</v>
      </c>
    </row>
    <row r="72" spans="1:3" x14ac:dyDescent="0.3">
      <c r="A72" t="s">
        <v>10</v>
      </c>
      <c r="B72">
        <v>382806</v>
      </c>
      <c r="C72">
        <v>103.32</v>
      </c>
    </row>
    <row r="73" spans="1:3" x14ac:dyDescent="0.3">
      <c r="A73" t="s">
        <v>10</v>
      </c>
      <c r="B73">
        <v>382998</v>
      </c>
      <c r="C73">
        <v>103.63</v>
      </c>
    </row>
    <row r="74" spans="1:3" x14ac:dyDescent="0.3">
      <c r="A74" t="s">
        <v>10</v>
      </c>
      <c r="B74">
        <v>246971</v>
      </c>
      <c r="C74">
        <v>102.78</v>
      </c>
    </row>
    <row r="75" spans="1:3" x14ac:dyDescent="0.3">
      <c r="A75" t="s">
        <v>10</v>
      </c>
      <c r="B75">
        <v>357414</v>
      </c>
      <c r="C75">
        <v>100.85</v>
      </c>
    </row>
    <row r="76" spans="1:3" x14ac:dyDescent="0.3">
      <c r="A76" t="s">
        <v>10</v>
      </c>
      <c r="B76">
        <v>344998</v>
      </c>
      <c r="C76">
        <v>99.41</v>
      </c>
    </row>
    <row r="77" spans="1:3" x14ac:dyDescent="0.3">
      <c r="A77" t="s">
        <v>10</v>
      </c>
      <c r="B77">
        <v>358583</v>
      </c>
      <c r="C77">
        <v>103.85</v>
      </c>
    </row>
    <row r="78" spans="1:3" x14ac:dyDescent="0.3">
      <c r="A78" t="s">
        <v>10</v>
      </c>
      <c r="B78">
        <v>380457</v>
      </c>
      <c r="C78">
        <v>106.8</v>
      </c>
    </row>
    <row r="79" spans="1:3" x14ac:dyDescent="0.3">
      <c r="A79" t="s">
        <v>11</v>
      </c>
      <c r="B79">
        <v>914439</v>
      </c>
      <c r="C79">
        <v>153.1</v>
      </c>
    </row>
    <row r="80" spans="1:3" x14ac:dyDescent="0.3">
      <c r="A80" t="s">
        <v>11</v>
      </c>
      <c r="B80">
        <v>910245</v>
      </c>
      <c r="C80">
        <v>152.19</v>
      </c>
    </row>
    <row r="81" spans="1:3" x14ac:dyDescent="0.3">
      <c r="A81" t="s">
        <v>11</v>
      </c>
      <c r="B81">
        <v>347619</v>
      </c>
      <c r="C81">
        <v>150.77000000000001</v>
      </c>
    </row>
    <row r="82" spans="1:3" x14ac:dyDescent="0.3">
      <c r="A82" t="s">
        <v>11</v>
      </c>
      <c r="B82">
        <v>386952</v>
      </c>
      <c r="C82">
        <v>134.06</v>
      </c>
    </row>
    <row r="83" spans="1:3" x14ac:dyDescent="0.3">
      <c r="A83" t="s">
        <v>11</v>
      </c>
      <c r="B83">
        <v>382806</v>
      </c>
      <c r="C83">
        <v>141.27000000000001</v>
      </c>
    </row>
    <row r="84" spans="1:3" x14ac:dyDescent="0.3">
      <c r="A84" t="s">
        <v>11</v>
      </c>
      <c r="B84">
        <v>382998</v>
      </c>
      <c r="C84">
        <v>151.96</v>
      </c>
    </row>
    <row r="85" spans="1:3" x14ac:dyDescent="0.3">
      <c r="A85" t="s">
        <v>11</v>
      </c>
      <c r="B85">
        <v>246971</v>
      </c>
      <c r="C85">
        <v>149.99</v>
      </c>
    </row>
    <row r="86" spans="1:3" x14ac:dyDescent="0.3">
      <c r="A86" t="s">
        <v>11</v>
      </c>
      <c r="B86">
        <v>357414</v>
      </c>
      <c r="C86">
        <v>135.38999999999999</v>
      </c>
    </row>
    <row r="87" spans="1:3" x14ac:dyDescent="0.3">
      <c r="A87" t="s">
        <v>11</v>
      </c>
      <c r="B87">
        <v>344998</v>
      </c>
      <c r="C87">
        <v>156.52000000000001</v>
      </c>
    </row>
    <row r="88" spans="1:3" x14ac:dyDescent="0.3">
      <c r="A88" t="s">
        <v>11</v>
      </c>
      <c r="B88">
        <v>358583</v>
      </c>
      <c r="C88">
        <v>149.69999999999999</v>
      </c>
    </row>
    <row r="89" spans="1:3" x14ac:dyDescent="0.3">
      <c r="A89" t="s">
        <v>11</v>
      </c>
      <c r="B89">
        <v>380457</v>
      </c>
      <c r="C89">
        <v>148.72</v>
      </c>
    </row>
    <row r="90" spans="1:3" x14ac:dyDescent="0.3">
      <c r="A90" t="s">
        <v>12</v>
      </c>
      <c r="B90">
        <v>914439</v>
      </c>
      <c r="C90">
        <v>84.29</v>
      </c>
    </row>
    <row r="91" spans="1:3" x14ac:dyDescent="0.3">
      <c r="A91" t="s">
        <v>12</v>
      </c>
      <c r="B91">
        <v>910245</v>
      </c>
      <c r="C91">
        <v>81.16</v>
      </c>
    </row>
    <row r="92" spans="1:3" x14ac:dyDescent="0.3">
      <c r="A92" t="s">
        <v>12</v>
      </c>
      <c r="B92">
        <v>347619</v>
      </c>
      <c r="C92">
        <v>81.8</v>
      </c>
    </row>
    <row r="93" spans="1:3" x14ac:dyDescent="0.3">
      <c r="A93" t="s">
        <v>12</v>
      </c>
      <c r="B93">
        <v>386952</v>
      </c>
      <c r="C93">
        <v>91.66</v>
      </c>
    </row>
    <row r="94" spans="1:3" x14ac:dyDescent="0.3">
      <c r="A94" t="s">
        <v>12</v>
      </c>
      <c r="B94">
        <v>382806</v>
      </c>
      <c r="C94">
        <v>84.03</v>
      </c>
    </row>
    <row r="95" spans="1:3" x14ac:dyDescent="0.3">
      <c r="A95" t="s">
        <v>12</v>
      </c>
      <c r="B95">
        <v>382998</v>
      </c>
      <c r="C95">
        <v>89.69</v>
      </c>
    </row>
    <row r="96" spans="1:3" x14ac:dyDescent="0.3">
      <c r="A96" t="s">
        <v>12</v>
      </c>
      <c r="B96">
        <v>246971</v>
      </c>
      <c r="C96">
        <v>77.400000000000006</v>
      </c>
    </row>
    <row r="97" spans="1:3" x14ac:dyDescent="0.3">
      <c r="A97" t="s">
        <v>12</v>
      </c>
      <c r="B97">
        <v>357414</v>
      </c>
      <c r="C97">
        <v>82</v>
      </c>
    </row>
    <row r="98" spans="1:3" x14ac:dyDescent="0.3">
      <c r="A98" t="s">
        <v>12</v>
      </c>
      <c r="B98">
        <v>344998</v>
      </c>
      <c r="C98">
        <v>86.75</v>
      </c>
    </row>
    <row r="99" spans="1:3" x14ac:dyDescent="0.3">
      <c r="A99" t="s">
        <v>12</v>
      </c>
      <c r="B99">
        <v>358583</v>
      </c>
      <c r="C99">
        <v>83.12</v>
      </c>
    </row>
    <row r="100" spans="1:3" x14ac:dyDescent="0.3">
      <c r="A100" t="s">
        <v>12</v>
      </c>
      <c r="B100">
        <v>380457</v>
      </c>
      <c r="C100">
        <v>82.64</v>
      </c>
    </row>
    <row r="101" spans="1:3" x14ac:dyDescent="0.3">
      <c r="A101" t="s">
        <v>13</v>
      </c>
      <c r="B101">
        <v>914439</v>
      </c>
      <c r="C101">
        <v>52.96</v>
      </c>
    </row>
    <row r="102" spans="1:3" x14ac:dyDescent="0.3">
      <c r="A102" t="s">
        <v>13</v>
      </c>
      <c r="B102">
        <v>910245</v>
      </c>
      <c r="C102">
        <v>55.15</v>
      </c>
    </row>
    <row r="103" spans="1:3" x14ac:dyDescent="0.3">
      <c r="A103" t="s">
        <v>13</v>
      </c>
      <c r="B103">
        <v>347619</v>
      </c>
      <c r="C103">
        <v>55.85</v>
      </c>
    </row>
    <row r="104" spans="1:3" x14ac:dyDescent="0.3">
      <c r="A104" t="s">
        <v>13</v>
      </c>
      <c r="B104">
        <v>386952</v>
      </c>
      <c r="C104">
        <v>60.15</v>
      </c>
    </row>
    <row r="105" spans="1:3" x14ac:dyDescent="0.3">
      <c r="A105" t="s">
        <v>13</v>
      </c>
      <c r="B105">
        <v>382806</v>
      </c>
      <c r="C105">
        <v>57.29</v>
      </c>
    </row>
    <row r="106" spans="1:3" x14ac:dyDescent="0.3">
      <c r="A106" t="s">
        <v>13</v>
      </c>
      <c r="B106">
        <v>382998</v>
      </c>
      <c r="C106">
        <v>53.68</v>
      </c>
    </row>
    <row r="107" spans="1:3" x14ac:dyDescent="0.3">
      <c r="A107" t="s">
        <v>13</v>
      </c>
      <c r="B107">
        <v>246971</v>
      </c>
      <c r="C107">
        <v>52.17</v>
      </c>
    </row>
    <row r="108" spans="1:3" x14ac:dyDescent="0.3">
      <c r="A108" t="s">
        <v>13</v>
      </c>
      <c r="B108">
        <v>357414</v>
      </c>
      <c r="C108">
        <v>56.61</v>
      </c>
    </row>
    <row r="109" spans="1:3" x14ac:dyDescent="0.3">
      <c r="A109" t="s">
        <v>13</v>
      </c>
      <c r="B109">
        <v>344998</v>
      </c>
      <c r="C109">
        <v>52.58</v>
      </c>
    </row>
    <row r="110" spans="1:3" x14ac:dyDescent="0.3">
      <c r="A110" t="s">
        <v>13</v>
      </c>
      <c r="B110">
        <v>358583</v>
      </c>
      <c r="C110">
        <v>54.47</v>
      </c>
    </row>
    <row r="111" spans="1:3" x14ac:dyDescent="0.3">
      <c r="A111" t="s">
        <v>13</v>
      </c>
      <c r="B111">
        <v>380457</v>
      </c>
      <c r="C111">
        <v>54.76</v>
      </c>
    </row>
    <row r="112" spans="1:3" x14ac:dyDescent="0.3">
      <c r="A112" t="s">
        <v>14</v>
      </c>
      <c r="B112">
        <v>914439</v>
      </c>
      <c r="C112">
        <v>65.650000000000006</v>
      </c>
    </row>
    <row r="113" spans="1:3" x14ac:dyDescent="0.3">
      <c r="A113" t="s">
        <v>14</v>
      </c>
      <c r="B113">
        <v>910245</v>
      </c>
      <c r="C113">
        <v>88.09</v>
      </c>
    </row>
    <row r="114" spans="1:3" x14ac:dyDescent="0.3">
      <c r="A114" t="s">
        <v>14</v>
      </c>
      <c r="B114">
        <v>347619</v>
      </c>
      <c r="C114">
        <v>82.76</v>
      </c>
    </row>
    <row r="115" spans="1:3" x14ac:dyDescent="0.3">
      <c r="A115" t="s">
        <v>14</v>
      </c>
      <c r="B115">
        <v>386952</v>
      </c>
      <c r="C115">
        <v>84.39</v>
      </c>
    </row>
    <row r="116" spans="1:3" x14ac:dyDescent="0.3">
      <c r="A116" t="s">
        <v>14</v>
      </c>
      <c r="B116">
        <v>382806</v>
      </c>
      <c r="C116">
        <v>80.69</v>
      </c>
    </row>
    <row r="117" spans="1:3" x14ac:dyDescent="0.3">
      <c r="A117" t="s">
        <v>14</v>
      </c>
      <c r="B117">
        <v>382998</v>
      </c>
      <c r="C117">
        <v>87.34</v>
      </c>
    </row>
    <row r="118" spans="1:3" x14ac:dyDescent="0.3">
      <c r="A118" t="s">
        <v>14</v>
      </c>
      <c r="B118">
        <v>246971</v>
      </c>
      <c r="C118">
        <v>87.51</v>
      </c>
    </row>
    <row r="119" spans="1:3" x14ac:dyDescent="0.3">
      <c r="A119" t="s">
        <v>14</v>
      </c>
      <c r="B119">
        <v>357414</v>
      </c>
      <c r="C119">
        <v>77.44</v>
      </c>
    </row>
    <row r="120" spans="1:3" x14ac:dyDescent="0.3">
      <c r="A120" t="s">
        <v>14</v>
      </c>
      <c r="B120">
        <v>344998</v>
      </c>
      <c r="C120">
        <v>87.8</v>
      </c>
    </row>
    <row r="121" spans="1:3" x14ac:dyDescent="0.3">
      <c r="A121" t="s">
        <v>14</v>
      </c>
      <c r="B121">
        <v>358583</v>
      </c>
      <c r="C121">
        <v>76.38</v>
      </c>
    </row>
    <row r="122" spans="1:3" x14ac:dyDescent="0.3">
      <c r="A122" t="s">
        <v>14</v>
      </c>
      <c r="B122">
        <v>380457</v>
      </c>
      <c r="C122">
        <v>82.91</v>
      </c>
    </row>
    <row r="123" spans="1:3" x14ac:dyDescent="0.3">
      <c r="A123" t="s">
        <v>15</v>
      </c>
      <c r="B123">
        <v>914439</v>
      </c>
      <c r="C123">
        <v>99.27</v>
      </c>
    </row>
    <row r="124" spans="1:3" x14ac:dyDescent="0.3">
      <c r="A124" t="s">
        <v>15</v>
      </c>
      <c r="B124">
        <v>910245</v>
      </c>
      <c r="C124">
        <v>113.69</v>
      </c>
    </row>
    <row r="125" spans="1:3" x14ac:dyDescent="0.3">
      <c r="A125" t="s">
        <v>15</v>
      </c>
      <c r="B125">
        <v>347619</v>
      </c>
      <c r="C125">
        <v>112.18</v>
      </c>
    </row>
    <row r="126" spans="1:3" x14ac:dyDescent="0.3">
      <c r="A126" t="s">
        <v>15</v>
      </c>
      <c r="B126">
        <v>386952</v>
      </c>
      <c r="C126">
        <v>111.26</v>
      </c>
    </row>
    <row r="127" spans="1:3" x14ac:dyDescent="0.3">
      <c r="A127" t="s">
        <v>15</v>
      </c>
      <c r="B127">
        <v>382806</v>
      </c>
      <c r="C127">
        <v>117.81</v>
      </c>
    </row>
    <row r="128" spans="1:3" x14ac:dyDescent="0.3">
      <c r="A128" t="s">
        <v>15</v>
      </c>
      <c r="B128">
        <v>382998</v>
      </c>
      <c r="C128">
        <v>109.03</v>
      </c>
    </row>
    <row r="129" spans="1:3" x14ac:dyDescent="0.3">
      <c r="A129" t="s">
        <v>15</v>
      </c>
      <c r="B129">
        <v>246971</v>
      </c>
      <c r="C129">
        <v>107.11</v>
      </c>
    </row>
    <row r="130" spans="1:3" x14ac:dyDescent="0.3">
      <c r="A130" t="s">
        <v>15</v>
      </c>
      <c r="B130">
        <v>357414</v>
      </c>
      <c r="C130">
        <v>102.47</v>
      </c>
    </row>
    <row r="131" spans="1:3" x14ac:dyDescent="0.3">
      <c r="A131" t="s">
        <v>15</v>
      </c>
      <c r="B131">
        <v>344998</v>
      </c>
      <c r="C131">
        <v>111.32</v>
      </c>
    </row>
    <row r="132" spans="1:3" x14ac:dyDescent="0.3">
      <c r="A132" t="s">
        <v>15</v>
      </c>
      <c r="B132">
        <v>358583</v>
      </c>
      <c r="C132">
        <v>115.25</v>
      </c>
    </row>
    <row r="133" spans="1:3" x14ac:dyDescent="0.3">
      <c r="A133" t="s">
        <v>15</v>
      </c>
      <c r="B133">
        <v>380457</v>
      </c>
      <c r="C133">
        <v>103.29</v>
      </c>
    </row>
    <row r="134" spans="1:3" x14ac:dyDescent="0.3">
      <c r="A134" t="s">
        <v>16</v>
      </c>
      <c r="B134">
        <v>914439</v>
      </c>
      <c r="C134">
        <v>68.98</v>
      </c>
    </row>
    <row r="135" spans="1:3" x14ac:dyDescent="0.3">
      <c r="A135" t="s">
        <v>16</v>
      </c>
      <c r="B135">
        <v>910245</v>
      </c>
      <c r="C135">
        <v>72.02</v>
      </c>
    </row>
    <row r="136" spans="1:3" x14ac:dyDescent="0.3">
      <c r="A136" t="s">
        <v>16</v>
      </c>
      <c r="B136">
        <v>347619</v>
      </c>
      <c r="C136">
        <v>76.599999999999994</v>
      </c>
    </row>
    <row r="137" spans="1:3" x14ac:dyDescent="0.3">
      <c r="A137" t="s">
        <v>16</v>
      </c>
      <c r="B137">
        <v>386952</v>
      </c>
      <c r="C137">
        <v>75.650000000000006</v>
      </c>
    </row>
    <row r="138" spans="1:3" x14ac:dyDescent="0.3">
      <c r="A138" t="s">
        <v>16</v>
      </c>
      <c r="B138">
        <v>382806</v>
      </c>
      <c r="C138">
        <v>72.41</v>
      </c>
    </row>
    <row r="139" spans="1:3" x14ac:dyDescent="0.3">
      <c r="A139" t="s">
        <v>16</v>
      </c>
      <c r="B139">
        <v>382998</v>
      </c>
      <c r="C139">
        <v>73.010000000000005</v>
      </c>
    </row>
    <row r="140" spans="1:3" x14ac:dyDescent="0.3">
      <c r="A140" t="s">
        <v>16</v>
      </c>
      <c r="B140">
        <v>246971</v>
      </c>
      <c r="C140">
        <v>71.42</v>
      </c>
    </row>
    <row r="141" spans="1:3" x14ac:dyDescent="0.3">
      <c r="A141" t="s">
        <v>16</v>
      </c>
      <c r="B141">
        <v>357414</v>
      </c>
      <c r="C141">
        <v>74.66</v>
      </c>
    </row>
    <row r="142" spans="1:3" x14ac:dyDescent="0.3">
      <c r="A142" t="s">
        <v>16</v>
      </c>
      <c r="B142">
        <v>344998</v>
      </c>
      <c r="C142">
        <v>73.400000000000006</v>
      </c>
    </row>
    <row r="143" spans="1:3" x14ac:dyDescent="0.3">
      <c r="A143" t="s">
        <v>16</v>
      </c>
      <c r="B143">
        <v>358583</v>
      </c>
      <c r="C143">
        <v>64.709999999999994</v>
      </c>
    </row>
    <row r="144" spans="1:3" x14ac:dyDescent="0.3">
      <c r="A144" t="s">
        <v>16</v>
      </c>
      <c r="B144">
        <v>380457</v>
      </c>
      <c r="C144">
        <v>72.56</v>
      </c>
    </row>
    <row r="145" spans="1:3" x14ac:dyDescent="0.3">
      <c r="A145" t="s">
        <v>17</v>
      </c>
      <c r="B145">
        <v>914439</v>
      </c>
      <c r="C145">
        <v>109.33</v>
      </c>
    </row>
    <row r="146" spans="1:3" x14ac:dyDescent="0.3">
      <c r="A146" t="s">
        <v>17</v>
      </c>
      <c r="B146">
        <v>910245</v>
      </c>
      <c r="C146">
        <v>114.3</v>
      </c>
    </row>
    <row r="147" spans="1:3" x14ac:dyDescent="0.3">
      <c r="A147" t="s">
        <v>17</v>
      </c>
      <c r="B147">
        <v>347619</v>
      </c>
      <c r="C147">
        <v>107.31</v>
      </c>
    </row>
    <row r="148" spans="1:3" x14ac:dyDescent="0.3">
      <c r="A148" t="s">
        <v>17</v>
      </c>
      <c r="B148">
        <v>386952</v>
      </c>
      <c r="C148">
        <v>108.86</v>
      </c>
    </row>
    <row r="149" spans="1:3" x14ac:dyDescent="0.3">
      <c r="A149" t="s">
        <v>17</v>
      </c>
      <c r="B149">
        <v>382806</v>
      </c>
      <c r="C149">
        <v>101.18</v>
      </c>
    </row>
    <row r="150" spans="1:3" x14ac:dyDescent="0.3">
      <c r="A150" t="s">
        <v>17</v>
      </c>
      <c r="B150">
        <v>382998</v>
      </c>
      <c r="C150">
        <v>115.11</v>
      </c>
    </row>
    <row r="151" spans="1:3" x14ac:dyDescent="0.3">
      <c r="A151" t="s">
        <v>17</v>
      </c>
      <c r="B151">
        <v>246971</v>
      </c>
      <c r="C151">
        <v>113.77</v>
      </c>
    </row>
    <row r="152" spans="1:3" x14ac:dyDescent="0.3">
      <c r="A152" t="s">
        <v>17</v>
      </c>
      <c r="B152">
        <v>357414</v>
      </c>
      <c r="C152">
        <v>104.84</v>
      </c>
    </row>
    <row r="153" spans="1:3" x14ac:dyDescent="0.3">
      <c r="A153" t="s">
        <v>17</v>
      </c>
      <c r="B153">
        <v>344998</v>
      </c>
      <c r="C153">
        <v>110.28</v>
      </c>
    </row>
    <row r="154" spans="1:3" x14ac:dyDescent="0.3">
      <c r="A154" t="s">
        <v>17</v>
      </c>
      <c r="B154">
        <v>358583</v>
      </c>
      <c r="C154">
        <v>111.08</v>
      </c>
    </row>
    <row r="155" spans="1:3" x14ac:dyDescent="0.3">
      <c r="A155" t="s">
        <v>17</v>
      </c>
      <c r="B155">
        <v>380457</v>
      </c>
      <c r="C155">
        <v>103.53</v>
      </c>
    </row>
    <row r="156" spans="1:3" x14ac:dyDescent="0.3">
      <c r="A156" t="s">
        <v>18</v>
      </c>
      <c r="B156">
        <v>914439</v>
      </c>
      <c r="C156">
        <v>66.930000000000007</v>
      </c>
    </row>
    <row r="157" spans="1:3" x14ac:dyDescent="0.3">
      <c r="A157" t="s">
        <v>18</v>
      </c>
      <c r="B157">
        <v>910245</v>
      </c>
      <c r="C157">
        <v>70.63</v>
      </c>
    </row>
    <row r="158" spans="1:3" x14ac:dyDescent="0.3">
      <c r="A158" t="s">
        <v>18</v>
      </c>
      <c r="B158">
        <v>347619</v>
      </c>
      <c r="C158">
        <v>73.27</v>
      </c>
    </row>
    <row r="159" spans="1:3" x14ac:dyDescent="0.3">
      <c r="A159" t="s">
        <v>18</v>
      </c>
      <c r="B159">
        <v>386952</v>
      </c>
      <c r="C159">
        <v>67.760000000000005</v>
      </c>
    </row>
    <row r="160" spans="1:3" x14ac:dyDescent="0.3">
      <c r="A160" t="s">
        <v>18</v>
      </c>
      <c r="B160">
        <v>382806</v>
      </c>
      <c r="C160">
        <v>68.48</v>
      </c>
    </row>
    <row r="161" spans="1:3" x14ac:dyDescent="0.3">
      <c r="A161" t="s">
        <v>18</v>
      </c>
      <c r="B161">
        <v>382998</v>
      </c>
      <c r="C161">
        <v>65.930000000000007</v>
      </c>
    </row>
    <row r="162" spans="1:3" x14ac:dyDescent="0.3">
      <c r="A162" t="s">
        <v>18</v>
      </c>
      <c r="B162">
        <v>246971</v>
      </c>
      <c r="C162">
        <v>63.1</v>
      </c>
    </row>
    <row r="163" spans="1:3" x14ac:dyDescent="0.3">
      <c r="A163" t="s">
        <v>18</v>
      </c>
      <c r="B163">
        <v>357414</v>
      </c>
      <c r="C163">
        <v>68.44</v>
      </c>
    </row>
    <row r="164" spans="1:3" x14ac:dyDescent="0.3">
      <c r="A164" t="s">
        <v>18</v>
      </c>
      <c r="B164">
        <v>344998</v>
      </c>
      <c r="C164">
        <v>69.98</v>
      </c>
    </row>
    <row r="165" spans="1:3" x14ac:dyDescent="0.3">
      <c r="A165" t="s">
        <v>18</v>
      </c>
      <c r="B165">
        <v>358583</v>
      </c>
      <c r="C165">
        <v>72.599999999999994</v>
      </c>
    </row>
    <row r="166" spans="1:3" x14ac:dyDescent="0.3">
      <c r="A166" t="s">
        <v>18</v>
      </c>
      <c r="B166">
        <v>380457</v>
      </c>
      <c r="C166">
        <v>57.84</v>
      </c>
    </row>
    <row r="167" spans="1:3" x14ac:dyDescent="0.3">
      <c r="A167" t="s">
        <v>19</v>
      </c>
      <c r="B167">
        <v>914439</v>
      </c>
      <c r="C167">
        <v>23.24</v>
      </c>
    </row>
    <row r="168" spans="1:3" x14ac:dyDescent="0.3">
      <c r="A168" t="s">
        <v>19</v>
      </c>
      <c r="B168">
        <v>910245</v>
      </c>
      <c r="C168">
        <v>28.18</v>
      </c>
    </row>
    <row r="169" spans="1:3" x14ac:dyDescent="0.3">
      <c r="A169" t="s">
        <v>19</v>
      </c>
      <c r="B169">
        <v>347619</v>
      </c>
      <c r="C169">
        <v>27.39</v>
      </c>
    </row>
    <row r="170" spans="1:3" x14ac:dyDescent="0.3">
      <c r="A170" t="s">
        <v>19</v>
      </c>
      <c r="B170">
        <v>386952</v>
      </c>
      <c r="C170">
        <v>29.71</v>
      </c>
    </row>
    <row r="171" spans="1:3" x14ac:dyDescent="0.3">
      <c r="A171" t="s">
        <v>19</v>
      </c>
      <c r="B171">
        <v>382806</v>
      </c>
      <c r="C171">
        <v>28.91</v>
      </c>
    </row>
    <row r="172" spans="1:3" x14ac:dyDescent="0.3">
      <c r="A172" t="s">
        <v>19</v>
      </c>
      <c r="B172">
        <v>382998</v>
      </c>
      <c r="C172">
        <v>24.25</v>
      </c>
    </row>
    <row r="173" spans="1:3" x14ac:dyDescent="0.3">
      <c r="A173" t="s">
        <v>19</v>
      </c>
      <c r="B173">
        <v>246971</v>
      </c>
      <c r="C173">
        <v>24.9</v>
      </c>
    </row>
    <row r="174" spans="1:3" x14ac:dyDescent="0.3">
      <c r="A174" t="s">
        <v>19</v>
      </c>
      <c r="B174">
        <v>357414</v>
      </c>
      <c r="C174">
        <v>28.13</v>
      </c>
    </row>
    <row r="175" spans="1:3" x14ac:dyDescent="0.3">
      <c r="A175" t="s">
        <v>19</v>
      </c>
      <c r="B175">
        <v>344998</v>
      </c>
      <c r="C175">
        <v>28.6</v>
      </c>
    </row>
    <row r="176" spans="1:3" x14ac:dyDescent="0.3">
      <c r="A176" t="s">
        <v>19</v>
      </c>
      <c r="B176">
        <v>358583</v>
      </c>
      <c r="C176">
        <v>27.27</v>
      </c>
    </row>
    <row r="177" spans="1:3" x14ac:dyDescent="0.3">
      <c r="A177" t="s">
        <v>19</v>
      </c>
      <c r="B177">
        <v>380457</v>
      </c>
      <c r="C177">
        <v>25.14</v>
      </c>
    </row>
    <row r="178" spans="1:3" x14ac:dyDescent="0.3">
      <c r="A178" t="s">
        <v>20</v>
      </c>
      <c r="B178">
        <v>386952</v>
      </c>
      <c r="C178">
        <v>122.63</v>
      </c>
    </row>
    <row r="179" spans="1:3" x14ac:dyDescent="0.3">
      <c r="A179" t="s">
        <v>20</v>
      </c>
      <c r="B179">
        <v>347619</v>
      </c>
      <c r="C179">
        <v>124.13</v>
      </c>
    </row>
    <row r="180" spans="1:3" x14ac:dyDescent="0.3">
      <c r="A180" t="s">
        <v>20</v>
      </c>
      <c r="B180">
        <v>910245</v>
      </c>
      <c r="C180">
        <v>109.9</v>
      </c>
    </row>
    <row r="181" spans="1:3" x14ac:dyDescent="0.3">
      <c r="A181" t="s">
        <v>20</v>
      </c>
      <c r="B181">
        <v>914439</v>
      </c>
      <c r="C181">
        <v>115.83</v>
      </c>
    </row>
    <row r="182" spans="1:3" x14ac:dyDescent="0.3">
      <c r="A182" t="s">
        <v>20</v>
      </c>
      <c r="B182">
        <v>246971</v>
      </c>
      <c r="C182">
        <v>109.78</v>
      </c>
    </row>
    <row r="183" spans="1:3" x14ac:dyDescent="0.3">
      <c r="A183" t="s">
        <v>20</v>
      </c>
      <c r="B183">
        <v>382806</v>
      </c>
      <c r="C183">
        <v>120.59</v>
      </c>
    </row>
    <row r="184" spans="1:3" x14ac:dyDescent="0.3">
      <c r="A184" t="s">
        <v>20</v>
      </c>
      <c r="B184">
        <v>382998</v>
      </c>
      <c r="C184">
        <v>124.2</v>
      </c>
    </row>
    <row r="185" spans="1:3" x14ac:dyDescent="0.3">
      <c r="A185" t="s">
        <v>20</v>
      </c>
      <c r="B185">
        <v>357414</v>
      </c>
      <c r="C185">
        <v>124.37</v>
      </c>
    </row>
    <row r="186" spans="1:3" x14ac:dyDescent="0.3">
      <c r="A186" t="s">
        <v>20</v>
      </c>
      <c r="B186">
        <v>344998</v>
      </c>
      <c r="C186">
        <v>92.82</v>
      </c>
    </row>
    <row r="187" spans="1:3" x14ac:dyDescent="0.3">
      <c r="A187" t="s">
        <v>20</v>
      </c>
      <c r="B187">
        <v>358583</v>
      </c>
      <c r="C187">
        <v>119.38</v>
      </c>
    </row>
    <row r="188" spans="1:3" x14ac:dyDescent="0.3">
      <c r="A188" t="s">
        <v>20</v>
      </c>
      <c r="B188">
        <v>380457</v>
      </c>
      <c r="C188">
        <v>116.34</v>
      </c>
    </row>
    <row r="189" spans="1:3" x14ac:dyDescent="0.3">
      <c r="A189" t="s">
        <v>21</v>
      </c>
      <c r="B189">
        <v>386952</v>
      </c>
      <c r="C189">
        <v>102.05</v>
      </c>
    </row>
    <row r="190" spans="1:3" x14ac:dyDescent="0.3">
      <c r="A190" t="s">
        <v>21</v>
      </c>
      <c r="B190">
        <v>347619</v>
      </c>
      <c r="C190">
        <v>94.44</v>
      </c>
    </row>
    <row r="191" spans="1:3" x14ac:dyDescent="0.3">
      <c r="A191" t="s">
        <v>21</v>
      </c>
      <c r="B191">
        <v>910245</v>
      </c>
      <c r="C191">
        <v>89.32</v>
      </c>
    </row>
    <row r="192" spans="1:3" x14ac:dyDescent="0.3">
      <c r="A192" t="s">
        <v>21</v>
      </c>
      <c r="B192">
        <v>914439</v>
      </c>
      <c r="C192">
        <v>95.56</v>
      </c>
    </row>
    <row r="193" spans="1:3" x14ac:dyDescent="0.3">
      <c r="A193" t="s">
        <v>21</v>
      </c>
      <c r="B193">
        <v>246971</v>
      </c>
      <c r="C193">
        <v>77.13</v>
      </c>
    </row>
    <row r="194" spans="1:3" x14ac:dyDescent="0.3">
      <c r="A194" t="s">
        <v>21</v>
      </c>
      <c r="B194">
        <v>382806</v>
      </c>
      <c r="C194">
        <v>96.02</v>
      </c>
    </row>
    <row r="195" spans="1:3" x14ac:dyDescent="0.3">
      <c r="A195" t="s">
        <v>21</v>
      </c>
      <c r="B195">
        <v>382998</v>
      </c>
      <c r="C195">
        <v>102.63</v>
      </c>
    </row>
    <row r="196" spans="1:3" x14ac:dyDescent="0.3">
      <c r="A196" t="s">
        <v>21</v>
      </c>
      <c r="B196">
        <v>357414</v>
      </c>
      <c r="C196">
        <v>89.66</v>
      </c>
    </row>
    <row r="197" spans="1:3" x14ac:dyDescent="0.3">
      <c r="A197" t="s">
        <v>21</v>
      </c>
      <c r="B197">
        <v>344998</v>
      </c>
      <c r="C197">
        <v>90.06</v>
      </c>
    </row>
    <row r="198" spans="1:3" x14ac:dyDescent="0.3">
      <c r="A198" t="s">
        <v>21</v>
      </c>
      <c r="B198">
        <v>358583</v>
      </c>
      <c r="C198">
        <v>100.26</v>
      </c>
    </row>
    <row r="199" spans="1:3" x14ac:dyDescent="0.3">
      <c r="A199" t="s">
        <v>21</v>
      </c>
      <c r="B199">
        <v>380457</v>
      </c>
      <c r="C199">
        <v>90.81</v>
      </c>
    </row>
    <row r="200" spans="1:3" x14ac:dyDescent="0.3">
      <c r="A200" t="s">
        <v>22</v>
      </c>
      <c r="B200">
        <v>386952</v>
      </c>
      <c r="C200">
        <v>116.32</v>
      </c>
    </row>
    <row r="201" spans="1:3" x14ac:dyDescent="0.3">
      <c r="A201" t="s">
        <v>22</v>
      </c>
      <c r="B201">
        <v>347619</v>
      </c>
      <c r="C201">
        <v>111.36</v>
      </c>
    </row>
    <row r="202" spans="1:3" x14ac:dyDescent="0.3">
      <c r="A202" t="s">
        <v>22</v>
      </c>
      <c r="B202">
        <v>910245</v>
      </c>
      <c r="C202">
        <v>111.91</v>
      </c>
    </row>
    <row r="203" spans="1:3" x14ac:dyDescent="0.3">
      <c r="A203" t="s">
        <v>22</v>
      </c>
      <c r="B203">
        <v>914439</v>
      </c>
      <c r="C203">
        <v>105.82</v>
      </c>
    </row>
    <row r="204" spans="1:3" x14ac:dyDescent="0.3">
      <c r="A204" t="s">
        <v>22</v>
      </c>
      <c r="B204">
        <v>246971</v>
      </c>
      <c r="C204">
        <v>100.18</v>
      </c>
    </row>
    <row r="205" spans="1:3" x14ac:dyDescent="0.3">
      <c r="A205" t="s">
        <v>22</v>
      </c>
      <c r="B205">
        <v>382806</v>
      </c>
      <c r="C205">
        <v>111.22</v>
      </c>
    </row>
    <row r="206" spans="1:3" x14ac:dyDescent="0.3">
      <c r="A206" t="s">
        <v>22</v>
      </c>
      <c r="B206">
        <v>382998</v>
      </c>
      <c r="C206">
        <v>108.74</v>
      </c>
    </row>
    <row r="207" spans="1:3" x14ac:dyDescent="0.3">
      <c r="A207" t="s">
        <v>22</v>
      </c>
      <c r="B207">
        <v>357414</v>
      </c>
      <c r="C207">
        <v>112.92</v>
      </c>
    </row>
    <row r="208" spans="1:3" x14ac:dyDescent="0.3">
      <c r="A208" t="s">
        <v>22</v>
      </c>
      <c r="B208">
        <v>344998</v>
      </c>
      <c r="C208">
        <v>118.58</v>
      </c>
    </row>
    <row r="209" spans="1:3" x14ac:dyDescent="0.3">
      <c r="A209" t="s">
        <v>22</v>
      </c>
      <c r="B209">
        <v>358583</v>
      </c>
      <c r="C209">
        <v>104.45</v>
      </c>
    </row>
    <row r="210" spans="1:3" x14ac:dyDescent="0.3">
      <c r="A210" t="s">
        <v>22</v>
      </c>
      <c r="B210">
        <v>380457</v>
      </c>
      <c r="C210">
        <v>111.07</v>
      </c>
    </row>
    <row r="211" spans="1:3" x14ac:dyDescent="0.3">
      <c r="A211" t="s">
        <v>23</v>
      </c>
      <c r="B211">
        <v>386952</v>
      </c>
      <c r="C211">
        <v>109.44</v>
      </c>
    </row>
    <row r="212" spans="1:3" x14ac:dyDescent="0.3">
      <c r="A212" t="s">
        <v>23</v>
      </c>
      <c r="B212">
        <v>347619</v>
      </c>
      <c r="C212">
        <v>108.01</v>
      </c>
    </row>
    <row r="213" spans="1:3" x14ac:dyDescent="0.3">
      <c r="A213" t="s">
        <v>23</v>
      </c>
      <c r="B213">
        <v>910245</v>
      </c>
      <c r="C213">
        <v>100.83</v>
      </c>
    </row>
    <row r="214" spans="1:3" x14ac:dyDescent="0.3">
      <c r="A214" t="s">
        <v>23</v>
      </c>
      <c r="B214">
        <v>914439</v>
      </c>
      <c r="C214">
        <v>83.72</v>
      </c>
    </row>
    <row r="215" spans="1:3" x14ac:dyDescent="0.3">
      <c r="A215" t="s">
        <v>23</v>
      </c>
      <c r="B215">
        <v>246971</v>
      </c>
      <c r="C215">
        <v>86.94</v>
      </c>
    </row>
    <row r="216" spans="1:3" x14ac:dyDescent="0.3">
      <c r="A216" t="s">
        <v>23</v>
      </c>
      <c r="B216">
        <v>382806</v>
      </c>
      <c r="C216">
        <v>94.4</v>
      </c>
    </row>
    <row r="217" spans="1:3" x14ac:dyDescent="0.3">
      <c r="A217" t="s">
        <v>23</v>
      </c>
      <c r="B217">
        <v>382998</v>
      </c>
      <c r="C217">
        <v>93.92</v>
      </c>
    </row>
    <row r="218" spans="1:3" x14ac:dyDescent="0.3">
      <c r="A218" t="s">
        <v>23</v>
      </c>
      <c r="B218">
        <v>357414</v>
      </c>
      <c r="C218">
        <v>97.52</v>
      </c>
    </row>
    <row r="219" spans="1:3" x14ac:dyDescent="0.3">
      <c r="A219" t="s">
        <v>23</v>
      </c>
      <c r="B219">
        <v>344998</v>
      </c>
      <c r="C219">
        <v>97.65</v>
      </c>
    </row>
    <row r="220" spans="1:3" x14ac:dyDescent="0.3">
      <c r="A220" t="s">
        <v>23</v>
      </c>
      <c r="B220">
        <v>358583</v>
      </c>
      <c r="C220">
        <v>92.72</v>
      </c>
    </row>
    <row r="221" spans="1:3" x14ac:dyDescent="0.3">
      <c r="A221" t="s">
        <v>23</v>
      </c>
      <c r="B221">
        <v>380457</v>
      </c>
      <c r="C221">
        <v>70.11</v>
      </c>
    </row>
    <row r="222" spans="1:3" x14ac:dyDescent="0.3">
      <c r="A222" t="s">
        <v>24</v>
      </c>
      <c r="B222">
        <v>386952</v>
      </c>
      <c r="C222">
        <v>68.55</v>
      </c>
    </row>
    <row r="223" spans="1:3" x14ac:dyDescent="0.3">
      <c r="A223" t="s">
        <v>24</v>
      </c>
      <c r="B223">
        <v>347619</v>
      </c>
      <c r="C223">
        <v>79</v>
      </c>
    </row>
    <row r="224" spans="1:3" x14ac:dyDescent="0.3">
      <c r="A224" t="s">
        <v>24</v>
      </c>
      <c r="B224">
        <v>910245</v>
      </c>
      <c r="C224">
        <v>80.75</v>
      </c>
    </row>
    <row r="225" spans="1:3" x14ac:dyDescent="0.3">
      <c r="A225" t="s">
        <v>24</v>
      </c>
      <c r="B225">
        <v>914439</v>
      </c>
      <c r="C225">
        <v>69.27</v>
      </c>
    </row>
    <row r="226" spans="1:3" x14ac:dyDescent="0.3">
      <c r="A226" t="s">
        <v>24</v>
      </c>
      <c r="B226">
        <v>246971</v>
      </c>
      <c r="C226">
        <v>70.45</v>
      </c>
    </row>
    <row r="227" spans="1:3" x14ac:dyDescent="0.3">
      <c r="A227" t="s">
        <v>24</v>
      </c>
      <c r="B227">
        <v>382806</v>
      </c>
      <c r="C227">
        <v>67.33</v>
      </c>
    </row>
    <row r="228" spans="1:3" x14ac:dyDescent="0.3">
      <c r="A228" t="s">
        <v>24</v>
      </c>
      <c r="B228">
        <v>382998</v>
      </c>
      <c r="C228">
        <v>57.05</v>
      </c>
    </row>
    <row r="229" spans="1:3" x14ac:dyDescent="0.3">
      <c r="A229" t="s">
        <v>24</v>
      </c>
      <c r="B229">
        <v>357414</v>
      </c>
      <c r="C229">
        <v>57.94</v>
      </c>
    </row>
    <row r="230" spans="1:3" x14ac:dyDescent="0.3">
      <c r="A230" t="s">
        <v>24</v>
      </c>
      <c r="B230">
        <v>344998</v>
      </c>
      <c r="C230">
        <v>73.66</v>
      </c>
    </row>
    <row r="231" spans="1:3" x14ac:dyDescent="0.3">
      <c r="A231" t="s">
        <v>24</v>
      </c>
      <c r="B231">
        <v>358583</v>
      </c>
      <c r="C231">
        <v>81.94</v>
      </c>
    </row>
    <row r="232" spans="1:3" x14ac:dyDescent="0.3">
      <c r="A232" t="s">
        <v>24</v>
      </c>
      <c r="B232">
        <v>380457</v>
      </c>
      <c r="C232">
        <v>62.3</v>
      </c>
    </row>
    <row r="233" spans="1:3" x14ac:dyDescent="0.3">
      <c r="A233" t="s">
        <v>25</v>
      </c>
      <c r="B233">
        <v>386952</v>
      </c>
      <c r="C233">
        <v>130.87</v>
      </c>
    </row>
    <row r="234" spans="1:3" x14ac:dyDescent="0.3">
      <c r="A234" t="s">
        <v>25</v>
      </c>
      <c r="B234">
        <v>347619</v>
      </c>
      <c r="C234">
        <v>125.57</v>
      </c>
    </row>
    <row r="235" spans="1:3" x14ac:dyDescent="0.3">
      <c r="A235" t="s">
        <v>25</v>
      </c>
      <c r="B235">
        <v>910245</v>
      </c>
      <c r="C235">
        <v>128.63</v>
      </c>
    </row>
    <row r="236" spans="1:3" x14ac:dyDescent="0.3">
      <c r="A236" t="s">
        <v>25</v>
      </c>
      <c r="B236">
        <v>914439</v>
      </c>
      <c r="C236">
        <v>115.53</v>
      </c>
    </row>
    <row r="237" spans="1:3" x14ac:dyDescent="0.3">
      <c r="A237" t="s">
        <v>25</v>
      </c>
      <c r="B237">
        <v>246971</v>
      </c>
      <c r="C237">
        <v>121.34</v>
      </c>
    </row>
    <row r="238" spans="1:3" x14ac:dyDescent="0.3">
      <c r="A238" t="s">
        <v>25</v>
      </c>
      <c r="B238">
        <v>382806</v>
      </c>
      <c r="C238">
        <v>125.24</v>
      </c>
    </row>
    <row r="239" spans="1:3" x14ac:dyDescent="0.3">
      <c r="A239" t="s">
        <v>25</v>
      </c>
      <c r="B239">
        <v>382998</v>
      </c>
      <c r="C239">
        <v>133.33000000000001</v>
      </c>
    </row>
    <row r="240" spans="1:3" x14ac:dyDescent="0.3">
      <c r="A240" t="s">
        <v>25</v>
      </c>
      <c r="B240">
        <v>357414</v>
      </c>
      <c r="C240">
        <v>122.59</v>
      </c>
    </row>
    <row r="241" spans="1:3" x14ac:dyDescent="0.3">
      <c r="A241" t="s">
        <v>25</v>
      </c>
      <c r="B241">
        <v>344998</v>
      </c>
      <c r="C241">
        <v>134.94</v>
      </c>
    </row>
    <row r="242" spans="1:3" x14ac:dyDescent="0.3">
      <c r="A242" t="s">
        <v>25</v>
      </c>
      <c r="B242">
        <v>358583</v>
      </c>
      <c r="C242">
        <v>114.88</v>
      </c>
    </row>
    <row r="243" spans="1:3" x14ac:dyDescent="0.3">
      <c r="A243" t="s">
        <v>25</v>
      </c>
      <c r="B243">
        <v>380457</v>
      </c>
      <c r="C243">
        <v>129.22999999999999</v>
      </c>
    </row>
    <row r="244" spans="1:3" x14ac:dyDescent="0.3">
      <c r="A244" t="s">
        <v>26</v>
      </c>
      <c r="B244">
        <v>386952</v>
      </c>
      <c r="C244">
        <v>131.65</v>
      </c>
    </row>
    <row r="245" spans="1:3" x14ac:dyDescent="0.3">
      <c r="A245" t="s">
        <v>26</v>
      </c>
      <c r="B245">
        <v>347619</v>
      </c>
      <c r="C245">
        <v>126.78</v>
      </c>
    </row>
    <row r="246" spans="1:3" x14ac:dyDescent="0.3">
      <c r="A246" t="s">
        <v>26</v>
      </c>
      <c r="B246">
        <v>910245</v>
      </c>
      <c r="C246">
        <v>136.44</v>
      </c>
    </row>
    <row r="247" spans="1:3" x14ac:dyDescent="0.3">
      <c r="A247" t="s">
        <v>26</v>
      </c>
      <c r="B247">
        <v>914439</v>
      </c>
      <c r="C247">
        <v>117.37</v>
      </c>
    </row>
    <row r="248" spans="1:3" x14ac:dyDescent="0.3">
      <c r="A248" t="s">
        <v>26</v>
      </c>
      <c r="B248">
        <v>246971</v>
      </c>
      <c r="C248">
        <v>141.27000000000001</v>
      </c>
    </row>
    <row r="249" spans="1:3" x14ac:dyDescent="0.3">
      <c r="A249" t="s">
        <v>26</v>
      </c>
      <c r="B249">
        <v>382806</v>
      </c>
      <c r="C249">
        <v>132.96</v>
      </c>
    </row>
    <row r="250" spans="1:3" x14ac:dyDescent="0.3">
      <c r="A250" t="s">
        <v>26</v>
      </c>
      <c r="B250">
        <v>382998</v>
      </c>
      <c r="C250">
        <v>127.46</v>
      </c>
    </row>
    <row r="251" spans="1:3" x14ac:dyDescent="0.3">
      <c r="A251" t="s">
        <v>26</v>
      </c>
      <c r="B251">
        <v>357414</v>
      </c>
      <c r="C251">
        <v>119.92</v>
      </c>
    </row>
    <row r="252" spans="1:3" x14ac:dyDescent="0.3">
      <c r="A252" t="s">
        <v>26</v>
      </c>
      <c r="B252">
        <v>344998</v>
      </c>
      <c r="C252">
        <v>140.36000000000001</v>
      </c>
    </row>
    <row r="253" spans="1:3" x14ac:dyDescent="0.3">
      <c r="A253" t="s">
        <v>26</v>
      </c>
      <c r="B253">
        <v>358583</v>
      </c>
      <c r="C253">
        <v>116.73</v>
      </c>
    </row>
    <row r="254" spans="1:3" x14ac:dyDescent="0.3">
      <c r="A254" t="s">
        <v>26</v>
      </c>
      <c r="B254">
        <v>380457</v>
      </c>
      <c r="C254">
        <v>122.16</v>
      </c>
    </row>
    <row r="255" spans="1:3" x14ac:dyDescent="0.3">
      <c r="A255" t="s">
        <v>27</v>
      </c>
      <c r="B255">
        <v>386952</v>
      </c>
      <c r="C255">
        <v>108.96</v>
      </c>
    </row>
    <row r="256" spans="1:3" x14ac:dyDescent="0.3">
      <c r="A256" t="s">
        <v>27</v>
      </c>
      <c r="B256">
        <v>347619</v>
      </c>
      <c r="C256">
        <v>118.24</v>
      </c>
    </row>
    <row r="257" spans="1:3" x14ac:dyDescent="0.3">
      <c r="A257" t="s">
        <v>27</v>
      </c>
      <c r="B257">
        <v>910245</v>
      </c>
      <c r="C257">
        <v>106.44</v>
      </c>
    </row>
    <row r="258" spans="1:3" x14ac:dyDescent="0.3">
      <c r="A258" t="s">
        <v>27</v>
      </c>
      <c r="B258">
        <v>914439</v>
      </c>
      <c r="C258">
        <v>98.45</v>
      </c>
    </row>
    <row r="259" spans="1:3" x14ac:dyDescent="0.3">
      <c r="A259" t="s">
        <v>27</v>
      </c>
      <c r="B259">
        <v>246971</v>
      </c>
      <c r="C259">
        <v>109.22</v>
      </c>
    </row>
    <row r="260" spans="1:3" x14ac:dyDescent="0.3">
      <c r="A260" t="s">
        <v>27</v>
      </c>
      <c r="B260">
        <v>382806</v>
      </c>
      <c r="C260">
        <v>121.31</v>
      </c>
    </row>
    <row r="261" spans="1:3" x14ac:dyDescent="0.3">
      <c r="A261" t="s">
        <v>27</v>
      </c>
      <c r="B261">
        <v>382998</v>
      </c>
      <c r="C261">
        <v>112.52</v>
      </c>
    </row>
    <row r="262" spans="1:3" x14ac:dyDescent="0.3">
      <c r="A262" t="s">
        <v>27</v>
      </c>
      <c r="B262">
        <v>357414</v>
      </c>
      <c r="C262">
        <v>93.62</v>
      </c>
    </row>
    <row r="263" spans="1:3" x14ac:dyDescent="0.3">
      <c r="A263" t="s">
        <v>27</v>
      </c>
      <c r="B263">
        <v>344998</v>
      </c>
      <c r="C263">
        <v>110.52</v>
      </c>
    </row>
    <row r="264" spans="1:3" x14ac:dyDescent="0.3">
      <c r="A264" t="s">
        <v>27</v>
      </c>
      <c r="B264">
        <v>358583</v>
      </c>
      <c r="C264">
        <v>108.53</v>
      </c>
    </row>
    <row r="265" spans="1:3" x14ac:dyDescent="0.3">
      <c r="A265" t="s">
        <v>27</v>
      </c>
      <c r="B265">
        <v>380457</v>
      </c>
      <c r="C265">
        <v>95.3</v>
      </c>
    </row>
    <row r="266" spans="1:3" x14ac:dyDescent="0.3">
      <c r="A266" t="s">
        <v>28</v>
      </c>
      <c r="B266">
        <v>386952</v>
      </c>
      <c r="C266">
        <v>129.85</v>
      </c>
    </row>
    <row r="267" spans="1:3" x14ac:dyDescent="0.3">
      <c r="A267" t="s">
        <v>28</v>
      </c>
      <c r="B267">
        <v>347619</v>
      </c>
      <c r="C267">
        <v>123.69</v>
      </c>
    </row>
    <row r="268" spans="1:3" x14ac:dyDescent="0.3">
      <c r="A268" t="s">
        <v>28</v>
      </c>
      <c r="B268">
        <v>910245</v>
      </c>
      <c r="C268">
        <v>128.47</v>
      </c>
    </row>
    <row r="269" spans="1:3" x14ac:dyDescent="0.3">
      <c r="A269" t="s">
        <v>28</v>
      </c>
      <c r="B269">
        <v>914439</v>
      </c>
      <c r="C269">
        <v>123.79</v>
      </c>
    </row>
    <row r="270" spans="1:3" x14ac:dyDescent="0.3">
      <c r="A270" t="s">
        <v>28</v>
      </c>
      <c r="B270">
        <v>246971</v>
      </c>
      <c r="C270">
        <v>119.88</v>
      </c>
    </row>
    <row r="271" spans="1:3" x14ac:dyDescent="0.3">
      <c r="A271" t="s">
        <v>28</v>
      </c>
      <c r="B271">
        <v>382806</v>
      </c>
      <c r="C271">
        <v>125.41</v>
      </c>
    </row>
    <row r="272" spans="1:3" x14ac:dyDescent="0.3">
      <c r="A272" t="s">
        <v>28</v>
      </c>
      <c r="B272">
        <v>382998</v>
      </c>
      <c r="C272">
        <v>128.74</v>
      </c>
    </row>
    <row r="273" spans="1:3" x14ac:dyDescent="0.3">
      <c r="A273" t="s">
        <v>28</v>
      </c>
      <c r="B273">
        <v>357414</v>
      </c>
      <c r="C273">
        <v>123.5</v>
      </c>
    </row>
    <row r="274" spans="1:3" x14ac:dyDescent="0.3">
      <c r="A274" t="s">
        <v>28</v>
      </c>
      <c r="B274">
        <v>344998</v>
      </c>
      <c r="C274">
        <v>122.74</v>
      </c>
    </row>
    <row r="275" spans="1:3" x14ac:dyDescent="0.3">
      <c r="A275" t="s">
        <v>28</v>
      </c>
      <c r="B275">
        <v>358583</v>
      </c>
      <c r="C275">
        <v>129.44999999999999</v>
      </c>
    </row>
    <row r="276" spans="1:3" x14ac:dyDescent="0.3">
      <c r="A276" t="s">
        <v>28</v>
      </c>
      <c r="B276">
        <v>380457</v>
      </c>
      <c r="C276">
        <v>116.06</v>
      </c>
    </row>
    <row r="277" spans="1:3" x14ac:dyDescent="0.3">
      <c r="A277" t="s">
        <v>29</v>
      </c>
      <c r="B277">
        <v>386952</v>
      </c>
      <c r="C277">
        <v>61.27</v>
      </c>
    </row>
    <row r="278" spans="1:3" x14ac:dyDescent="0.3">
      <c r="A278" t="s">
        <v>29</v>
      </c>
      <c r="B278">
        <v>347619</v>
      </c>
      <c r="C278">
        <v>57.72</v>
      </c>
    </row>
    <row r="279" spans="1:3" x14ac:dyDescent="0.3">
      <c r="A279" t="s">
        <v>29</v>
      </c>
      <c r="B279">
        <v>910245</v>
      </c>
      <c r="C279">
        <v>62.37</v>
      </c>
    </row>
    <row r="280" spans="1:3" x14ac:dyDescent="0.3">
      <c r="A280" t="s">
        <v>29</v>
      </c>
      <c r="B280">
        <v>914439</v>
      </c>
      <c r="C280">
        <v>59.22</v>
      </c>
    </row>
    <row r="281" spans="1:3" x14ac:dyDescent="0.3">
      <c r="A281" t="s">
        <v>29</v>
      </c>
      <c r="B281">
        <v>246971</v>
      </c>
      <c r="C281">
        <v>62.35</v>
      </c>
    </row>
    <row r="282" spans="1:3" x14ac:dyDescent="0.3">
      <c r="A282" t="s">
        <v>29</v>
      </c>
      <c r="B282">
        <v>382806</v>
      </c>
      <c r="C282">
        <v>59.84</v>
      </c>
    </row>
    <row r="283" spans="1:3" x14ac:dyDescent="0.3">
      <c r="A283" t="s">
        <v>29</v>
      </c>
      <c r="B283">
        <v>382998</v>
      </c>
      <c r="C283">
        <v>65.58</v>
      </c>
    </row>
    <row r="284" spans="1:3" x14ac:dyDescent="0.3">
      <c r="A284" t="s">
        <v>29</v>
      </c>
      <c r="B284">
        <v>357414</v>
      </c>
      <c r="C284">
        <v>52.58</v>
      </c>
    </row>
    <row r="285" spans="1:3" x14ac:dyDescent="0.3">
      <c r="A285" t="s">
        <v>29</v>
      </c>
      <c r="B285">
        <v>344998</v>
      </c>
      <c r="C285">
        <v>62.22</v>
      </c>
    </row>
    <row r="286" spans="1:3" x14ac:dyDescent="0.3">
      <c r="A286" t="s">
        <v>29</v>
      </c>
      <c r="B286">
        <v>358583</v>
      </c>
      <c r="C286">
        <v>62.74</v>
      </c>
    </row>
    <row r="287" spans="1:3" x14ac:dyDescent="0.3">
      <c r="A287" t="s">
        <v>29</v>
      </c>
      <c r="B287">
        <v>380457</v>
      </c>
      <c r="C287">
        <v>51.84</v>
      </c>
    </row>
    <row r="288" spans="1:3" x14ac:dyDescent="0.3">
      <c r="A288" t="s">
        <v>30</v>
      </c>
      <c r="B288">
        <v>386952</v>
      </c>
      <c r="C288">
        <v>131.99</v>
      </c>
    </row>
    <row r="289" spans="1:3" x14ac:dyDescent="0.3">
      <c r="A289" t="s">
        <v>30</v>
      </c>
      <c r="B289">
        <v>347619</v>
      </c>
      <c r="C289">
        <v>129</v>
      </c>
    </row>
    <row r="290" spans="1:3" x14ac:dyDescent="0.3">
      <c r="A290" t="s">
        <v>30</v>
      </c>
      <c r="B290">
        <v>910245</v>
      </c>
      <c r="C290">
        <v>126.94</v>
      </c>
    </row>
    <row r="291" spans="1:3" x14ac:dyDescent="0.3">
      <c r="A291" t="s">
        <v>30</v>
      </c>
      <c r="B291">
        <v>914439</v>
      </c>
      <c r="C291">
        <v>105.19</v>
      </c>
    </row>
    <row r="292" spans="1:3" x14ac:dyDescent="0.3">
      <c r="A292" t="s">
        <v>30</v>
      </c>
      <c r="B292">
        <v>246971</v>
      </c>
      <c r="C292">
        <v>140.53</v>
      </c>
    </row>
    <row r="293" spans="1:3" x14ac:dyDescent="0.3">
      <c r="A293" t="s">
        <v>30</v>
      </c>
      <c r="B293">
        <v>382806</v>
      </c>
      <c r="C293">
        <v>116.38</v>
      </c>
    </row>
    <row r="294" spans="1:3" x14ac:dyDescent="0.3">
      <c r="A294" t="s">
        <v>30</v>
      </c>
      <c r="B294">
        <v>382998</v>
      </c>
      <c r="C294">
        <v>126.5</v>
      </c>
    </row>
    <row r="295" spans="1:3" x14ac:dyDescent="0.3">
      <c r="A295" t="s">
        <v>30</v>
      </c>
      <c r="B295">
        <v>357414</v>
      </c>
      <c r="C295">
        <v>125.56</v>
      </c>
    </row>
    <row r="296" spans="1:3" x14ac:dyDescent="0.3">
      <c r="A296" t="s">
        <v>30</v>
      </c>
      <c r="B296">
        <v>344998</v>
      </c>
      <c r="C296">
        <v>147.72999999999999</v>
      </c>
    </row>
    <row r="297" spans="1:3" x14ac:dyDescent="0.3">
      <c r="A297" t="s">
        <v>30</v>
      </c>
      <c r="B297">
        <v>358583</v>
      </c>
      <c r="C297">
        <v>125.7</v>
      </c>
    </row>
    <row r="298" spans="1:3" x14ac:dyDescent="0.3">
      <c r="A298" t="s">
        <v>30</v>
      </c>
      <c r="B298">
        <v>380457</v>
      </c>
      <c r="C298">
        <v>115.75</v>
      </c>
    </row>
    <row r="299" spans="1:3" x14ac:dyDescent="0.3">
      <c r="A299" t="s">
        <v>31</v>
      </c>
      <c r="B299">
        <v>386952</v>
      </c>
      <c r="C299">
        <v>106.56</v>
      </c>
    </row>
    <row r="300" spans="1:3" x14ac:dyDescent="0.3">
      <c r="A300" t="s">
        <v>31</v>
      </c>
      <c r="B300">
        <v>347619</v>
      </c>
      <c r="C300">
        <v>100.27</v>
      </c>
    </row>
    <row r="301" spans="1:3" x14ac:dyDescent="0.3">
      <c r="A301" t="s">
        <v>31</v>
      </c>
      <c r="B301">
        <v>910245</v>
      </c>
      <c r="C301">
        <v>102.2</v>
      </c>
    </row>
    <row r="302" spans="1:3" x14ac:dyDescent="0.3">
      <c r="A302" t="s">
        <v>31</v>
      </c>
      <c r="B302">
        <v>914439</v>
      </c>
      <c r="C302">
        <v>89.02</v>
      </c>
    </row>
    <row r="303" spans="1:3" x14ac:dyDescent="0.3">
      <c r="A303" t="s">
        <v>31</v>
      </c>
      <c r="B303">
        <v>246971</v>
      </c>
      <c r="C303">
        <v>104.1</v>
      </c>
    </row>
    <row r="304" spans="1:3" x14ac:dyDescent="0.3">
      <c r="A304" t="s">
        <v>31</v>
      </c>
      <c r="B304">
        <v>382806</v>
      </c>
      <c r="C304">
        <v>97.86</v>
      </c>
    </row>
    <row r="305" spans="1:3" x14ac:dyDescent="0.3">
      <c r="A305" t="s">
        <v>31</v>
      </c>
      <c r="B305">
        <v>382998</v>
      </c>
      <c r="C305">
        <v>108.67</v>
      </c>
    </row>
    <row r="306" spans="1:3" x14ac:dyDescent="0.3">
      <c r="A306" t="s">
        <v>31</v>
      </c>
      <c r="B306">
        <v>357414</v>
      </c>
      <c r="C306">
        <v>96.67</v>
      </c>
    </row>
    <row r="307" spans="1:3" x14ac:dyDescent="0.3">
      <c r="A307" t="s">
        <v>31</v>
      </c>
      <c r="B307">
        <v>344998</v>
      </c>
      <c r="C307">
        <v>111.98</v>
      </c>
    </row>
    <row r="308" spans="1:3" x14ac:dyDescent="0.3">
      <c r="A308" t="s">
        <v>31</v>
      </c>
      <c r="B308">
        <v>358583</v>
      </c>
      <c r="C308">
        <v>108.77</v>
      </c>
    </row>
    <row r="309" spans="1:3" x14ac:dyDescent="0.3">
      <c r="A309" t="s">
        <v>31</v>
      </c>
      <c r="B309">
        <v>380457</v>
      </c>
      <c r="C309">
        <v>87.34</v>
      </c>
    </row>
    <row r="310" spans="1:3" x14ac:dyDescent="0.3">
      <c r="A310" t="s">
        <v>32</v>
      </c>
      <c r="B310">
        <v>386952</v>
      </c>
      <c r="C310">
        <v>92.3</v>
      </c>
    </row>
    <row r="311" spans="1:3" x14ac:dyDescent="0.3">
      <c r="A311" t="s">
        <v>32</v>
      </c>
      <c r="B311">
        <v>347619</v>
      </c>
      <c r="C311">
        <v>90.06</v>
      </c>
    </row>
    <row r="312" spans="1:3" x14ac:dyDescent="0.3">
      <c r="A312" t="s">
        <v>32</v>
      </c>
      <c r="B312">
        <v>910245</v>
      </c>
      <c r="C312">
        <v>87.85</v>
      </c>
    </row>
    <row r="313" spans="1:3" x14ac:dyDescent="0.3">
      <c r="A313" t="s">
        <v>32</v>
      </c>
      <c r="B313">
        <v>914439</v>
      </c>
      <c r="C313">
        <v>82.52</v>
      </c>
    </row>
    <row r="314" spans="1:3" x14ac:dyDescent="0.3">
      <c r="A314" t="s">
        <v>32</v>
      </c>
      <c r="B314">
        <v>246971</v>
      </c>
      <c r="C314">
        <v>87.29</v>
      </c>
    </row>
    <row r="315" spans="1:3" x14ac:dyDescent="0.3">
      <c r="A315" t="s">
        <v>32</v>
      </c>
      <c r="B315">
        <v>382806</v>
      </c>
      <c r="C315">
        <v>89.91</v>
      </c>
    </row>
    <row r="316" spans="1:3" x14ac:dyDescent="0.3">
      <c r="A316" t="s">
        <v>32</v>
      </c>
      <c r="B316">
        <v>382998</v>
      </c>
      <c r="C316">
        <v>89.5</v>
      </c>
    </row>
    <row r="317" spans="1:3" x14ac:dyDescent="0.3">
      <c r="A317" t="s">
        <v>32</v>
      </c>
      <c r="B317">
        <v>357414</v>
      </c>
      <c r="C317">
        <v>86.84</v>
      </c>
    </row>
    <row r="318" spans="1:3" x14ac:dyDescent="0.3">
      <c r="A318" t="s">
        <v>32</v>
      </c>
      <c r="B318">
        <v>344998</v>
      </c>
      <c r="C318">
        <v>90.11</v>
      </c>
    </row>
    <row r="319" spans="1:3" x14ac:dyDescent="0.3">
      <c r="A319" t="s">
        <v>32</v>
      </c>
      <c r="B319">
        <v>358583</v>
      </c>
      <c r="C319">
        <v>88.27</v>
      </c>
    </row>
    <row r="320" spans="1:3" x14ac:dyDescent="0.3">
      <c r="A320" t="s">
        <v>32</v>
      </c>
      <c r="B320">
        <v>380457</v>
      </c>
      <c r="C320">
        <v>87.45</v>
      </c>
    </row>
    <row r="321" spans="1:3" x14ac:dyDescent="0.3">
      <c r="A321" t="s">
        <v>33</v>
      </c>
      <c r="B321">
        <v>386952</v>
      </c>
      <c r="C321">
        <v>99.57</v>
      </c>
    </row>
    <row r="322" spans="1:3" x14ac:dyDescent="0.3">
      <c r="A322" t="s">
        <v>33</v>
      </c>
      <c r="B322">
        <v>347619</v>
      </c>
      <c r="C322">
        <v>92.54</v>
      </c>
    </row>
    <row r="323" spans="1:3" x14ac:dyDescent="0.3">
      <c r="A323" t="s">
        <v>33</v>
      </c>
      <c r="B323">
        <v>910245</v>
      </c>
      <c r="C323">
        <v>91.14</v>
      </c>
    </row>
    <row r="324" spans="1:3" x14ac:dyDescent="0.3">
      <c r="A324" t="s">
        <v>33</v>
      </c>
      <c r="B324">
        <v>914439</v>
      </c>
      <c r="C324">
        <v>78.31</v>
      </c>
    </row>
    <row r="325" spans="1:3" x14ac:dyDescent="0.3">
      <c r="A325" t="s">
        <v>33</v>
      </c>
      <c r="B325">
        <v>246971</v>
      </c>
      <c r="C325">
        <v>92.1</v>
      </c>
    </row>
    <row r="326" spans="1:3" x14ac:dyDescent="0.3">
      <c r="A326" t="s">
        <v>33</v>
      </c>
      <c r="B326">
        <v>382806</v>
      </c>
      <c r="C326">
        <v>85.5</v>
      </c>
    </row>
    <row r="327" spans="1:3" x14ac:dyDescent="0.3">
      <c r="A327" t="s">
        <v>33</v>
      </c>
      <c r="B327">
        <v>382998</v>
      </c>
      <c r="C327">
        <v>90.43</v>
      </c>
    </row>
    <row r="328" spans="1:3" x14ac:dyDescent="0.3">
      <c r="A328" t="s">
        <v>33</v>
      </c>
      <c r="B328">
        <v>357414</v>
      </c>
      <c r="C328">
        <v>87.04</v>
      </c>
    </row>
    <row r="329" spans="1:3" x14ac:dyDescent="0.3">
      <c r="A329" t="s">
        <v>33</v>
      </c>
      <c r="B329">
        <v>344998</v>
      </c>
      <c r="C329">
        <v>95.13</v>
      </c>
    </row>
    <row r="330" spans="1:3" x14ac:dyDescent="0.3">
      <c r="A330" t="s">
        <v>33</v>
      </c>
      <c r="B330">
        <v>358583</v>
      </c>
      <c r="C330">
        <v>89.04</v>
      </c>
    </row>
    <row r="331" spans="1:3" x14ac:dyDescent="0.3">
      <c r="A331" t="s">
        <v>33</v>
      </c>
      <c r="B331">
        <v>380457</v>
      </c>
      <c r="C331">
        <v>78.37</v>
      </c>
    </row>
    <row r="332" spans="1:3" x14ac:dyDescent="0.3">
      <c r="A332" t="s">
        <v>34</v>
      </c>
      <c r="B332">
        <v>386952</v>
      </c>
      <c r="C332">
        <v>88.86</v>
      </c>
    </row>
    <row r="333" spans="1:3" x14ac:dyDescent="0.3">
      <c r="A333" t="s">
        <v>34</v>
      </c>
      <c r="B333">
        <v>347619</v>
      </c>
      <c r="C333">
        <v>77.61</v>
      </c>
    </row>
    <row r="334" spans="1:3" x14ac:dyDescent="0.3">
      <c r="A334" t="s">
        <v>34</v>
      </c>
      <c r="B334">
        <v>910245</v>
      </c>
      <c r="C334">
        <v>90.94</v>
      </c>
    </row>
    <row r="335" spans="1:3" x14ac:dyDescent="0.3">
      <c r="A335" t="s">
        <v>34</v>
      </c>
      <c r="B335">
        <v>914439</v>
      </c>
      <c r="C335">
        <v>83.28</v>
      </c>
    </row>
    <row r="336" spans="1:3" x14ac:dyDescent="0.3">
      <c r="A336" t="s">
        <v>34</v>
      </c>
      <c r="B336">
        <v>246971</v>
      </c>
      <c r="C336">
        <v>88.4</v>
      </c>
    </row>
    <row r="337" spans="1:3" x14ac:dyDescent="0.3">
      <c r="A337" t="s">
        <v>34</v>
      </c>
      <c r="B337">
        <v>382806</v>
      </c>
      <c r="C337">
        <v>85.18</v>
      </c>
    </row>
    <row r="338" spans="1:3" x14ac:dyDescent="0.3">
      <c r="A338" t="s">
        <v>34</v>
      </c>
      <c r="B338">
        <v>382998</v>
      </c>
      <c r="C338">
        <v>86.35</v>
      </c>
    </row>
    <row r="339" spans="1:3" x14ac:dyDescent="0.3">
      <c r="A339" t="s">
        <v>34</v>
      </c>
      <c r="B339">
        <v>357414</v>
      </c>
      <c r="C339">
        <v>67.239999999999995</v>
      </c>
    </row>
    <row r="340" spans="1:3" x14ac:dyDescent="0.3">
      <c r="A340" t="s">
        <v>34</v>
      </c>
      <c r="B340">
        <v>344998</v>
      </c>
      <c r="C340">
        <v>83.82</v>
      </c>
    </row>
    <row r="341" spans="1:3" x14ac:dyDescent="0.3">
      <c r="A341" t="s">
        <v>34</v>
      </c>
      <c r="B341">
        <v>358583</v>
      </c>
      <c r="C341">
        <v>81.19</v>
      </c>
    </row>
    <row r="342" spans="1:3" x14ac:dyDescent="0.3">
      <c r="A342" t="s">
        <v>34</v>
      </c>
      <c r="B342">
        <v>380457</v>
      </c>
      <c r="C342">
        <v>79.31</v>
      </c>
    </row>
    <row r="343" spans="1:3" x14ac:dyDescent="0.3">
      <c r="A343" t="s">
        <v>35</v>
      </c>
      <c r="B343">
        <v>386952</v>
      </c>
      <c r="C343">
        <v>49.92</v>
      </c>
    </row>
    <row r="344" spans="1:3" x14ac:dyDescent="0.3">
      <c r="A344" t="s">
        <v>35</v>
      </c>
      <c r="B344">
        <v>347619</v>
      </c>
      <c r="C344">
        <v>46.99</v>
      </c>
    </row>
    <row r="345" spans="1:3" x14ac:dyDescent="0.3">
      <c r="A345" t="s">
        <v>35</v>
      </c>
      <c r="B345">
        <v>910245</v>
      </c>
      <c r="C345">
        <v>46</v>
      </c>
    </row>
    <row r="346" spans="1:3" x14ac:dyDescent="0.3">
      <c r="A346" t="s">
        <v>35</v>
      </c>
      <c r="B346">
        <v>914439</v>
      </c>
      <c r="C346">
        <v>46.89</v>
      </c>
    </row>
    <row r="347" spans="1:3" x14ac:dyDescent="0.3">
      <c r="A347" t="s">
        <v>35</v>
      </c>
      <c r="B347">
        <v>246971</v>
      </c>
      <c r="C347">
        <v>40.72</v>
      </c>
    </row>
    <row r="348" spans="1:3" x14ac:dyDescent="0.3">
      <c r="A348" t="s">
        <v>35</v>
      </c>
      <c r="B348">
        <v>382806</v>
      </c>
      <c r="C348">
        <v>52.25</v>
      </c>
    </row>
    <row r="349" spans="1:3" x14ac:dyDescent="0.3">
      <c r="A349" t="s">
        <v>35</v>
      </c>
      <c r="B349">
        <v>382998</v>
      </c>
      <c r="C349">
        <v>45.86</v>
      </c>
    </row>
    <row r="350" spans="1:3" x14ac:dyDescent="0.3">
      <c r="A350" t="s">
        <v>35</v>
      </c>
      <c r="B350">
        <v>357414</v>
      </c>
      <c r="C350">
        <v>47.28</v>
      </c>
    </row>
    <row r="351" spans="1:3" x14ac:dyDescent="0.3">
      <c r="A351" t="s">
        <v>35</v>
      </c>
      <c r="B351">
        <v>344998</v>
      </c>
      <c r="C351">
        <v>44.34</v>
      </c>
    </row>
    <row r="352" spans="1:3" x14ac:dyDescent="0.3">
      <c r="A352" t="s">
        <v>35</v>
      </c>
      <c r="B352">
        <v>358583</v>
      </c>
      <c r="C352">
        <v>45.41</v>
      </c>
    </row>
    <row r="353" spans="1:3" x14ac:dyDescent="0.3">
      <c r="A353" t="s">
        <v>35</v>
      </c>
      <c r="B353">
        <v>380457</v>
      </c>
      <c r="C353">
        <v>47.98</v>
      </c>
    </row>
    <row r="354" spans="1:3" x14ac:dyDescent="0.3">
      <c r="A354" t="s">
        <v>36</v>
      </c>
      <c r="B354">
        <v>386952</v>
      </c>
      <c r="C354">
        <v>114.78</v>
      </c>
    </row>
    <row r="355" spans="1:3" x14ac:dyDescent="0.3">
      <c r="A355" t="s">
        <v>36</v>
      </c>
      <c r="B355">
        <v>347619</v>
      </c>
      <c r="C355">
        <v>117.69</v>
      </c>
    </row>
    <row r="356" spans="1:3" x14ac:dyDescent="0.3">
      <c r="A356" t="s">
        <v>36</v>
      </c>
      <c r="B356">
        <v>910245</v>
      </c>
      <c r="C356">
        <v>112.06</v>
      </c>
    </row>
    <row r="357" spans="1:3" x14ac:dyDescent="0.3">
      <c r="A357" t="s">
        <v>36</v>
      </c>
      <c r="B357">
        <v>914439</v>
      </c>
      <c r="C357">
        <v>93.95</v>
      </c>
    </row>
    <row r="358" spans="1:3" x14ac:dyDescent="0.3">
      <c r="A358" t="s">
        <v>36</v>
      </c>
      <c r="B358">
        <v>246971</v>
      </c>
      <c r="C358">
        <v>106.88</v>
      </c>
    </row>
    <row r="359" spans="1:3" x14ac:dyDescent="0.3">
      <c r="A359" t="s">
        <v>36</v>
      </c>
      <c r="B359">
        <v>382806</v>
      </c>
      <c r="C359">
        <v>106.75</v>
      </c>
    </row>
    <row r="360" spans="1:3" x14ac:dyDescent="0.3">
      <c r="A360" t="s">
        <v>36</v>
      </c>
      <c r="B360">
        <v>382998</v>
      </c>
      <c r="C360">
        <v>102.09</v>
      </c>
    </row>
    <row r="361" spans="1:3" x14ac:dyDescent="0.3">
      <c r="A361" t="s">
        <v>36</v>
      </c>
      <c r="B361">
        <v>357414</v>
      </c>
      <c r="C361">
        <v>109.25</v>
      </c>
    </row>
    <row r="362" spans="1:3" x14ac:dyDescent="0.3">
      <c r="A362" t="s">
        <v>36</v>
      </c>
      <c r="B362">
        <v>344998</v>
      </c>
      <c r="C362">
        <v>111.14</v>
      </c>
    </row>
    <row r="363" spans="1:3" x14ac:dyDescent="0.3">
      <c r="A363" t="s">
        <v>36</v>
      </c>
      <c r="B363">
        <v>358583</v>
      </c>
      <c r="C363">
        <v>114.07</v>
      </c>
    </row>
    <row r="364" spans="1:3" x14ac:dyDescent="0.3">
      <c r="A364" t="s">
        <v>36</v>
      </c>
      <c r="B364">
        <v>380457</v>
      </c>
      <c r="C364">
        <v>104.81</v>
      </c>
    </row>
    <row r="365" spans="1:3" x14ac:dyDescent="0.3">
      <c r="A365" t="s">
        <v>37</v>
      </c>
      <c r="B365">
        <v>386952</v>
      </c>
      <c r="C365">
        <v>81.239999999999995</v>
      </c>
    </row>
    <row r="366" spans="1:3" x14ac:dyDescent="0.3">
      <c r="A366" t="s">
        <v>37</v>
      </c>
      <c r="B366">
        <v>347619</v>
      </c>
      <c r="C366">
        <v>76.58</v>
      </c>
    </row>
    <row r="367" spans="1:3" x14ac:dyDescent="0.3">
      <c r="A367" t="s">
        <v>37</v>
      </c>
      <c r="B367">
        <v>910245</v>
      </c>
      <c r="C367">
        <v>71.97</v>
      </c>
    </row>
    <row r="368" spans="1:3" x14ac:dyDescent="0.3">
      <c r="A368" t="s">
        <v>37</v>
      </c>
      <c r="B368">
        <v>914439</v>
      </c>
      <c r="C368">
        <v>72.650000000000006</v>
      </c>
    </row>
    <row r="369" spans="1:3" x14ac:dyDescent="0.3">
      <c r="A369" t="s">
        <v>37</v>
      </c>
      <c r="B369">
        <v>246971</v>
      </c>
      <c r="C369">
        <v>73.64</v>
      </c>
    </row>
    <row r="370" spans="1:3" x14ac:dyDescent="0.3">
      <c r="A370" t="s">
        <v>37</v>
      </c>
      <c r="B370">
        <v>382806</v>
      </c>
      <c r="C370">
        <v>73.739999999999995</v>
      </c>
    </row>
    <row r="371" spans="1:3" x14ac:dyDescent="0.3">
      <c r="A371" t="s">
        <v>37</v>
      </c>
      <c r="B371">
        <v>382998</v>
      </c>
      <c r="C371">
        <v>76.599999999999994</v>
      </c>
    </row>
    <row r="372" spans="1:3" x14ac:dyDescent="0.3">
      <c r="A372" t="s">
        <v>37</v>
      </c>
      <c r="B372">
        <v>357414</v>
      </c>
      <c r="C372">
        <v>77.510000000000005</v>
      </c>
    </row>
    <row r="373" spans="1:3" x14ac:dyDescent="0.3">
      <c r="A373" t="s">
        <v>37</v>
      </c>
      <c r="B373">
        <v>344998</v>
      </c>
      <c r="C373">
        <v>73.150000000000006</v>
      </c>
    </row>
    <row r="374" spans="1:3" x14ac:dyDescent="0.3">
      <c r="A374" t="s">
        <v>37</v>
      </c>
      <c r="B374">
        <v>358583</v>
      </c>
      <c r="C374">
        <v>74.94</v>
      </c>
    </row>
    <row r="375" spans="1:3" x14ac:dyDescent="0.3">
      <c r="A375" t="s">
        <v>37</v>
      </c>
      <c r="B375">
        <v>380457</v>
      </c>
      <c r="C375">
        <v>80.489999999999995</v>
      </c>
    </row>
    <row r="376" spans="1:3" x14ac:dyDescent="0.3">
      <c r="A376" t="s">
        <v>38</v>
      </c>
      <c r="B376">
        <v>386952</v>
      </c>
      <c r="C376">
        <v>83.98</v>
      </c>
    </row>
    <row r="377" spans="1:3" x14ac:dyDescent="0.3">
      <c r="A377" t="s">
        <v>38</v>
      </c>
      <c r="B377">
        <v>347619</v>
      </c>
      <c r="C377">
        <v>86.35</v>
      </c>
    </row>
    <row r="378" spans="1:3" x14ac:dyDescent="0.3">
      <c r="A378" t="s">
        <v>38</v>
      </c>
      <c r="B378">
        <v>910245</v>
      </c>
      <c r="C378">
        <v>86.86</v>
      </c>
    </row>
    <row r="379" spans="1:3" x14ac:dyDescent="0.3">
      <c r="A379" t="s">
        <v>38</v>
      </c>
      <c r="B379">
        <v>914439</v>
      </c>
      <c r="C379">
        <v>76.27</v>
      </c>
    </row>
    <row r="380" spans="1:3" x14ac:dyDescent="0.3">
      <c r="A380" t="s">
        <v>38</v>
      </c>
      <c r="B380">
        <v>246971</v>
      </c>
      <c r="C380">
        <v>75.63</v>
      </c>
    </row>
    <row r="381" spans="1:3" x14ac:dyDescent="0.3">
      <c r="A381" t="s">
        <v>38</v>
      </c>
      <c r="B381">
        <v>382806</v>
      </c>
      <c r="C381">
        <v>88.99</v>
      </c>
    </row>
    <row r="382" spans="1:3" x14ac:dyDescent="0.3">
      <c r="A382" t="s">
        <v>38</v>
      </c>
      <c r="B382">
        <v>382998</v>
      </c>
      <c r="C382">
        <v>82.42</v>
      </c>
    </row>
    <row r="383" spans="1:3" x14ac:dyDescent="0.3">
      <c r="A383" t="s">
        <v>38</v>
      </c>
      <c r="B383">
        <v>357414</v>
      </c>
      <c r="C383">
        <v>70.66</v>
      </c>
    </row>
    <row r="384" spans="1:3" x14ac:dyDescent="0.3">
      <c r="A384" t="s">
        <v>38</v>
      </c>
      <c r="B384">
        <v>344998</v>
      </c>
      <c r="C384">
        <v>87.26</v>
      </c>
    </row>
    <row r="385" spans="1:3" x14ac:dyDescent="0.3">
      <c r="A385" t="s">
        <v>38</v>
      </c>
      <c r="B385">
        <v>358583</v>
      </c>
      <c r="C385">
        <v>81.25</v>
      </c>
    </row>
    <row r="386" spans="1:3" x14ac:dyDescent="0.3">
      <c r="A386" t="s">
        <v>38</v>
      </c>
      <c r="B386">
        <v>380457</v>
      </c>
      <c r="C386">
        <v>83.95</v>
      </c>
    </row>
    <row r="387" spans="1:3" x14ac:dyDescent="0.3">
      <c r="A387" t="s">
        <v>39</v>
      </c>
      <c r="B387">
        <v>386952</v>
      </c>
      <c r="C387">
        <v>85.78</v>
      </c>
    </row>
    <row r="388" spans="1:3" x14ac:dyDescent="0.3">
      <c r="A388" t="s">
        <v>39</v>
      </c>
      <c r="B388">
        <v>347619</v>
      </c>
      <c r="C388">
        <v>87.96</v>
      </c>
    </row>
    <row r="389" spans="1:3" x14ac:dyDescent="0.3">
      <c r="A389" t="s">
        <v>39</v>
      </c>
      <c r="B389">
        <v>910245</v>
      </c>
      <c r="C389">
        <v>87.42</v>
      </c>
    </row>
    <row r="390" spans="1:3" x14ac:dyDescent="0.3">
      <c r="A390" t="s">
        <v>39</v>
      </c>
      <c r="B390">
        <v>914439</v>
      </c>
      <c r="C390">
        <v>84.87</v>
      </c>
    </row>
    <row r="391" spans="1:3" x14ac:dyDescent="0.3">
      <c r="A391" t="s">
        <v>39</v>
      </c>
      <c r="B391">
        <v>246971</v>
      </c>
      <c r="C391">
        <v>86.66</v>
      </c>
    </row>
    <row r="392" spans="1:3" x14ac:dyDescent="0.3">
      <c r="A392" t="s">
        <v>39</v>
      </c>
      <c r="B392">
        <v>382806</v>
      </c>
      <c r="C392">
        <v>86.77</v>
      </c>
    </row>
    <row r="393" spans="1:3" x14ac:dyDescent="0.3">
      <c r="A393" t="s">
        <v>39</v>
      </c>
      <c r="B393">
        <v>382998</v>
      </c>
      <c r="C393">
        <v>83.73</v>
      </c>
    </row>
    <row r="394" spans="1:3" x14ac:dyDescent="0.3">
      <c r="A394" t="s">
        <v>39</v>
      </c>
      <c r="B394">
        <v>357414</v>
      </c>
      <c r="C394">
        <v>85.16</v>
      </c>
    </row>
    <row r="395" spans="1:3" x14ac:dyDescent="0.3">
      <c r="A395" t="s">
        <v>39</v>
      </c>
      <c r="B395">
        <v>344998</v>
      </c>
      <c r="C395">
        <v>88.9</v>
      </c>
    </row>
    <row r="396" spans="1:3" x14ac:dyDescent="0.3">
      <c r="A396" t="s">
        <v>39</v>
      </c>
      <c r="B396">
        <v>358583</v>
      </c>
      <c r="C396">
        <v>85.22</v>
      </c>
    </row>
    <row r="397" spans="1:3" x14ac:dyDescent="0.3">
      <c r="A397" t="s">
        <v>39</v>
      </c>
      <c r="B397">
        <v>380457</v>
      </c>
      <c r="C397">
        <v>85.53</v>
      </c>
    </row>
    <row r="398" spans="1:3" x14ac:dyDescent="0.3">
      <c r="A398" t="s">
        <v>40</v>
      </c>
      <c r="B398">
        <v>386952</v>
      </c>
      <c r="C398">
        <v>29.82</v>
      </c>
    </row>
    <row r="399" spans="1:3" x14ac:dyDescent="0.3">
      <c r="A399" t="s">
        <v>40</v>
      </c>
      <c r="B399">
        <v>347619</v>
      </c>
      <c r="C399">
        <v>28.83</v>
      </c>
    </row>
    <row r="400" spans="1:3" x14ac:dyDescent="0.3">
      <c r="A400" t="s">
        <v>40</v>
      </c>
      <c r="B400">
        <v>910245</v>
      </c>
      <c r="C400">
        <v>24.8</v>
      </c>
    </row>
    <row r="401" spans="1:3" x14ac:dyDescent="0.3">
      <c r="A401" t="s">
        <v>40</v>
      </c>
      <c r="B401">
        <v>914439</v>
      </c>
      <c r="C401">
        <v>22.43</v>
      </c>
    </row>
    <row r="402" spans="1:3" x14ac:dyDescent="0.3">
      <c r="A402" t="s">
        <v>40</v>
      </c>
      <c r="B402">
        <v>246971</v>
      </c>
      <c r="C402">
        <v>24.24</v>
      </c>
    </row>
    <row r="403" spans="1:3" x14ac:dyDescent="0.3">
      <c r="A403" t="s">
        <v>40</v>
      </c>
      <c r="B403">
        <v>382806</v>
      </c>
      <c r="C403">
        <v>27.88</v>
      </c>
    </row>
    <row r="404" spans="1:3" x14ac:dyDescent="0.3">
      <c r="A404" t="s">
        <v>40</v>
      </c>
      <c r="B404">
        <v>382998</v>
      </c>
      <c r="C404">
        <v>25.21</v>
      </c>
    </row>
    <row r="405" spans="1:3" x14ac:dyDescent="0.3">
      <c r="A405" t="s">
        <v>40</v>
      </c>
      <c r="B405">
        <v>357414</v>
      </c>
      <c r="C405">
        <v>19.96</v>
      </c>
    </row>
    <row r="406" spans="1:3" x14ac:dyDescent="0.3">
      <c r="A406" t="s">
        <v>40</v>
      </c>
      <c r="B406">
        <v>344998</v>
      </c>
      <c r="C406">
        <v>28.16</v>
      </c>
    </row>
    <row r="407" spans="1:3" x14ac:dyDescent="0.3">
      <c r="A407" t="s">
        <v>40</v>
      </c>
      <c r="B407">
        <v>358583</v>
      </c>
      <c r="C407">
        <v>26.23</v>
      </c>
    </row>
    <row r="408" spans="1:3" x14ac:dyDescent="0.3">
      <c r="A408" t="s">
        <v>40</v>
      </c>
      <c r="B408">
        <v>380457</v>
      </c>
      <c r="C408">
        <v>18.21</v>
      </c>
    </row>
    <row r="409" spans="1:3" x14ac:dyDescent="0.3">
      <c r="A409" t="s">
        <v>41</v>
      </c>
      <c r="B409">
        <v>386952</v>
      </c>
      <c r="C409">
        <v>59.51</v>
      </c>
    </row>
    <row r="410" spans="1:3" x14ac:dyDescent="0.3">
      <c r="A410" t="s">
        <v>41</v>
      </c>
      <c r="B410">
        <v>347619</v>
      </c>
      <c r="C410">
        <v>50.54</v>
      </c>
    </row>
    <row r="411" spans="1:3" x14ac:dyDescent="0.3">
      <c r="A411" t="s">
        <v>41</v>
      </c>
      <c r="B411">
        <v>910245</v>
      </c>
      <c r="C411">
        <v>51.06</v>
      </c>
    </row>
    <row r="412" spans="1:3" x14ac:dyDescent="0.3">
      <c r="A412" t="s">
        <v>41</v>
      </c>
      <c r="B412">
        <v>914439</v>
      </c>
      <c r="C412">
        <v>49.65</v>
      </c>
    </row>
    <row r="413" spans="1:3" x14ac:dyDescent="0.3">
      <c r="A413" t="s">
        <v>41</v>
      </c>
      <c r="B413">
        <v>246971</v>
      </c>
      <c r="C413">
        <v>54.38</v>
      </c>
    </row>
    <row r="414" spans="1:3" x14ac:dyDescent="0.3">
      <c r="A414" t="s">
        <v>41</v>
      </c>
      <c r="B414">
        <v>382806</v>
      </c>
      <c r="C414">
        <v>56.73</v>
      </c>
    </row>
    <row r="415" spans="1:3" x14ac:dyDescent="0.3">
      <c r="A415" t="s">
        <v>41</v>
      </c>
      <c r="B415">
        <v>382998</v>
      </c>
      <c r="C415">
        <v>46.91</v>
      </c>
    </row>
    <row r="416" spans="1:3" x14ac:dyDescent="0.3">
      <c r="A416" t="s">
        <v>41</v>
      </c>
      <c r="B416">
        <v>357414</v>
      </c>
      <c r="C416">
        <v>49.77</v>
      </c>
    </row>
    <row r="417" spans="1:3" x14ac:dyDescent="0.3">
      <c r="A417" t="s">
        <v>41</v>
      </c>
      <c r="B417">
        <v>344998</v>
      </c>
      <c r="C417">
        <v>51.77</v>
      </c>
    </row>
    <row r="418" spans="1:3" x14ac:dyDescent="0.3">
      <c r="A418" t="s">
        <v>41</v>
      </c>
      <c r="B418">
        <v>358583</v>
      </c>
      <c r="C418">
        <v>50.62</v>
      </c>
    </row>
    <row r="419" spans="1:3" x14ac:dyDescent="0.3">
      <c r="A419" t="s">
        <v>41</v>
      </c>
      <c r="B419">
        <v>380457</v>
      </c>
      <c r="C419">
        <v>36.86</v>
      </c>
    </row>
    <row r="420" spans="1:3" x14ac:dyDescent="0.3">
      <c r="A420" t="s">
        <v>42</v>
      </c>
      <c r="B420">
        <v>386952</v>
      </c>
      <c r="C420">
        <v>39.729999999999997</v>
      </c>
    </row>
    <row r="421" spans="1:3" x14ac:dyDescent="0.3">
      <c r="A421" t="s">
        <v>42</v>
      </c>
      <c r="B421">
        <v>347619</v>
      </c>
      <c r="C421">
        <v>36.159999999999997</v>
      </c>
    </row>
    <row r="422" spans="1:3" x14ac:dyDescent="0.3">
      <c r="A422" t="s">
        <v>42</v>
      </c>
      <c r="B422">
        <v>910245</v>
      </c>
      <c r="C422">
        <v>44.92</v>
      </c>
    </row>
    <row r="423" spans="1:3" x14ac:dyDescent="0.3">
      <c r="A423" t="s">
        <v>42</v>
      </c>
      <c r="B423">
        <v>914439</v>
      </c>
      <c r="C423">
        <v>41.02</v>
      </c>
    </row>
    <row r="424" spans="1:3" x14ac:dyDescent="0.3">
      <c r="A424" t="s">
        <v>42</v>
      </c>
      <c r="B424">
        <v>246971</v>
      </c>
      <c r="C424">
        <v>37.67</v>
      </c>
    </row>
    <row r="425" spans="1:3" x14ac:dyDescent="0.3">
      <c r="A425" t="s">
        <v>42</v>
      </c>
      <c r="B425">
        <v>382806</v>
      </c>
      <c r="C425">
        <v>44.94</v>
      </c>
    </row>
    <row r="426" spans="1:3" x14ac:dyDescent="0.3">
      <c r="A426" t="s">
        <v>42</v>
      </c>
      <c r="B426">
        <v>382998</v>
      </c>
      <c r="C426">
        <v>40.04</v>
      </c>
    </row>
    <row r="427" spans="1:3" x14ac:dyDescent="0.3">
      <c r="A427" t="s">
        <v>42</v>
      </c>
      <c r="B427">
        <v>357414</v>
      </c>
      <c r="C427">
        <v>36.700000000000003</v>
      </c>
    </row>
    <row r="428" spans="1:3" x14ac:dyDescent="0.3">
      <c r="A428" t="s">
        <v>42</v>
      </c>
      <c r="B428">
        <v>344998</v>
      </c>
      <c r="C428">
        <v>40.270000000000003</v>
      </c>
    </row>
    <row r="429" spans="1:3" x14ac:dyDescent="0.3">
      <c r="A429" t="s">
        <v>42</v>
      </c>
      <c r="B429">
        <v>358583</v>
      </c>
      <c r="C429">
        <v>41.89</v>
      </c>
    </row>
    <row r="430" spans="1:3" x14ac:dyDescent="0.3">
      <c r="A430" t="s">
        <v>42</v>
      </c>
      <c r="B430">
        <v>380457</v>
      </c>
      <c r="C430">
        <v>31.11</v>
      </c>
    </row>
  </sheetData>
  <autoFilter ref="A1:C430" xr:uid="{00000000-0001-0000-0100-000000000000}"/>
  <pageMargins left="0.7" right="0.7" top="0.75" bottom="0.75" header="0.3" footer="0.3"/>
  <customProperties>
    <customPr name="Ibp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baseColWidth="10" defaultColWidth="11.44140625" defaultRowHeight="14.4" x14ac:dyDescent="0.3"/>
  <cols>
    <col min="2" max="2" width="18.6640625" bestFit="1" customWidth="1"/>
  </cols>
  <sheetData>
    <row r="1" spans="2:14" x14ac:dyDescent="0.3">
      <c r="D1" t="s">
        <v>46</v>
      </c>
      <c r="E1" t="s">
        <v>47</v>
      </c>
      <c r="K1" t="s">
        <v>48</v>
      </c>
    </row>
    <row r="2" spans="2:14" x14ac:dyDescent="0.3">
      <c r="B2" t="s">
        <v>2</v>
      </c>
      <c r="C2">
        <v>246971</v>
      </c>
      <c r="D2" s="4">
        <v>344998</v>
      </c>
      <c r="E2" s="6">
        <v>347619</v>
      </c>
      <c r="F2">
        <v>357414</v>
      </c>
      <c r="G2">
        <v>358583</v>
      </c>
      <c r="H2">
        <v>380457</v>
      </c>
      <c r="I2">
        <v>382806</v>
      </c>
      <c r="J2">
        <v>382998</v>
      </c>
      <c r="K2" s="6">
        <v>386952</v>
      </c>
      <c r="L2">
        <v>910245</v>
      </c>
      <c r="M2">
        <v>914439</v>
      </c>
      <c r="N2" t="s">
        <v>3</v>
      </c>
    </row>
    <row r="3" spans="2:14" x14ac:dyDescent="0.3">
      <c r="B3" t="s">
        <v>4</v>
      </c>
      <c r="C3">
        <v>124.98</v>
      </c>
      <c r="D3">
        <v>124.25</v>
      </c>
      <c r="E3">
        <v>139.91999999999999</v>
      </c>
      <c r="F3">
        <v>129.15</v>
      </c>
      <c r="G3">
        <v>135.13</v>
      </c>
      <c r="H3">
        <v>131.22999999999999</v>
      </c>
      <c r="I3">
        <v>137.32</v>
      </c>
      <c r="J3">
        <v>133.61000000000001</v>
      </c>
      <c r="K3">
        <v>129.91999999999999</v>
      </c>
      <c r="L3">
        <v>122.18</v>
      </c>
      <c r="M3">
        <v>127.49</v>
      </c>
      <c r="N3">
        <v>130.47090909090912</v>
      </c>
    </row>
    <row r="4" spans="2:14" x14ac:dyDescent="0.3">
      <c r="B4" t="s">
        <v>5</v>
      </c>
      <c r="C4">
        <v>101.75</v>
      </c>
      <c r="D4">
        <v>103.23</v>
      </c>
      <c r="E4">
        <v>124.46</v>
      </c>
      <c r="F4">
        <v>102.55</v>
      </c>
      <c r="G4">
        <v>105.31</v>
      </c>
      <c r="H4">
        <v>120.44</v>
      </c>
      <c r="I4">
        <v>126.34</v>
      </c>
      <c r="J4">
        <v>121.74</v>
      </c>
      <c r="K4">
        <v>103.36</v>
      </c>
      <c r="L4">
        <v>119.38</v>
      </c>
      <c r="M4">
        <v>111.48</v>
      </c>
      <c r="N4">
        <v>112.73090909090909</v>
      </c>
    </row>
    <row r="5" spans="2:14" x14ac:dyDescent="0.3">
      <c r="B5" t="s">
        <v>6</v>
      </c>
      <c r="C5">
        <v>124.88</v>
      </c>
      <c r="D5">
        <v>125.63</v>
      </c>
      <c r="E5">
        <v>141.47</v>
      </c>
      <c r="F5">
        <v>132.82</v>
      </c>
      <c r="G5">
        <v>130.44999999999999</v>
      </c>
      <c r="H5">
        <v>131.54</v>
      </c>
      <c r="I5">
        <v>137.63</v>
      </c>
      <c r="J5">
        <v>141.83000000000001</v>
      </c>
      <c r="K5">
        <v>134.99</v>
      </c>
      <c r="L5">
        <v>138.44</v>
      </c>
      <c r="M5">
        <v>125.09</v>
      </c>
      <c r="N5">
        <v>133.16090909090909</v>
      </c>
    </row>
    <row r="6" spans="2:14" x14ac:dyDescent="0.3">
      <c r="B6" t="s">
        <v>7</v>
      </c>
      <c r="C6">
        <v>125.18</v>
      </c>
      <c r="D6">
        <v>126.37</v>
      </c>
      <c r="E6">
        <v>119.57</v>
      </c>
      <c r="F6">
        <v>117.16</v>
      </c>
      <c r="G6">
        <v>121.28</v>
      </c>
      <c r="H6">
        <v>118.44</v>
      </c>
      <c r="I6">
        <v>111.29</v>
      </c>
      <c r="J6">
        <v>124.53</v>
      </c>
      <c r="K6">
        <v>128.36000000000001</v>
      </c>
      <c r="L6">
        <v>122.93</v>
      </c>
      <c r="M6">
        <v>115.27</v>
      </c>
      <c r="N6">
        <v>120.94363636363636</v>
      </c>
    </row>
    <row r="7" spans="2:14" x14ac:dyDescent="0.3">
      <c r="B7" t="s">
        <v>8</v>
      </c>
      <c r="C7">
        <v>140.13</v>
      </c>
      <c r="D7">
        <v>151.34</v>
      </c>
      <c r="E7">
        <v>144.15</v>
      </c>
      <c r="F7">
        <v>131.86000000000001</v>
      </c>
      <c r="G7">
        <v>146.24</v>
      </c>
      <c r="H7">
        <v>141.30000000000001</v>
      </c>
      <c r="I7">
        <v>137.37</v>
      </c>
      <c r="J7">
        <v>142.54</v>
      </c>
      <c r="K7">
        <v>146</v>
      </c>
      <c r="L7">
        <v>128.01</v>
      </c>
      <c r="M7">
        <v>134.58000000000001</v>
      </c>
      <c r="N7">
        <v>140.32</v>
      </c>
    </row>
    <row r="8" spans="2:14" x14ac:dyDescent="0.3">
      <c r="B8" t="s">
        <v>9</v>
      </c>
      <c r="C8">
        <v>38.25</v>
      </c>
      <c r="D8">
        <v>37.35</v>
      </c>
      <c r="E8">
        <v>37.36</v>
      </c>
      <c r="F8">
        <v>33.82</v>
      </c>
      <c r="G8">
        <v>37.4</v>
      </c>
      <c r="H8">
        <v>35.270000000000003</v>
      </c>
      <c r="I8">
        <v>41.09</v>
      </c>
      <c r="J8">
        <v>32.08</v>
      </c>
      <c r="K8">
        <v>42.3</v>
      </c>
      <c r="L8">
        <v>38.1</v>
      </c>
      <c r="M8">
        <v>37.76</v>
      </c>
      <c r="N8">
        <v>37.343636363636364</v>
      </c>
    </row>
    <row r="9" spans="2:14" x14ac:dyDescent="0.3">
      <c r="B9" t="s">
        <v>10</v>
      </c>
      <c r="C9">
        <v>102.78</v>
      </c>
      <c r="D9">
        <v>99.41</v>
      </c>
      <c r="E9">
        <v>102.08</v>
      </c>
      <c r="F9">
        <v>100.85</v>
      </c>
      <c r="G9">
        <v>103.85</v>
      </c>
      <c r="H9">
        <v>106.8</v>
      </c>
      <c r="I9">
        <v>103.32</v>
      </c>
      <c r="J9">
        <v>103.63</v>
      </c>
      <c r="K9">
        <v>100.09</v>
      </c>
      <c r="L9">
        <v>103.06</v>
      </c>
      <c r="M9">
        <v>101.08</v>
      </c>
      <c r="N9">
        <v>102.44999999999999</v>
      </c>
    </row>
    <row r="10" spans="2:14" x14ac:dyDescent="0.3">
      <c r="B10" t="s">
        <v>11</v>
      </c>
      <c r="C10">
        <v>149.99</v>
      </c>
      <c r="D10">
        <v>156.52000000000001</v>
      </c>
      <c r="E10">
        <v>150.77000000000001</v>
      </c>
      <c r="F10">
        <v>135.38999999999999</v>
      </c>
      <c r="G10">
        <v>149.69999999999999</v>
      </c>
      <c r="H10">
        <v>148.72</v>
      </c>
      <c r="I10">
        <v>141.27000000000001</v>
      </c>
      <c r="J10">
        <v>151.96</v>
      </c>
      <c r="K10">
        <v>134.06</v>
      </c>
      <c r="L10">
        <v>152.19</v>
      </c>
      <c r="M10">
        <v>153.1</v>
      </c>
      <c r="N10">
        <v>147.60636363636362</v>
      </c>
    </row>
    <row r="11" spans="2:14" x14ac:dyDescent="0.3">
      <c r="B11" t="s">
        <v>12</v>
      </c>
      <c r="C11">
        <v>77.400000000000006</v>
      </c>
      <c r="D11">
        <v>86.75</v>
      </c>
      <c r="E11">
        <v>81.8</v>
      </c>
      <c r="F11">
        <v>82</v>
      </c>
      <c r="G11">
        <v>83.12</v>
      </c>
      <c r="H11">
        <v>82.64</v>
      </c>
      <c r="I11">
        <v>84.03</v>
      </c>
      <c r="J11">
        <v>89.69</v>
      </c>
      <c r="K11">
        <v>91.66</v>
      </c>
      <c r="L11">
        <v>81.16</v>
      </c>
      <c r="M11">
        <v>84.29</v>
      </c>
      <c r="N11">
        <v>84.049090909090907</v>
      </c>
    </row>
    <row r="12" spans="2:14" x14ac:dyDescent="0.3">
      <c r="B12" t="s">
        <v>13</v>
      </c>
      <c r="C12">
        <v>52.17</v>
      </c>
      <c r="D12">
        <v>52.58</v>
      </c>
      <c r="E12">
        <v>55.85</v>
      </c>
      <c r="F12">
        <v>56.61</v>
      </c>
      <c r="G12">
        <v>54.47</v>
      </c>
      <c r="H12">
        <v>54.76</v>
      </c>
      <c r="I12">
        <v>57.29</v>
      </c>
      <c r="J12">
        <v>53.68</v>
      </c>
      <c r="K12">
        <v>60.15</v>
      </c>
      <c r="L12">
        <v>55.15</v>
      </c>
      <c r="M12">
        <v>52.96</v>
      </c>
      <c r="N12">
        <v>55.060909090909085</v>
      </c>
    </row>
    <row r="13" spans="2:14" x14ac:dyDescent="0.3">
      <c r="B13" t="s">
        <v>14</v>
      </c>
      <c r="C13">
        <v>87.51</v>
      </c>
      <c r="D13">
        <v>87.8</v>
      </c>
      <c r="E13">
        <v>82.76</v>
      </c>
      <c r="F13">
        <v>77.44</v>
      </c>
      <c r="G13">
        <v>76.38</v>
      </c>
      <c r="H13">
        <v>82.91</v>
      </c>
      <c r="I13">
        <v>80.69</v>
      </c>
      <c r="J13">
        <v>87.34</v>
      </c>
      <c r="K13">
        <v>84.39</v>
      </c>
      <c r="L13">
        <v>88.09</v>
      </c>
      <c r="M13">
        <v>65.650000000000006</v>
      </c>
      <c r="N13">
        <v>81.905454545454546</v>
      </c>
    </row>
    <row r="14" spans="2:14" x14ac:dyDescent="0.3">
      <c r="B14" t="s">
        <v>15</v>
      </c>
      <c r="C14">
        <v>107.11</v>
      </c>
      <c r="D14">
        <v>111.32</v>
      </c>
      <c r="E14">
        <v>112.18</v>
      </c>
      <c r="F14">
        <v>102.47</v>
      </c>
      <c r="G14">
        <v>115.25</v>
      </c>
      <c r="H14">
        <v>103.29</v>
      </c>
      <c r="I14">
        <v>117.81</v>
      </c>
      <c r="J14">
        <v>109.03</v>
      </c>
      <c r="K14">
        <v>111.26</v>
      </c>
      <c r="L14">
        <v>113.69</v>
      </c>
      <c r="M14">
        <v>99.27</v>
      </c>
      <c r="N14">
        <v>109.33454545454546</v>
      </c>
    </row>
    <row r="15" spans="2:14" x14ac:dyDescent="0.3">
      <c r="B15" t="s">
        <v>16</v>
      </c>
      <c r="C15">
        <v>71.42</v>
      </c>
      <c r="D15">
        <v>73.400000000000006</v>
      </c>
      <c r="E15">
        <v>76.599999999999994</v>
      </c>
      <c r="F15">
        <v>74.66</v>
      </c>
      <c r="G15">
        <v>64.709999999999994</v>
      </c>
      <c r="H15">
        <v>72.56</v>
      </c>
      <c r="I15">
        <v>72.41</v>
      </c>
      <c r="J15">
        <v>73.010000000000005</v>
      </c>
      <c r="K15">
        <v>75.650000000000006</v>
      </c>
      <c r="L15">
        <v>72.02</v>
      </c>
      <c r="M15">
        <v>68.98</v>
      </c>
      <c r="N15">
        <v>72.310909090909092</v>
      </c>
    </row>
    <row r="16" spans="2:14" x14ac:dyDescent="0.3">
      <c r="B16" t="s">
        <v>17</v>
      </c>
      <c r="C16">
        <v>113.77</v>
      </c>
      <c r="D16">
        <v>110.28</v>
      </c>
      <c r="E16">
        <v>107.31</v>
      </c>
      <c r="F16">
        <v>104.84</v>
      </c>
      <c r="G16">
        <v>111.08</v>
      </c>
      <c r="H16">
        <v>103.53</v>
      </c>
      <c r="I16">
        <v>101.18</v>
      </c>
      <c r="J16">
        <v>115.11</v>
      </c>
      <c r="K16">
        <v>108.86</v>
      </c>
      <c r="L16">
        <v>114.3</v>
      </c>
      <c r="M16">
        <v>109.33</v>
      </c>
      <c r="N16">
        <v>109.05363636363636</v>
      </c>
    </row>
    <row r="17" spans="2:14" x14ac:dyDescent="0.3">
      <c r="B17" t="s">
        <v>18</v>
      </c>
      <c r="C17">
        <v>63.1</v>
      </c>
      <c r="D17">
        <v>69.98</v>
      </c>
      <c r="E17">
        <v>73.27</v>
      </c>
      <c r="F17">
        <v>68.44</v>
      </c>
      <c r="G17">
        <v>72.599999999999994</v>
      </c>
      <c r="H17">
        <v>57.84</v>
      </c>
      <c r="I17">
        <v>68.48</v>
      </c>
      <c r="J17">
        <v>65.930000000000007</v>
      </c>
      <c r="K17">
        <v>67.760000000000005</v>
      </c>
      <c r="L17">
        <v>70.63</v>
      </c>
      <c r="M17">
        <v>66.930000000000007</v>
      </c>
      <c r="N17">
        <v>67.723636363636373</v>
      </c>
    </row>
    <row r="18" spans="2:14" x14ac:dyDescent="0.3">
      <c r="B18" t="s">
        <v>19</v>
      </c>
      <c r="C18">
        <v>24.9</v>
      </c>
      <c r="D18">
        <v>28.6</v>
      </c>
      <c r="E18">
        <v>27.39</v>
      </c>
      <c r="F18">
        <v>28.13</v>
      </c>
      <c r="G18">
        <v>27.27</v>
      </c>
      <c r="H18">
        <v>25.14</v>
      </c>
      <c r="I18">
        <v>28.91</v>
      </c>
      <c r="J18">
        <v>24.25</v>
      </c>
      <c r="K18">
        <v>29.71</v>
      </c>
      <c r="L18">
        <v>28.18</v>
      </c>
      <c r="M18">
        <v>23.24</v>
      </c>
      <c r="N18">
        <v>26.883636363636366</v>
      </c>
    </row>
    <row r="19" spans="2:14" x14ac:dyDescent="0.3">
      <c r="B19" t="s">
        <v>20</v>
      </c>
      <c r="C19">
        <v>109.78</v>
      </c>
      <c r="D19">
        <v>92.82</v>
      </c>
      <c r="E19">
        <v>124.13</v>
      </c>
      <c r="F19">
        <v>124.37</v>
      </c>
      <c r="G19">
        <v>119.38</v>
      </c>
      <c r="H19">
        <v>116.34</v>
      </c>
      <c r="I19">
        <v>120.59</v>
      </c>
      <c r="J19">
        <v>124.2</v>
      </c>
      <c r="K19">
        <v>122.63</v>
      </c>
      <c r="L19">
        <v>109.9</v>
      </c>
      <c r="M19">
        <v>115.83</v>
      </c>
      <c r="N19">
        <v>116.36090909090912</v>
      </c>
    </row>
    <row r="20" spans="2:14" x14ac:dyDescent="0.3">
      <c r="B20" t="s">
        <v>21</v>
      </c>
      <c r="C20">
        <v>77.13</v>
      </c>
      <c r="D20">
        <v>90.06</v>
      </c>
      <c r="E20">
        <v>94.44</v>
      </c>
      <c r="F20">
        <v>89.66</v>
      </c>
      <c r="G20">
        <v>100.26</v>
      </c>
      <c r="H20">
        <v>90.81</v>
      </c>
      <c r="I20">
        <v>96.02</v>
      </c>
      <c r="J20">
        <v>102.63</v>
      </c>
      <c r="K20">
        <v>102.05</v>
      </c>
      <c r="L20">
        <v>89.32</v>
      </c>
      <c r="M20">
        <v>95.56</v>
      </c>
      <c r="N20">
        <v>93.449090909090899</v>
      </c>
    </row>
    <row r="21" spans="2:14" x14ac:dyDescent="0.3">
      <c r="B21" t="s">
        <v>22</v>
      </c>
      <c r="C21">
        <v>100.18</v>
      </c>
      <c r="D21">
        <v>118.58</v>
      </c>
      <c r="E21">
        <v>111.36</v>
      </c>
      <c r="F21">
        <v>112.92</v>
      </c>
      <c r="G21">
        <v>104.45</v>
      </c>
      <c r="H21">
        <v>111.07</v>
      </c>
      <c r="I21">
        <v>111.22</v>
      </c>
      <c r="J21">
        <v>108.74</v>
      </c>
      <c r="K21">
        <v>116.32</v>
      </c>
      <c r="L21">
        <v>111.91</v>
      </c>
      <c r="M21">
        <v>105.82</v>
      </c>
      <c r="N21">
        <v>110.23363636363636</v>
      </c>
    </row>
    <row r="22" spans="2:14" x14ac:dyDescent="0.3">
      <c r="B22" t="s">
        <v>23</v>
      </c>
      <c r="C22">
        <v>86.94</v>
      </c>
      <c r="D22">
        <v>97.65</v>
      </c>
      <c r="E22">
        <v>108.01</v>
      </c>
      <c r="F22">
        <v>97.52</v>
      </c>
      <c r="G22">
        <v>92.72</v>
      </c>
      <c r="H22">
        <v>70.11</v>
      </c>
      <c r="I22">
        <v>94.4</v>
      </c>
      <c r="J22">
        <v>93.92</v>
      </c>
      <c r="K22">
        <v>109.44</v>
      </c>
      <c r="L22">
        <v>100.83</v>
      </c>
      <c r="M22">
        <v>83.72</v>
      </c>
      <c r="N22">
        <v>94.11454545454545</v>
      </c>
    </row>
    <row r="23" spans="2:14" x14ac:dyDescent="0.3">
      <c r="B23" t="s">
        <v>24</v>
      </c>
      <c r="C23">
        <v>70.45</v>
      </c>
      <c r="D23">
        <v>73.66</v>
      </c>
      <c r="E23">
        <v>79</v>
      </c>
      <c r="F23">
        <v>57.94</v>
      </c>
      <c r="G23">
        <v>81.94</v>
      </c>
      <c r="H23">
        <v>62.3</v>
      </c>
      <c r="I23">
        <v>67.33</v>
      </c>
      <c r="J23">
        <v>57.05</v>
      </c>
      <c r="K23">
        <v>68.55</v>
      </c>
      <c r="L23">
        <v>80.75</v>
      </c>
      <c r="M23">
        <v>69.27</v>
      </c>
      <c r="N23">
        <v>69.839999999999989</v>
      </c>
    </row>
    <row r="24" spans="2:14" x14ac:dyDescent="0.3">
      <c r="B24" t="s">
        <v>25</v>
      </c>
      <c r="C24">
        <v>121.34</v>
      </c>
      <c r="D24">
        <v>134.94</v>
      </c>
      <c r="E24">
        <v>125.57</v>
      </c>
      <c r="F24">
        <v>122.59</v>
      </c>
      <c r="G24">
        <v>114.88</v>
      </c>
      <c r="H24">
        <v>129.22999999999999</v>
      </c>
      <c r="I24">
        <v>125.24</v>
      </c>
      <c r="J24">
        <v>133.33000000000001</v>
      </c>
      <c r="K24">
        <v>130.87</v>
      </c>
      <c r="L24">
        <v>128.63</v>
      </c>
      <c r="M24">
        <v>115.53</v>
      </c>
      <c r="N24">
        <v>125.64999999999999</v>
      </c>
    </row>
    <row r="25" spans="2:14" x14ac:dyDescent="0.3">
      <c r="B25" t="s">
        <v>26</v>
      </c>
      <c r="C25">
        <v>141.27000000000001</v>
      </c>
      <c r="D25">
        <v>140.36000000000001</v>
      </c>
      <c r="E25">
        <v>126.78</v>
      </c>
      <c r="F25">
        <v>119.92</v>
      </c>
      <c r="G25">
        <v>116.73</v>
      </c>
      <c r="H25">
        <v>122.16</v>
      </c>
      <c r="I25">
        <v>132.96</v>
      </c>
      <c r="J25">
        <v>127.46</v>
      </c>
      <c r="K25">
        <v>131.65</v>
      </c>
      <c r="L25">
        <v>136.44</v>
      </c>
      <c r="M25">
        <v>117.37</v>
      </c>
      <c r="N25">
        <v>128.46363636363637</v>
      </c>
    </row>
    <row r="26" spans="2:14" x14ac:dyDescent="0.3">
      <c r="B26" t="s">
        <v>27</v>
      </c>
      <c r="C26">
        <v>109.22</v>
      </c>
      <c r="D26">
        <v>110.52</v>
      </c>
      <c r="E26">
        <v>118.24</v>
      </c>
      <c r="F26">
        <v>93.62</v>
      </c>
      <c r="G26">
        <v>108.53</v>
      </c>
      <c r="H26">
        <v>95.3</v>
      </c>
      <c r="I26">
        <v>121.31</v>
      </c>
      <c r="J26">
        <v>112.52</v>
      </c>
      <c r="K26">
        <v>108.96</v>
      </c>
      <c r="L26">
        <v>106.44</v>
      </c>
      <c r="M26">
        <v>98.45</v>
      </c>
      <c r="N26">
        <v>107.55545454545455</v>
      </c>
    </row>
    <row r="27" spans="2:14" x14ac:dyDescent="0.3">
      <c r="B27" t="s">
        <v>28</v>
      </c>
      <c r="C27">
        <v>119.88</v>
      </c>
      <c r="D27">
        <v>122.74</v>
      </c>
      <c r="E27">
        <v>123.69</v>
      </c>
      <c r="F27">
        <v>123.5</v>
      </c>
      <c r="G27">
        <v>129.44999999999999</v>
      </c>
      <c r="H27">
        <v>116.06</v>
      </c>
      <c r="I27">
        <v>125.41</v>
      </c>
      <c r="J27">
        <v>128.74</v>
      </c>
      <c r="K27">
        <v>129.85</v>
      </c>
      <c r="L27">
        <v>128.47</v>
      </c>
      <c r="M27">
        <v>123.79</v>
      </c>
      <c r="N27">
        <v>124.68909090909091</v>
      </c>
    </row>
    <row r="28" spans="2:14" x14ac:dyDescent="0.3">
      <c r="B28" t="s">
        <v>29</v>
      </c>
      <c r="C28">
        <v>62.35</v>
      </c>
      <c r="D28">
        <v>62.22</v>
      </c>
      <c r="E28">
        <v>57.72</v>
      </c>
      <c r="F28">
        <v>52.58</v>
      </c>
      <c r="G28">
        <v>62.74</v>
      </c>
      <c r="H28">
        <v>51.84</v>
      </c>
      <c r="I28">
        <v>59.84</v>
      </c>
      <c r="J28">
        <v>65.58</v>
      </c>
      <c r="K28">
        <v>61.27</v>
      </c>
      <c r="L28">
        <v>62.37</v>
      </c>
      <c r="M28">
        <v>59.22</v>
      </c>
      <c r="N28">
        <v>59.793636363636374</v>
      </c>
    </row>
    <row r="29" spans="2:14" x14ac:dyDescent="0.3">
      <c r="B29" t="s">
        <v>30</v>
      </c>
      <c r="C29">
        <v>140.53</v>
      </c>
      <c r="D29">
        <v>147.72999999999999</v>
      </c>
      <c r="E29">
        <v>129</v>
      </c>
      <c r="F29">
        <v>125.56</v>
      </c>
      <c r="G29">
        <v>125.7</v>
      </c>
      <c r="H29">
        <v>115.75</v>
      </c>
      <c r="I29">
        <v>116.38</v>
      </c>
      <c r="J29">
        <v>126.5</v>
      </c>
      <c r="K29">
        <v>131.99</v>
      </c>
      <c r="L29">
        <v>126.94</v>
      </c>
      <c r="M29">
        <v>105.19</v>
      </c>
      <c r="N29">
        <v>126.47909090909093</v>
      </c>
    </row>
    <row r="30" spans="2:14" x14ac:dyDescent="0.3">
      <c r="B30" t="s">
        <v>31</v>
      </c>
      <c r="C30">
        <v>104.1</v>
      </c>
      <c r="D30">
        <v>111.98</v>
      </c>
      <c r="E30">
        <v>100.27</v>
      </c>
      <c r="F30">
        <v>96.67</v>
      </c>
      <c r="G30">
        <v>108.77</v>
      </c>
      <c r="H30">
        <v>87.34</v>
      </c>
      <c r="I30">
        <v>97.86</v>
      </c>
      <c r="J30">
        <v>108.67</v>
      </c>
      <c r="K30">
        <v>106.56</v>
      </c>
      <c r="L30">
        <v>102.2</v>
      </c>
      <c r="M30">
        <v>89.02</v>
      </c>
      <c r="N30">
        <v>101.22181818181819</v>
      </c>
    </row>
    <row r="31" spans="2:14" x14ac:dyDescent="0.3">
      <c r="B31" t="s">
        <v>32</v>
      </c>
      <c r="C31">
        <v>87.29</v>
      </c>
      <c r="D31">
        <v>90.11</v>
      </c>
      <c r="E31">
        <v>90.06</v>
      </c>
      <c r="F31">
        <v>86.84</v>
      </c>
      <c r="G31">
        <v>88.27</v>
      </c>
      <c r="H31">
        <v>87.45</v>
      </c>
      <c r="I31">
        <v>89.91</v>
      </c>
      <c r="J31">
        <v>89.5</v>
      </c>
      <c r="K31">
        <v>92.3</v>
      </c>
      <c r="L31">
        <v>87.85</v>
      </c>
      <c r="M31">
        <v>82.52</v>
      </c>
      <c r="N31">
        <v>88.372727272727275</v>
      </c>
    </row>
    <row r="32" spans="2:14" x14ac:dyDescent="0.3">
      <c r="B32" t="s">
        <v>33</v>
      </c>
      <c r="C32">
        <v>92.1</v>
      </c>
      <c r="D32">
        <v>95.13</v>
      </c>
      <c r="E32">
        <v>92.54</v>
      </c>
      <c r="F32">
        <v>87.04</v>
      </c>
      <c r="G32">
        <v>89.04</v>
      </c>
      <c r="H32">
        <v>78.37</v>
      </c>
      <c r="I32">
        <v>85.5</v>
      </c>
      <c r="J32">
        <v>90.43</v>
      </c>
      <c r="K32">
        <v>99.57</v>
      </c>
      <c r="L32">
        <v>91.14</v>
      </c>
      <c r="M32">
        <v>78.31</v>
      </c>
      <c r="N32">
        <v>89.015454545454546</v>
      </c>
    </row>
    <row r="33" spans="1:14" x14ac:dyDescent="0.3">
      <c r="B33" t="s">
        <v>34</v>
      </c>
      <c r="C33">
        <v>88.4</v>
      </c>
      <c r="D33">
        <v>83.82</v>
      </c>
      <c r="E33">
        <v>77.61</v>
      </c>
      <c r="F33">
        <v>67.239999999999995</v>
      </c>
      <c r="G33">
        <v>81.19</v>
      </c>
      <c r="H33">
        <v>79.31</v>
      </c>
      <c r="I33">
        <v>85.18</v>
      </c>
      <c r="J33">
        <v>86.35</v>
      </c>
      <c r="K33">
        <v>88.86</v>
      </c>
      <c r="L33">
        <v>90.94</v>
      </c>
      <c r="M33">
        <v>83.28</v>
      </c>
      <c r="N33">
        <v>82.925454545454556</v>
      </c>
    </row>
    <row r="34" spans="1:14" x14ac:dyDescent="0.3">
      <c r="B34" t="s">
        <v>35</v>
      </c>
      <c r="C34">
        <v>40.72</v>
      </c>
      <c r="D34">
        <v>44.34</v>
      </c>
      <c r="E34">
        <v>46.99</v>
      </c>
      <c r="F34">
        <v>47.28</v>
      </c>
      <c r="G34">
        <v>45.41</v>
      </c>
      <c r="H34">
        <v>47.98</v>
      </c>
      <c r="I34">
        <v>52.25</v>
      </c>
      <c r="J34">
        <v>45.86</v>
      </c>
      <c r="K34">
        <v>49.92</v>
      </c>
      <c r="L34">
        <v>46</v>
      </c>
      <c r="M34">
        <v>46.89</v>
      </c>
      <c r="N34">
        <v>46.694545454545462</v>
      </c>
    </row>
    <row r="35" spans="1:14" x14ac:dyDescent="0.3">
      <c r="B35" t="s">
        <v>36</v>
      </c>
      <c r="C35">
        <v>106.88</v>
      </c>
      <c r="D35">
        <v>111.14</v>
      </c>
      <c r="E35">
        <v>117.69</v>
      </c>
      <c r="F35">
        <v>109.25</v>
      </c>
      <c r="G35">
        <v>114.07</v>
      </c>
      <c r="H35">
        <v>104.81</v>
      </c>
      <c r="I35">
        <v>106.75</v>
      </c>
      <c r="J35">
        <v>102.09</v>
      </c>
      <c r="K35">
        <v>114.78</v>
      </c>
      <c r="L35">
        <v>112.06</v>
      </c>
      <c r="M35">
        <v>93.95</v>
      </c>
      <c r="N35">
        <v>108.49727272727273</v>
      </c>
    </row>
    <row r="36" spans="1:14" x14ac:dyDescent="0.3">
      <c r="B36" t="s">
        <v>37</v>
      </c>
      <c r="C36">
        <v>73.64</v>
      </c>
      <c r="D36">
        <v>73.150000000000006</v>
      </c>
      <c r="E36">
        <v>76.58</v>
      </c>
      <c r="F36">
        <v>77.510000000000005</v>
      </c>
      <c r="G36">
        <v>74.94</v>
      </c>
      <c r="H36">
        <v>80.489999999999995</v>
      </c>
      <c r="I36">
        <v>73.739999999999995</v>
      </c>
      <c r="J36">
        <v>76.599999999999994</v>
      </c>
      <c r="K36">
        <v>81.239999999999995</v>
      </c>
      <c r="L36">
        <v>71.97</v>
      </c>
      <c r="M36">
        <v>72.650000000000006</v>
      </c>
      <c r="N36">
        <v>75.682727272727277</v>
      </c>
    </row>
    <row r="37" spans="1:14" x14ac:dyDescent="0.3">
      <c r="B37" t="s">
        <v>38</v>
      </c>
      <c r="C37">
        <v>75.63</v>
      </c>
      <c r="D37">
        <v>87.26</v>
      </c>
      <c r="E37">
        <v>86.35</v>
      </c>
      <c r="F37">
        <v>70.66</v>
      </c>
      <c r="G37">
        <v>81.25</v>
      </c>
      <c r="H37">
        <v>83.95</v>
      </c>
      <c r="I37">
        <v>88.99</v>
      </c>
      <c r="J37">
        <v>82.42</v>
      </c>
      <c r="K37">
        <v>83.98</v>
      </c>
      <c r="L37">
        <v>86.86</v>
      </c>
      <c r="M37">
        <v>76.27</v>
      </c>
      <c r="N37">
        <v>82.147272727272721</v>
      </c>
    </row>
    <row r="38" spans="1:14" x14ac:dyDescent="0.3">
      <c r="B38" t="s">
        <v>39</v>
      </c>
      <c r="C38">
        <v>86.66</v>
      </c>
      <c r="D38">
        <v>88.9</v>
      </c>
      <c r="E38">
        <v>87.96</v>
      </c>
      <c r="F38">
        <v>85.16</v>
      </c>
      <c r="G38">
        <v>85.22</v>
      </c>
      <c r="H38">
        <v>85.53</v>
      </c>
      <c r="I38">
        <v>86.77</v>
      </c>
      <c r="J38">
        <v>83.73</v>
      </c>
      <c r="K38">
        <v>85.78</v>
      </c>
      <c r="L38">
        <v>87.42</v>
      </c>
      <c r="M38">
        <v>84.87</v>
      </c>
      <c r="N38">
        <v>86.181818181818173</v>
      </c>
    </row>
    <row r="39" spans="1:14" x14ac:dyDescent="0.3">
      <c r="B39" t="s">
        <v>40</v>
      </c>
      <c r="C39">
        <v>24.24</v>
      </c>
      <c r="D39">
        <v>28.16</v>
      </c>
      <c r="E39">
        <v>28.83</v>
      </c>
      <c r="F39">
        <v>19.96</v>
      </c>
      <c r="G39">
        <v>26.23</v>
      </c>
      <c r="H39">
        <v>18.21</v>
      </c>
      <c r="I39">
        <v>27.88</v>
      </c>
      <c r="J39">
        <v>25.21</v>
      </c>
      <c r="K39">
        <v>29.82</v>
      </c>
      <c r="L39">
        <v>24.8</v>
      </c>
      <c r="M39">
        <v>22.43</v>
      </c>
      <c r="N39">
        <v>25.069999999999997</v>
      </c>
    </row>
    <row r="40" spans="1:14" x14ac:dyDescent="0.3">
      <c r="B40" t="s">
        <v>41</v>
      </c>
      <c r="C40">
        <v>54.38</v>
      </c>
      <c r="D40">
        <v>51.77</v>
      </c>
      <c r="E40">
        <v>50.54</v>
      </c>
      <c r="F40">
        <v>49.77</v>
      </c>
      <c r="G40">
        <v>50.62</v>
      </c>
      <c r="H40">
        <v>36.86</v>
      </c>
      <c r="I40">
        <v>56.73</v>
      </c>
      <c r="J40">
        <v>46.91</v>
      </c>
      <c r="K40">
        <v>59.51</v>
      </c>
      <c r="L40">
        <v>51.06</v>
      </c>
      <c r="M40">
        <v>49.65</v>
      </c>
      <c r="N40">
        <v>50.709090909090918</v>
      </c>
    </row>
    <row r="41" spans="1:14" x14ac:dyDescent="0.3">
      <c r="B41" t="s">
        <v>42</v>
      </c>
      <c r="C41">
        <v>37.67</v>
      </c>
      <c r="D41">
        <v>40.270000000000003</v>
      </c>
      <c r="E41">
        <v>36.159999999999997</v>
      </c>
      <c r="F41">
        <v>36.700000000000003</v>
      </c>
      <c r="G41">
        <v>41.89</v>
      </c>
      <c r="H41">
        <v>31.11</v>
      </c>
      <c r="I41">
        <v>44.94</v>
      </c>
      <c r="J41">
        <v>40.04</v>
      </c>
      <c r="K41">
        <v>39.729999999999997</v>
      </c>
      <c r="L41">
        <v>44.92</v>
      </c>
      <c r="M41">
        <v>41.02</v>
      </c>
      <c r="N41">
        <v>39.49545454545455</v>
      </c>
    </row>
    <row r="42" spans="1:14" x14ac:dyDescent="0.3">
      <c r="B42" t="s">
        <v>3</v>
      </c>
      <c r="C42">
        <v>90.156410256410254</v>
      </c>
      <c r="D42">
        <v>93.387692307692319</v>
      </c>
      <c r="E42">
        <v>94.011794871794862</v>
      </c>
      <c r="F42">
        <v>88.011538461538464</v>
      </c>
      <c r="G42">
        <v>91.74153846153844</v>
      </c>
      <c r="H42">
        <v>87.661282051282043</v>
      </c>
      <c r="I42">
        <v>92.657179487179476</v>
      </c>
      <c r="J42">
        <v>93.036923076923074</v>
      </c>
      <c r="K42">
        <v>94.721794871794913</v>
      </c>
      <c r="L42">
        <v>92.993076923076913</v>
      </c>
      <c r="M42">
        <v>86.848974358974345</v>
      </c>
      <c r="N42">
        <v>91.384382284382284</v>
      </c>
    </row>
    <row r="43" spans="1:14" x14ac:dyDescent="0.3">
      <c r="A43" t="s">
        <v>49</v>
      </c>
      <c r="B43" t="s">
        <v>50</v>
      </c>
      <c r="C43">
        <v>9.1305658404958603</v>
      </c>
      <c r="D43">
        <v>4.1644828591326801</v>
      </c>
      <c r="E43">
        <v>2.2634599615197102</v>
      </c>
      <c r="F43">
        <v>6.3598992665957601</v>
      </c>
      <c r="G43">
        <v>1.5983624481401399</v>
      </c>
      <c r="H43">
        <v>4.75781282919385</v>
      </c>
      <c r="I43">
        <v>1.1071183038463299</v>
      </c>
      <c r="J43">
        <v>1.6152415291287301</v>
      </c>
      <c r="K43">
        <v>1.43459250799215</v>
      </c>
      <c r="L43">
        <v>1.1728468751168799</v>
      </c>
      <c r="M43">
        <v>1.0015513600061901</v>
      </c>
    </row>
    <row r="44" spans="1:14" x14ac:dyDescent="0.3">
      <c r="B44" t="s">
        <v>50</v>
      </c>
      <c r="C44">
        <v>3.4141763866022697E-2</v>
      </c>
      <c r="D44">
        <v>3.2437439392631599E-2</v>
      </c>
      <c r="E44">
        <v>-4.5509680838275402E-3</v>
      </c>
      <c r="F44">
        <v>-2.4786085172292902E-2</v>
      </c>
      <c r="G44">
        <v>-1.04120298399645E-2</v>
      </c>
      <c r="H44">
        <v>-1.79449375777458E-2</v>
      </c>
      <c r="I44">
        <v>-6.0759993050983297E-3</v>
      </c>
      <c r="J44">
        <v>4.9930561482643804E-4</v>
      </c>
      <c r="K44">
        <v>-1.94133783667849E-3</v>
      </c>
      <c r="L44" s="3">
        <v>-6.5194096965457597E-7</v>
      </c>
      <c r="M44">
        <v>-1.3664991169035901E-3</v>
      </c>
    </row>
    <row r="45" spans="1:14" x14ac:dyDescent="0.3">
      <c r="B45" t="s">
        <v>51</v>
      </c>
      <c r="C45">
        <v>5.3275270018267902</v>
      </c>
      <c r="D45">
        <v>2.3659148775218499</v>
      </c>
      <c r="E45">
        <v>4.0917596333217503</v>
      </c>
      <c r="F45">
        <v>3.4760306123060798</v>
      </c>
      <c r="G45">
        <v>1.5635788525232499</v>
      </c>
      <c r="H45">
        <v>2.4846631954502998</v>
      </c>
      <c r="I45">
        <v>0.90803920603337596</v>
      </c>
      <c r="J45">
        <v>2.6488939777367202</v>
      </c>
      <c r="K45">
        <v>2.13606808463825</v>
      </c>
      <c r="L45">
        <v>0.75261485047908705</v>
      </c>
      <c r="M45">
        <v>1.0263032966575101</v>
      </c>
    </row>
    <row r="46" spans="1:14" x14ac:dyDescent="0.3">
      <c r="B46" t="s">
        <v>51</v>
      </c>
      <c r="C46">
        <v>1.5575063704306599E-2</v>
      </c>
      <c r="D46">
        <v>1.3517295946435699E-2</v>
      </c>
      <c r="E46">
        <v>1.18437609519045E-2</v>
      </c>
      <c r="F46">
        <v>-9.8298520119772092E-3</v>
      </c>
      <c r="G46">
        <v>4.1856668448540203E-3</v>
      </c>
      <c r="H46">
        <v>-8.0371470290574992E-3</v>
      </c>
      <c r="I46">
        <v>-2.1376172271408899E-3</v>
      </c>
      <c r="J46">
        <v>-1.8445471120385901E-2</v>
      </c>
      <c r="K46">
        <v>-1.20067982371909E-2</v>
      </c>
      <c r="L46">
        <v>-2.1219002214907402E-3</v>
      </c>
      <c r="M46">
        <v>7.4569983997423298E-3</v>
      </c>
    </row>
    <row r="47" spans="1:14" x14ac:dyDescent="0.3">
      <c r="B47" t="s">
        <v>52</v>
      </c>
      <c r="C47">
        <v>6.3307012731081898</v>
      </c>
      <c r="D47">
        <v>3.23587009113866</v>
      </c>
      <c r="E47">
        <v>2.38692701215373</v>
      </c>
      <c r="F47">
        <v>5.0350039038251699</v>
      </c>
      <c r="G47">
        <v>2.4202675126014301</v>
      </c>
      <c r="H47">
        <v>4.1843403579965202</v>
      </c>
      <c r="I47">
        <v>1.27711168865696</v>
      </c>
      <c r="J47">
        <v>1.94231129622386</v>
      </c>
      <c r="K47">
        <v>2.1047282241617999</v>
      </c>
      <c r="L47">
        <v>1.82919630975268</v>
      </c>
      <c r="M47">
        <v>1.1656021992718899</v>
      </c>
    </row>
    <row r="48" spans="1:14" x14ac:dyDescent="0.3">
      <c r="B48" t="s">
        <v>52</v>
      </c>
      <c r="C48">
        <v>3.0334592587301899E-2</v>
      </c>
      <c r="D48">
        <v>2.4828347469477499E-2</v>
      </c>
      <c r="E48">
        <v>-8.3245897448234899E-4</v>
      </c>
      <c r="F48">
        <v>-1.2463206970253099E-2</v>
      </c>
      <c r="G48">
        <v>5.1454853373463496E-3</v>
      </c>
      <c r="H48">
        <v>-3.74601905895817E-2</v>
      </c>
      <c r="I48">
        <v>-1.2460344445719499E-2</v>
      </c>
      <c r="J48">
        <v>-8.0182614511338304E-3</v>
      </c>
      <c r="K48">
        <v>8.6233234895620198E-3</v>
      </c>
      <c r="L48">
        <v>5.1459925391515301E-3</v>
      </c>
      <c r="M48">
        <v>-2.84327899166857E-3</v>
      </c>
    </row>
  </sheetData>
  <sortState xmlns:xlrd2="http://schemas.microsoft.com/office/spreadsheetml/2017/richdata2" columnSort="1" ref="C2:M42">
    <sortCondition ref="C2:M2"/>
  </sortState>
  <conditionalFormatting sqref="B4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M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M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M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M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M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4140625" defaultRowHeight="14.4" x14ac:dyDescent="0.3"/>
  <cols>
    <col min="1" max="1" width="13.5546875" customWidth="1"/>
    <col min="3" max="3" width="21.6640625" customWidth="1"/>
  </cols>
  <sheetData>
    <row r="1" spans="1:14" x14ac:dyDescent="0.3">
      <c r="A1" t="s">
        <v>2</v>
      </c>
      <c r="B1" t="s">
        <v>53</v>
      </c>
      <c r="C1" t="s">
        <v>54</v>
      </c>
      <c r="D1" t="s">
        <v>55</v>
      </c>
      <c r="E1">
        <v>246971</v>
      </c>
      <c r="F1">
        <v>344998</v>
      </c>
      <c r="G1">
        <v>357414</v>
      </c>
      <c r="H1">
        <v>380457</v>
      </c>
      <c r="I1" t="s">
        <v>3</v>
      </c>
    </row>
    <row r="2" spans="1:14" x14ac:dyDescent="0.3">
      <c r="A2" t="s">
        <v>13</v>
      </c>
      <c r="B2">
        <v>0</v>
      </c>
      <c r="C2">
        <v>21.85</v>
      </c>
      <c r="D2">
        <v>15.6</v>
      </c>
      <c r="E2">
        <v>52.17</v>
      </c>
      <c r="F2">
        <v>52.58</v>
      </c>
      <c r="G2">
        <v>56.61</v>
      </c>
      <c r="H2">
        <v>54.76</v>
      </c>
      <c r="I2">
        <v>55.060909090909085</v>
      </c>
      <c r="K2" s="5">
        <f>E2/$I2*100</f>
        <v>94.749616127594251</v>
      </c>
      <c r="L2" s="5">
        <f t="shared" ref="L2:N2" si="0">F2/$I2*100</f>
        <v>95.494246041573803</v>
      </c>
      <c r="M2" s="5">
        <f t="shared" si="0"/>
        <v>102.81341324483631</v>
      </c>
      <c r="N2" s="5">
        <f t="shared" si="0"/>
        <v>99.453497779318781</v>
      </c>
    </row>
    <row r="3" spans="1:14" x14ac:dyDescent="0.3">
      <c r="A3" t="s">
        <v>35</v>
      </c>
      <c r="B3">
        <v>0</v>
      </c>
      <c r="C3">
        <v>23.033300000000001</v>
      </c>
      <c r="D3">
        <v>29.8</v>
      </c>
      <c r="E3">
        <v>40.72</v>
      </c>
      <c r="F3">
        <v>44.34</v>
      </c>
      <c r="G3">
        <v>47.28</v>
      </c>
      <c r="H3">
        <v>47.98</v>
      </c>
      <c r="I3">
        <v>46.694545454545462</v>
      </c>
      <c r="K3" s="5">
        <f t="shared" ref="K3:K40" si="1">E3/$I3*100</f>
        <v>87.205046335955132</v>
      </c>
      <c r="L3" s="5">
        <f t="shared" ref="L3:L40" si="2">F3/$I3*100</f>
        <v>94.957557822599483</v>
      </c>
      <c r="M3" s="5">
        <f t="shared" ref="M3:M40" si="3">G3/$I3*100</f>
        <v>101.25379643329957</v>
      </c>
      <c r="N3" s="5">
        <f t="shared" ref="N3:N40" si="4">H3/$I3*100</f>
        <v>102.75290086441863</v>
      </c>
    </row>
    <row r="4" spans="1:14" x14ac:dyDescent="0.3">
      <c r="A4" t="s">
        <v>32</v>
      </c>
      <c r="B4">
        <v>0</v>
      </c>
      <c r="C4">
        <v>23.56</v>
      </c>
      <c r="D4">
        <v>44.8</v>
      </c>
      <c r="E4">
        <v>87.29</v>
      </c>
      <c r="F4">
        <v>90.11</v>
      </c>
      <c r="G4">
        <v>86.84</v>
      </c>
      <c r="H4">
        <v>87.45</v>
      </c>
      <c r="I4">
        <v>88.372727272727275</v>
      </c>
      <c r="K4" s="5">
        <f t="shared" si="1"/>
        <v>98.774817405616716</v>
      </c>
      <c r="L4" s="5">
        <f t="shared" si="2"/>
        <v>101.9658471350684</v>
      </c>
      <c r="M4" s="5">
        <f t="shared" si="3"/>
        <v>98.265610533895682</v>
      </c>
      <c r="N4" s="5">
        <f t="shared" si="4"/>
        <v>98.955868737784186</v>
      </c>
    </row>
    <row r="5" spans="1:14" x14ac:dyDescent="0.3">
      <c r="A5" t="s">
        <v>19</v>
      </c>
      <c r="B5">
        <v>0</v>
      </c>
      <c r="C5">
        <v>25.82</v>
      </c>
      <c r="D5">
        <v>47.3</v>
      </c>
      <c r="E5">
        <v>24.9</v>
      </c>
      <c r="F5">
        <v>28.6</v>
      </c>
      <c r="G5">
        <v>28.13</v>
      </c>
      <c r="H5">
        <v>25.14</v>
      </c>
      <c r="I5">
        <v>26.883636363636366</v>
      </c>
      <c r="K5" s="5">
        <f t="shared" si="1"/>
        <v>92.621398620316498</v>
      </c>
      <c r="L5" s="5">
        <f t="shared" si="2"/>
        <v>106.38441769241173</v>
      </c>
      <c r="M5" s="5">
        <f t="shared" si="3"/>
        <v>104.63614229676719</v>
      </c>
      <c r="N5" s="5">
        <f t="shared" si="4"/>
        <v>93.514134992560528</v>
      </c>
    </row>
    <row r="6" spans="1:14" x14ac:dyDescent="0.3">
      <c r="A6" t="s">
        <v>42</v>
      </c>
      <c r="B6">
        <v>1</v>
      </c>
      <c r="C6">
        <v>22.633299999999998</v>
      </c>
      <c r="D6">
        <v>40</v>
      </c>
      <c r="E6">
        <v>37.67</v>
      </c>
      <c r="F6">
        <v>40.270000000000003</v>
      </c>
      <c r="G6">
        <v>36.700000000000003</v>
      </c>
      <c r="H6">
        <v>31.11</v>
      </c>
      <c r="I6">
        <v>39.49545454545455</v>
      </c>
      <c r="K6" s="5">
        <f t="shared" si="1"/>
        <v>95.378064219127623</v>
      </c>
      <c r="L6" s="5">
        <f t="shared" si="2"/>
        <v>101.96110024168487</v>
      </c>
      <c r="M6" s="5">
        <f t="shared" si="3"/>
        <v>92.922085395327429</v>
      </c>
      <c r="N6" s="5">
        <f t="shared" si="4"/>
        <v>78.768557946829304</v>
      </c>
    </row>
    <row r="7" spans="1:14" x14ac:dyDescent="0.3">
      <c r="A7" t="s">
        <v>17</v>
      </c>
      <c r="B7">
        <v>1</v>
      </c>
      <c r="C7">
        <v>25.416699999999999</v>
      </c>
      <c r="D7">
        <v>47.7</v>
      </c>
      <c r="E7">
        <v>113.77</v>
      </c>
      <c r="F7">
        <v>110.28</v>
      </c>
      <c r="G7">
        <v>104.84</v>
      </c>
      <c r="H7">
        <v>103.53</v>
      </c>
      <c r="I7">
        <v>109.05363636363636</v>
      </c>
      <c r="K7" s="5">
        <f t="shared" si="1"/>
        <v>104.32481097708384</v>
      </c>
      <c r="L7" s="5">
        <f t="shared" si="2"/>
        <v>101.12455088822014</v>
      </c>
      <c r="M7" s="5">
        <f t="shared" si="3"/>
        <v>96.136179861452675</v>
      </c>
      <c r="N7" s="5">
        <f t="shared" si="4"/>
        <v>94.934936103168582</v>
      </c>
    </row>
    <row r="8" spans="1:14" x14ac:dyDescent="0.3">
      <c r="A8" t="s">
        <v>14</v>
      </c>
      <c r="B8">
        <v>1</v>
      </c>
      <c r="C8">
        <v>22.7</v>
      </c>
      <c r="D8">
        <v>59.8</v>
      </c>
      <c r="E8">
        <v>87.51</v>
      </c>
      <c r="F8">
        <v>87.8</v>
      </c>
      <c r="G8">
        <v>77.44</v>
      </c>
      <c r="H8">
        <v>82.91</v>
      </c>
      <c r="I8">
        <v>81.905454545454546</v>
      </c>
      <c r="K8" s="5">
        <f t="shared" si="1"/>
        <v>106.8427011188066</v>
      </c>
      <c r="L8" s="5">
        <f t="shared" si="2"/>
        <v>107.19676789202627</v>
      </c>
      <c r="M8" s="5">
        <f t="shared" si="3"/>
        <v>94.548037648730244</v>
      </c>
      <c r="N8" s="5">
        <f t="shared" si="4"/>
        <v>101.22646954359793</v>
      </c>
    </row>
    <row r="9" spans="1:14" x14ac:dyDescent="0.3">
      <c r="A9" t="s">
        <v>12</v>
      </c>
      <c r="B9">
        <v>1</v>
      </c>
      <c r="C9">
        <v>22.866700000000002</v>
      </c>
      <c r="D9">
        <v>73.900000000000006</v>
      </c>
      <c r="E9">
        <v>77.400000000000006</v>
      </c>
      <c r="F9">
        <v>86.75</v>
      </c>
      <c r="G9">
        <v>82</v>
      </c>
      <c r="H9">
        <v>82.64</v>
      </c>
      <c r="I9">
        <v>84.049090909090907</v>
      </c>
      <c r="K9" s="5">
        <f t="shared" si="1"/>
        <v>92.089038873385704</v>
      </c>
      <c r="L9" s="5">
        <f t="shared" si="2"/>
        <v>103.21348995175981</v>
      </c>
      <c r="M9" s="5">
        <f t="shared" si="3"/>
        <v>97.562030847772945</v>
      </c>
      <c r="N9" s="5">
        <f t="shared" si="4"/>
        <v>98.323490600731176</v>
      </c>
    </row>
    <row r="10" spans="1:14" x14ac:dyDescent="0.3">
      <c r="A10" t="s">
        <v>18</v>
      </c>
      <c r="B10">
        <v>2</v>
      </c>
      <c r="C10">
        <v>25.8</v>
      </c>
      <c r="D10">
        <v>73.3</v>
      </c>
      <c r="E10">
        <v>63.1</v>
      </c>
      <c r="F10">
        <v>69.98</v>
      </c>
      <c r="G10">
        <v>68.44</v>
      </c>
      <c r="H10">
        <v>57.84</v>
      </c>
      <c r="I10">
        <v>67.723636363636373</v>
      </c>
      <c r="K10" s="5">
        <f t="shared" si="1"/>
        <v>93.172787800687274</v>
      </c>
      <c r="L10" s="5">
        <f t="shared" si="2"/>
        <v>103.33172250859106</v>
      </c>
      <c r="M10" s="5">
        <f t="shared" si="3"/>
        <v>101.05777491408934</v>
      </c>
      <c r="N10" s="5">
        <f t="shared" si="4"/>
        <v>85.405927835051543</v>
      </c>
    </row>
    <row r="11" spans="1:14" x14ac:dyDescent="0.3">
      <c r="A11" t="s">
        <v>15</v>
      </c>
      <c r="B11">
        <v>3</v>
      </c>
      <c r="C11">
        <v>20.6571</v>
      </c>
      <c r="D11">
        <v>11.6</v>
      </c>
      <c r="E11">
        <v>107.11</v>
      </c>
      <c r="F11">
        <v>111.32</v>
      </c>
      <c r="G11">
        <v>102.47</v>
      </c>
      <c r="H11">
        <v>103.29</v>
      </c>
      <c r="I11">
        <v>109.33454545454546</v>
      </c>
      <c r="K11" s="5">
        <f t="shared" si="1"/>
        <v>97.96537732397644</v>
      </c>
      <c r="L11" s="5">
        <f t="shared" si="2"/>
        <v>101.81594439086039</v>
      </c>
      <c r="M11" s="5">
        <f t="shared" si="3"/>
        <v>93.721521934346612</v>
      </c>
      <c r="N11" s="5">
        <f t="shared" si="4"/>
        <v>94.471513619582922</v>
      </c>
    </row>
    <row r="12" spans="1:14" x14ac:dyDescent="0.3">
      <c r="A12" t="s">
        <v>4</v>
      </c>
      <c r="B12">
        <v>3</v>
      </c>
      <c r="C12">
        <v>21.1</v>
      </c>
      <c r="D12">
        <v>35</v>
      </c>
      <c r="E12">
        <v>124.98</v>
      </c>
      <c r="F12">
        <v>124.25</v>
      </c>
      <c r="G12">
        <v>129.15</v>
      </c>
      <c r="H12">
        <v>131.22999999999999</v>
      </c>
      <c r="I12">
        <v>130.47090909090912</v>
      </c>
      <c r="K12" s="5">
        <f t="shared" si="1"/>
        <v>95.791468665951299</v>
      </c>
      <c r="L12" s="5">
        <f t="shared" si="2"/>
        <v>95.231956967070303</v>
      </c>
      <c r="M12" s="5">
        <f t="shared" si="3"/>
        <v>98.987583439011118</v>
      </c>
      <c r="N12" s="5">
        <f t="shared" si="4"/>
        <v>100.58180855363088</v>
      </c>
    </row>
    <row r="13" spans="1:14" x14ac:dyDescent="0.3">
      <c r="A13" t="s">
        <v>6</v>
      </c>
      <c r="B13">
        <v>3</v>
      </c>
      <c r="C13">
        <v>21.642900000000001</v>
      </c>
      <c r="D13">
        <v>80.5</v>
      </c>
      <c r="E13">
        <v>124.88</v>
      </c>
      <c r="F13">
        <v>125.63</v>
      </c>
      <c r="G13">
        <v>132.82</v>
      </c>
      <c r="H13">
        <v>131.54</v>
      </c>
      <c r="I13">
        <v>133.16090909090909</v>
      </c>
      <c r="K13" s="5">
        <f t="shared" si="1"/>
        <v>93.781276241321166</v>
      </c>
      <c r="L13" s="5">
        <f t="shared" si="2"/>
        <v>94.344504597991502</v>
      </c>
      <c r="M13" s="5">
        <f t="shared" si="3"/>
        <v>99.743987110604394</v>
      </c>
      <c r="N13" s="5">
        <f t="shared" si="4"/>
        <v>98.782744048553695</v>
      </c>
    </row>
    <row r="14" spans="1:14" x14ac:dyDescent="0.3">
      <c r="A14" t="s">
        <v>41</v>
      </c>
      <c r="B14">
        <v>3</v>
      </c>
      <c r="C14">
        <v>22.66</v>
      </c>
      <c r="D14">
        <v>119.1</v>
      </c>
      <c r="E14">
        <v>54.38</v>
      </c>
      <c r="F14">
        <v>51.77</v>
      </c>
      <c r="G14">
        <v>49.77</v>
      </c>
      <c r="H14">
        <v>36.86</v>
      </c>
      <c r="I14">
        <v>50.709090909090918</v>
      </c>
      <c r="K14" s="5">
        <f t="shared" si="1"/>
        <v>107.23915381857294</v>
      </c>
      <c r="L14" s="5">
        <f t="shared" si="2"/>
        <v>102.09214772319825</v>
      </c>
      <c r="M14" s="5">
        <f t="shared" si="3"/>
        <v>98.148081749731077</v>
      </c>
      <c r="N14" s="5">
        <f t="shared" si="4"/>
        <v>72.689135891000348</v>
      </c>
    </row>
    <row r="15" spans="1:14" x14ac:dyDescent="0.3">
      <c r="A15" t="s">
        <v>16</v>
      </c>
      <c r="B15">
        <v>4</v>
      </c>
      <c r="C15">
        <v>22.985700000000001</v>
      </c>
      <c r="D15">
        <v>31.4</v>
      </c>
      <c r="E15">
        <v>71.42</v>
      </c>
      <c r="F15">
        <v>73.400000000000006</v>
      </c>
      <c r="G15">
        <v>74.66</v>
      </c>
      <c r="H15">
        <v>72.56</v>
      </c>
      <c r="I15">
        <v>72.310909090909092</v>
      </c>
      <c r="K15" s="5">
        <f t="shared" si="1"/>
        <v>98.767946493676291</v>
      </c>
      <c r="L15" s="5">
        <f t="shared" si="2"/>
        <v>101.50612255160796</v>
      </c>
      <c r="M15" s="5">
        <f t="shared" si="3"/>
        <v>103.24859822483718</v>
      </c>
      <c r="N15" s="5">
        <f t="shared" si="4"/>
        <v>100.34447210278847</v>
      </c>
    </row>
    <row r="16" spans="1:14" x14ac:dyDescent="0.3">
      <c r="A16" t="s">
        <v>31</v>
      </c>
      <c r="B16">
        <v>4</v>
      </c>
      <c r="C16">
        <v>19.074999999999999</v>
      </c>
      <c r="D16">
        <v>104.8</v>
      </c>
      <c r="E16">
        <v>104.1</v>
      </c>
      <c r="F16">
        <v>111.98</v>
      </c>
      <c r="G16">
        <v>96.67</v>
      </c>
      <c r="H16">
        <v>87.34</v>
      </c>
      <c r="I16">
        <v>101.22181818181819</v>
      </c>
      <c r="K16" s="5">
        <f t="shared" si="1"/>
        <v>102.84344014944675</v>
      </c>
      <c r="L16" s="5">
        <f t="shared" si="2"/>
        <v>110.62832303491881</v>
      </c>
      <c r="M16" s="5">
        <f t="shared" si="3"/>
        <v>95.503125449058771</v>
      </c>
      <c r="N16" s="5">
        <f t="shared" si="4"/>
        <v>86.285745078315841</v>
      </c>
    </row>
    <row r="17" spans="1:14" x14ac:dyDescent="0.3">
      <c r="A17" t="s">
        <v>11</v>
      </c>
      <c r="B17">
        <v>4</v>
      </c>
      <c r="C17">
        <v>21.457100000000001</v>
      </c>
      <c r="D17">
        <v>160.80000000000001</v>
      </c>
      <c r="E17">
        <v>149.99</v>
      </c>
      <c r="F17">
        <v>156.52000000000001</v>
      </c>
      <c r="G17">
        <v>135.38999999999999</v>
      </c>
      <c r="H17">
        <v>148.72</v>
      </c>
      <c r="I17">
        <v>147.60636363636362</v>
      </c>
      <c r="K17" s="5">
        <f t="shared" si="1"/>
        <v>101.61486016247146</v>
      </c>
      <c r="L17" s="5">
        <f t="shared" si="2"/>
        <v>106.03878867011156</v>
      </c>
      <c r="M17" s="5">
        <f t="shared" si="3"/>
        <v>91.723687695159725</v>
      </c>
      <c r="N17" s="5">
        <f t="shared" si="4"/>
        <v>100.75446365332859</v>
      </c>
    </row>
    <row r="18" spans="1:14" x14ac:dyDescent="0.3">
      <c r="A18" t="s">
        <v>10</v>
      </c>
      <c r="B18">
        <v>5</v>
      </c>
      <c r="C18">
        <v>19.412500000000001</v>
      </c>
      <c r="D18">
        <v>26.9</v>
      </c>
      <c r="E18">
        <v>102.78</v>
      </c>
      <c r="F18">
        <v>99.41</v>
      </c>
      <c r="G18">
        <v>100.85</v>
      </c>
      <c r="H18">
        <v>106.8</v>
      </c>
      <c r="I18">
        <v>102.44999999999999</v>
      </c>
      <c r="K18" s="5">
        <f t="shared" si="1"/>
        <v>100.32210834553442</v>
      </c>
      <c r="L18" s="5">
        <f t="shared" si="2"/>
        <v>97.032698877501218</v>
      </c>
      <c r="M18" s="5">
        <f t="shared" si="3"/>
        <v>98.438262567105909</v>
      </c>
      <c r="N18" s="5">
        <f t="shared" si="4"/>
        <v>104.24597364568082</v>
      </c>
    </row>
    <row r="19" spans="1:14" x14ac:dyDescent="0.3">
      <c r="A19" t="s">
        <v>37</v>
      </c>
      <c r="B19">
        <v>5</v>
      </c>
      <c r="C19">
        <v>21.087499999999999</v>
      </c>
      <c r="D19">
        <v>59.3</v>
      </c>
      <c r="E19">
        <v>73.64</v>
      </c>
      <c r="F19">
        <v>73.150000000000006</v>
      </c>
      <c r="G19">
        <v>77.510000000000005</v>
      </c>
      <c r="H19">
        <v>80.489999999999995</v>
      </c>
      <c r="I19">
        <v>75.682727272727277</v>
      </c>
      <c r="K19" s="5">
        <f t="shared" si="1"/>
        <v>97.300933322122248</v>
      </c>
      <c r="L19" s="5">
        <f t="shared" si="2"/>
        <v>96.653493651727899</v>
      </c>
      <c r="M19" s="5">
        <f t="shared" si="3"/>
        <v>102.41438541278785</v>
      </c>
      <c r="N19" s="5">
        <f t="shared" si="4"/>
        <v>106.3518756531453</v>
      </c>
    </row>
    <row r="20" spans="1:14" x14ac:dyDescent="0.3">
      <c r="A20" t="s">
        <v>40</v>
      </c>
      <c r="B20">
        <v>5</v>
      </c>
      <c r="C20">
        <v>22.53</v>
      </c>
      <c r="D20">
        <v>68.3</v>
      </c>
      <c r="E20">
        <v>24.24</v>
      </c>
      <c r="F20">
        <v>28.16</v>
      </c>
      <c r="G20">
        <v>19.96</v>
      </c>
      <c r="H20">
        <v>18.21</v>
      </c>
      <c r="I20">
        <v>25.069999999999997</v>
      </c>
      <c r="K20" s="5">
        <f t="shared" si="1"/>
        <v>96.689270043877144</v>
      </c>
      <c r="L20" s="5">
        <f t="shared" si="2"/>
        <v>112.32548863183089</v>
      </c>
      <c r="M20" s="5">
        <f t="shared" si="3"/>
        <v>79.617072197846042</v>
      </c>
      <c r="N20" s="5">
        <f t="shared" si="4"/>
        <v>72.636617471080996</v>
      </c>
    </row>
    <row r="21" spans="1:14" x14ac:dyDescent="0.3">
      <c r="A21" t="s">
        <v>33</v>
      </c>
      <c r="B21">
        <v>6</v>
      </c>
      <c r="C21">
        <v>18.144400000000001</v>
      </c>
      <c r="D21">
        <v>68.2</v>
      </c>
      <c r="E21">
        <v>92.1</v>
      </c>
      <c r="F21">
        <v>95.13</v>
      </c>
      <c r="G21">
        <v>87.04</v>
      </c>
      <c r="H21">
        <v>78.37</v>
      </c>
      <c r="I21">
        <v>89.015454545454546</v>
      </c>
      <c r="K21" s="5">
        <f t="shared" si="1"/>
        <v>103.46517969300531</v>
      </c>
      <c r="L21" s="5">
        <f t="shared" si="2"/>
        <v>106.86908299886638</v>
      </c>
      <c r="M21" s="5">
        <f t="shared" si="3"/>
        <v>97.780773512260382</v>
      </c>
      <c r="N21" s="5">
        <f t="shared" si="4"/>
        <v>88.040891775687584</v>
      </c>
    </row>
    <row r="22" spans="1:14" x14ac:dyDescent="0.3">
      <c r="A22" t="s">
        <v>24</v>
      </c>
      <c r="B22">
        <v>6</v>
      </c>
      <c r="C22">
        <v>20.3429</v>
      </c>
      <c r="D22">
        <v>120.4</v>
      </c>
      <c r="E22">
        <v>70.45</v>
      </c>
      <c r="F22">
        <v>73.66</v>
      </c>
      <c r="G22">
        <v>57.94</v>
      </c>
      <c r="H22">
        <v>62.3</v>
      </c>
      <c r="I22">
        <v>69.839999999999989</v>
      </c>
      <c r="K22" s="5">
        <f t="shared" si="1"/>
        <v>100.87342497136314</v>
      </c>
      <c r="L22" s="5">
        <f t="shared" si="2"/>
        <v>105.4696449026346</v>
      </c>
      <c r="M22" s="5">
        <f t="shared" si="3"/>
        <v>82.961053837342504</v>
      </c>
      <c r="N22" s="5">
        <f t="shared" si="4"/>
        <v>89.203894616265757</v>
      </c>
    </row>
    <row r="23" spans="1:14" x14ac:dyDescent="0.3">
      <c r="A23" t="s">
        <v>5</v>
      </c>
      <c r="B23">
        <v>7</v>
      </c>
      <c r="C23">
        <v>19.12</v>
      </c>
      <c r="D23">
        <v>34.9</v>
      </c>
      <c r="E23">
        <v>101.75</v>
      </c>
      <c r="F23">
        <v>103.23</v>
      </c>
      <c r="G23">
        <v>102.55</v>
      </c>
      <c r="H23">
        <v>120.44</v>
      </c>
      <c r="I23">
        <v>112.73090909090909</v>
      </c>
      <c r="K23" s="5">
        <f t="shared" si="1"/>
        <v>90.259185187574587</v>
      </c>
      <c r="L23" s="5">
        <f t="shared" si="2"/>
        <v>91.572046063030228</v>
      </c>
      <c r="M23" s="5">
        <f t="shared" si="3"/>
        <v>90.968839714847903</v>
      </c>
      <c r="N23" s="5">
        <f t="shared" si="4"/>
        <v>106.83848908099738</v>
      </c>
    </row>
    <row r="24" spans="1:14" x14ac:dyDescent="0.3">
      <c r="A24" t="s">
        <v>39</v>
      </c>
      <c r="B24">
        <v>7</v>
      </c>
      <c r="C24">
        <v>20.78</v>
      </c>
      <c r="D24">
        <v>36.5</v>
      </c>
      <c r="E24">
        <v>86.66</v>
      </c>
      <c r="F24">
        <v>88.9</v>
      </c>
      <c r="G24">
        <v>85.16</v>
      </c>
      <c r="H24">
        <v>85.53</v>
      </c>
      <c r="I24">
        <v>86.181818181818173</v>
      </c>
      <c r="K24" s="5">
        <f t="shared" si="1"/>
        <v>100.55485232067511</v>
      </c>
      <c r="L24" s="5">
        <f t="shared" si="2"/>
        <v>103.15400843881859</v>
      </c>
      <c r="M24" s="5">
        <f t="shared" si="3"/>
        <v>98.814345991561197</v>
      </c>
      <c r="N24" s="5">
        <f t="shared" si="4"/>
        <v>99.243670886075961</v>
      </c>
    </row>
    <row r="25" spans="1:14" x14ac:dyDescent="0.3">
      <c r="A25" t="s">
        <v>7</v>
      </c>
      <c r="B25">
        <v>7</v>
      </c>
      <c r="C25">
        <v>16.559999999999999</v>
      </c>
      <c r="D25">
        <v>47.2</v>
      </c>
      <c r="E25">
        <v>125.18</v>
      </c>
      <c r="F25">
        <v>126.37</v>
      </c>
      <c r="G25">
        <v>117.16</v>
      </c>
      <c r="H25">
        <v>118.44</v>
      </c>
      <c r="I25">
        <v>120.94363636363636</v>
      </c>
      <c r="K25" s="5">
        <f t="shared" si="1"/>
        <v>103.50275861032188</v>
      </c>
      <c r="L25" s="5">
        <f t="shared" si="2"/>
        <v>104.48668801395091</v>
      </c>
      <c r="M25" s="5">
        <f t="shared" si="3"/>
        <v>96.871570528721122</v>
      </c>
      <c r="N25" s="5">
        <f t="shared" si="4"/>
        <v>97.929914761196059</v>
      </c>
    </row>
    <row r="26" spans="1:14" ht="12.75" customHeight="1" x14ac:dyDescent="0.3">
      <c r="A26" t="s">
        <v>28</v>
      </c>
      <c r="B26">
        <v>7</v>
      </c>
      <c r="C26">
        <v>16.845500000000001</v>
      </c>
      <c r="D26">
        <v>48.1</v>
      </c>
      <c r="E26">
        <v>119.88</v>
      </c>
      <c r="F26">
        <v>122.74</v>
      </c>
      <c r="G26">
        <v>123.5</v>
      </c>
      <c r="H26">
        <v>116.06</v>
      </c>
      <c r="I26">
        <v>124.68909090909091</v>
      </c>
      <c r="K26" s="5">
        <f t="shared" si="1"/>
        <v>96.143134195599231</v>
      </c>
      <c r="L26" s="5">
        <f t="shared" si="2"/>
        <v>98.436839265664418</v>
      </c>
      <c r="M26" s="5">
        <f t="shared" si="3"/>
        <v>99.046355298269148</v>
      </c>
      <c r="N26" s="5">
        <f t="shared" si="4"/>
        <v>93.079514136980706</v>
      </c>
    </row>
    <row r="27" spans="1:14" x14ac:dyDescent="0.3">
      <c r="A27" t="s">
        <v>22</v>
      </c>
      <c r="B27">
        <v>8</v>
      </c>
      <c r="C27">
        <v>18.54</v>
      </c>
      <c r="D27">
        <v>36.299999999999997</v>
      </c>
      <c r="E27">
        <v>100.18</v>
      </c>
      <c r="F27">
        <v>118.58</v>
      </c>
      <c r="G27">
        <v>112.92</v>
      </c>
      <c r="H27">
        <v>111.07</v>
      </c>
      <c r="I27">
        <v>110.23363636363636</v>
      </c>
      <c r="K27" s="5">
        <f t="shared" si="1"/>
        <v>90.879701790412099</v>
      </c>
      <c r="L27" s="5">
        <f t="shared" si="2"/>
        <v>107.57152164411126</v>
      </c>
      <c r="M27" s="5">
        <f t="shared" si="3"/>
        <v>102.43697271085381</v>
      </c>
      <c r="N27" s="5">
        <f t="shared" si="4"/>
        <v>100.75871908425904</v>
      </c>
    </row>
    <row r="28" spans="1:14" x14ac:dyDescent="0.3">
      <c r="A28" t="s">
        <v>34</v>
      </c>
      <c r="B28">
        <v>8</v>
      </c>
      <c r="C28">
        <v>17.8889</v>
      </c>
      <c r="D28">
        <v>39.5</v>
      </c>
      <c r="E28">
        <v>88.4</v>
      </c>
      <c r="F28">
        <v>83.82</v>
      </c>
      <c r="G28">
        <v>67.239999999999995</v>
      </c>
      <c r="H28">
        <v>79.31</v>
      </c>
      <c r="I28">
        <v>82.925454545454556</v>
      </c>
      <c r="K28" s="5">
        <f t="shared" si="1"/>
        <v>106.60176719507115</v>
      </c>
      <c r="L28" s="5">
        <f t="shared" si="2"/>
        <v>101.07873446030386</v>
      </c>
      <c r="M28" s="5">
        <f t="shared" si="3"/>
        <v>81.084873599508853</v>
      </c>
      <c r="N28" s="5">
        <f t="shared" si="4"/>
        <v>95.640114889605115</v>
      </c>
    </row>
    <row r="29" spans="1:14" x14ac:dyDescent="0.3">
      <c r="A29" t="s">
        <v>20</v>
      </c>
      <c r="B29">
        <v>8</v>
      </c>
      <c r="C29">
        <v>19.887499999999999</v>
      </c>
      <c r="D29">
        <v>67.599999999999994</v>
      </c>
      <c r="E29">
        <v>109.78</v>
      </c>
      <c r="F29">
        <v>92.82</v>
      </c>
      <c r="G29">
        <v>124.37</v>
      </c>
      <c r="H29">
        <v>116.34</v>
      </c>
      <c r="I29">
        <v>116.36090909090912</v>
      </c>
      <c r="K29" s="5">
        <f t="shared" si="1"/>
        <v>94.344398696844436</v>
      </c>
      <c r="L29" s="5">
        <f t="shared" si="2"/>
        <v>79.769057087275456</v>
      </c>
      <c r="M29" s="5">
        <f t="shared" si="3"/>
        <v>106.88297381969886</v>
      </c>
      <c r="N29" s="5">
        <f t="shared" si="4"/>
        <v>99.982030828847542</v>
      </c>
    </row>
    <row r="30" spans="1:14" x14ac:dyDescent="0.3">
      <c r="A30" t="s">
        <v>23</v>
      </c>
      <c r="B30">
        <v>8</v>
      </c>
      <c r="C30">
        <v>16.427299999999999</v>
      </c>
      <c r="D30">
        <v>210.2</v>
      </c>
      <c r="E30">
        <v>86.94</v>
      </c>
      <c r="F30">
        <v>97.65</v>
      </c>
      <c r="G30">
        <v>97.52</v>
      </c>
      <c r="H30">
        <v>70.11</v>
      </c>
      <c r="I30">
        <v>94.11454545454545</v>
      </c>
      <c r="K30" s="5">
        <f t="shared" si="1"/>
        <v>92.376794235264569</v>
      </c>
      <c r="L30" s="5">
        <f t="shared" si="2"/>
        <v>103.75654424975369</v>
      </c>
      <c r="M30" s="5">
        <f t="shared" si="3"/>
        <v>103.61841469775707</v>
      </c>
      <c r="N30" s="5">
        <f t="shared" si="4"/>
        <v>74.494329926781674</v>
      </c>
    </row>
    <row r="31" spans="1:14" ht="13.5" customHeight="1" x14ac:dyDescent="0.3">
      <c r="A31" t="s">
        <v>30</v>
      </c>
      <c r="B31">
        <v>10</v>
      </c>
      <c r="C31">
        <v>17.82</v>
      </c>
      <c r="D31">
        <v>76</v>
      </c>
      <c r="E31">
        <v>140.53</v>
      </c>
      <c r="F31">
        <v>147.72999999999999</v>
      </c>
      <c r="G31">
        <v>125.56</v>
      </c>
      <c r="H31">
        <v>115.75</v>
      </c>
      <c r="I31">
        <v>126.47909090909093</v>
      </c>
      <c r="K31" s="5">
        <f t="shared" si="1"/>
        <v>111.1092742602083</v>
      </c>
      <c r="L31" s="5">
        <f t="shared" si="2"/>
        <v>116.80191479727154</v>
      </c>
      <c r="M31" s="5">
        <f t="shared" si="3"/>
        <v>99.273325810230929</v>
      </c>
      <c r="N31" s="5">
        <f t="shared" si="4"/>
        <v>91.517103078482236</v>
      </c>
    </row>
    <row r="32" spans="1:14" x14ac:dyDescent="0.3">
      <c r="A32" t="s">
        <v>25</v>
      </c>
      <c r="B32">
        <v>10</v>
      </c>
      <c r="C32">
        <v>19.64</v>
      </c>
      <c r="D32">
        <v>89.8</v>
      </c>
      <c r="E32">
        <v>121.34</v>
      </c>
      <c r="F32">
        <v>134.94</v>
      </c>
      <c r="G32">
        <v>122.59</v>
      </c>
      <c r="H32">
        <v>129.22999999999999</v>
      </c>
      <c r="I32">
        <v>125.64999999999999</v>
      </c>
      <c r="K32" s="5">
        <f t="shared" si="1"/>
        <v>96.569836848388391</v>
      </c>
      <c r="L32" s="5">
        <f t="shared" si="2"/>
        <v>107.39355352168722</v>
      </c>
      <c r="M32" s="5">
        <f t="shared" si="3"/>
        <v>97.564663748507769</v>
      </c>
      <c r="N32" s="5">
        <f t="shared" si="4"/>
        <v>102.8491842419419</v>
      </c>
    </row>
    <row r="33" spans="1:14" x14ac:dyDescent="0.3">
      <c r="A33" t="s">
        <v>38</v>
      </c>
      <c r="B33">
        <v>11</v>
      </c>
      <c r="C33">
        <v>18.538499999999999</v>
      </c>
      <c r="D33">
        <v>45.3</v>
      </c>
      <c r="E33">
        <v>75.63</v>
      </c>
      <c r="F33">
        <v>87.26</v>
      </c>
      <c r="G33">
        <v>70.66</v>
      </c>
      <c r="H33">
        <v>83.95</v>
      </c>
      <c r="I33">
        <v>82.147272727272721</v>
      </c>
      <c r="K33" s="5">
        <f t="shared" si="1"/>
        <v>92.066355326354</v>
      </c>
      <c r="L33" s="5">
        <f t="shared" si="2"/>
        <v>106.22385516035504</v>
      </c>
      <c r="M33" s="5">
        <f t="shared" si="3"/>
        <v>86.016245767025964</v>
      </c>
      <c r="N33" s="5">
        <f t="shared" si="4"/>
        <v>102.19450654035988</v>
      </c>
    </row>
    <row r="34" spans="1:14" x14ac:dyDescent="0.3">
      <c r="A34" t="s">
        <v>9</v>
      </c>
      <c r="B34">
        <v>11</v>
      </c>
      <c r="C34">
        <v>17.3917</v>
      </c>
      <c r="D34">
        <v>45.6</v>
      </c>
      <c r="E34">
        <v>38.25</v>
      </c>
      <c r="F34">
        <v>37.35</v>
      </c>
      <c r="G34">
        <v>33.82</v>
      </c>
      <c r="H34">
        <v>35.270000000000003</v>
      </c>
      <c r="I34">
        <v>37.343636363636364</v>
      </c>
      <c r="K34" s="5">
        <f t="shared" si="1"/>
        <v>102.42708992648133</v>
      </c>
      <c r="L34" s="5">
        <f t="shared" si="2"/>
        <v>100.01704075174061</v>
      </c>
      <c r="M34" s="5">
        <f t="shared" si="3"/>
        <v>90.564292321924142</v>
      </c>
      <c r="N34" s="5">
        <f t="shared" si="4"/>
        <v>94.447149325673124</v>
      </c>
    </row>
    <row r="35" spans="1:14" x14ac:dyDescent="0.3">
      <c r="A35" t="s">
        <v>8</v>
      </c>
      <c r="B35">
        <v>12</v>
      </c>
      <c r="C35">
        <v>15.6143</v>
      </c>
      <c r="D35">
        <v>142.19999999999999</v>
      </c>
      <c r="E35">
        <v>140.13</v>
      </c>
      <c r="F35">
        <v>151.34</v>
      </c>
      <c r="G35">
        <v>131.86000000000001</v>
      </c>
      <c r="H35">
        <v>141.30000000000001</v>
      </c>
      <c r="I35">
        <v>140.32</v>
      </c>
      <c r="K35" s="5">
        <f t="shared" si="1"/>
        <v>99.864595210946405</v>
      </c>
      <c r="L35" s="5">
        <f t="shared" si="2"/>
        <v>107.85347776510834</v>
      </c>
      <c r="M35" s="5">
        <f t="shared" si="3"/>
        <v>93.970923603192716</v>
      </c>
      <c r="N35" s="5">
        <f t="shared" si="4"/>
        <v>100.69840364880275</v>
      </c>
    </row>
    <row r="36" spans="1:14" x14ac:dyDescent="0.3">
      <c r="A36" t="s">
        <v>21</v>
      </c>
      <c r="B36">
        <v>13</v>
      </c>
      <c r="C36">
        <v>14.223100000000001</v>
      </c>
      <c r="D36">
        <v>77.7</v>
      </c>
      <c r="E36">
        <v>77.13</v>
      </c>
      <c r="F36">
        <v>90.06</v>
      </c>
      <c r="G36">
        <v>89.66</v>
      </c>
      <c r="H36">
        <v>90.81</v>
      </c>
      <c r="I36">
        <v>93.449090909090899</v>
      </c>
      <c r="K36" s="5">
        <f t="shared" si="1"/>
        <v>82.536918497188566</v>
      </c>
      <c r="L36" s="5">
        <f t="shared" si="2"/>
        <v>96.373329182637136</v>
      </c>
      <c r="M36" s="5">
        <f t="shared" si="3"/>
        <v>95.945288635523482</v>
      </c>
      <c r="N36" s="5">
        <f t="shared" si="4"/>
        <v>97.175905208475228</v>
      </c>
    </row>
    <row r="37" spans="1:14" x14ac:dyDescent="0.3">
      <c r="A37" t="s">
        <v>36</v>
      </c>
      <c r="B37">
        <v>15</v>
      </c>
      <c r="C37">
        <v>14.84</v>
      </c>
      <c r="D37">
        <v>73.5</v>
      </c>
      <c r="E37">
        <v>106.88</v>
      </c>
      <c r="F37">
        <v>111.14</v>
      </c>
      <c r="G37">
        <v>109.25</v>
      </c>
      <c r="H37">
        <v>104.81</v>
      </c>
      <c r="I37">
        <v>108.49727272727273</v>
      </c>
      <c r="K37" s="5">
        <f t="shared" si="1"/>
        <v>98.509388589574925</v>
      </c>
      <c r="L37" s="5">
        <f t="shared" si="2"/>
        <v>102.4357545644214</v>
      </c>
      <c r="M37" s="5">
        <f t="shared" si="3"/>
        <v>100.69377529389092</v>
      </c>
      <c r="N37" s="5">
        <f t="shared" si="4"/>
        <v>96.601506531374909</v>
      </c>
    </row>
    <row r="38" spans="1:14" x14ac:dyDescent="0.3">
      <c r="A38" t="s">
        <v>27</v>
      </c>
      <c r="B38">
        <v>17</v>
      </c>
      <c r="C38">
        <v>14.782400000000001</v>
      </c>
      <c r="D38">
        <v>30.8</v>
      </c>
      <c r="E38">
        <v>109.22</v>
      </c>
      <c r="F38">
        <v>110.52</v>
      </c>
      <c r="G38">
        <v>93.62</v>
      </c>
      <c r="H38">
        <v>95.3</v>
      </c>
      <c r="I38">
        <v>107.55545454545455</v>
      </c>
      <c r="K38" s="5">
        <f t="shared" si="1"/>
        <v>101.54761602894067</v>
      </c>
      <c r="L38" s="5">
        <f t="shared" si="2"/>
        <v>102.75629485001394</v>
      </c>
      <c r="M38" s="5">
        <f t="shared" si="3"/>
        <v>87.043470176061405</v>
      </c>
      <c r="N38" s="5">
        <f t="shared" si="4"/>
        <v>88.605455114063773</v>
      </c>
    </row>
    <row r="39" spans="1:14" x14ac:dyDescent="0.3">
      <c r="A39" t="s">
        <v>26</v>
      </c>
      <c r="B39">
        <v>18</v>
      </c>
      <c r="C39">
        <v>13.588900000000001</v>
      </c>
      <c r="D39">
        <v>104.4</v>
      </c>
      <c r="E39">
        <v>141.27000000000001</v>
      </c>
      <c r="F39">
        <v>140.36000000000001</v>
      </c>
      <c r="G39">
        <v>119.92</v>
      </c>
      <c r="H39">
        <v>122.16</v>
      </c>
      <c r="I39">
        <v>128.46363636363637</v>
      </c>
      <c r="K39" s="5">
        <f t="shared" si="1"/>
        <v>109.9688627839502</v>
      </c>
      <c r="L39" s="5">
        <f t="shared" si="2"/>
        <v>109.26049111881679</v>
      </c>
      <c r="M39" s="5">
        <f t="shared" si="3"/>
        <v>93.349373717359001</v>
      </c>
      <c r="N39" s="5">
        <f t="shared" si="4"/>
        <v>95.093057816148885</v>
      </c>
    </row>
    <row r="40" spans="1:14" x14ac:dyDescent="0.3">
      <c r="A40" t="s">
        <v>29</v>
      </c>
      <c r="B40">
        <v>19</v>
      </c>
      <c r="C40">
        <v>14.084199999999999</v>
      </c>
      <c r="D40">
        <v>66.599999999999994</v>
      </c>
      <c r="E40">
        <v>62.35</v>
      </c>
      <c r="F40">
        <v>62.22</v>
      </c>
      <c r="G40">
        <v>52.58</v>
      </c>
      <c r="H40">
        <v>51.84</v>
      </c>
      <c r="I40">
        <v>59.793636363636374</v>
      </c>
      <c r="K40" s="5">
        <f t="shared" si="1"/>
        <v>104.27531053775864</v>
      </c>
      <c r="L40" s="5">
        <f t="shared" si="2"/>
        <v>104.05789609718272</v>
      </c>
      <c r="M40" s="5">
        <f t="shared" si="3"/>
        <v>87.935779119091407</v>
      </c>
      <c r="N40" s="5">
        <f t="shared" si="4"/>
        <v>86.698189226582329</v>
      </c>
    </row>
    <row r="41" spans="1:14" x14ac:dyDescent="0.3">
      <c r="I41" s="5">
        <f>AVERAGE(I21:I40)</f>
        <v>100.83672727272727</v>
      </c>
      <c r="K41" s="5">
        <f>AVERAGE(K21:K40)</f>
        <v>98.89382224529615</v>
      </c>
      <c r="L41" s="5">
        <f t="shared" ref="L41:N41" si="5">AVERAGE(L21:L40)</f>
        <v>102.76688874668221</v>
      </c>
      <c r="M41" s="5">
        <f t="shared" si="5"/>
        <v>94.641165595181434</v>
      </c>
      <c r="N41" s="5">
        <f t="shared" si="5"/>
        <v>95.054601535930104</v>
      </c>
    </row>
    <row r="42" spans="1:14" x14ac:dyDescent="0.3">
      <c r="E42">
        <v>6.3307012731081898</v>
      </c>
      <c r="F42">
        <v>3.23587009113866</v>
      </c>
      <c r="G42">
        <v>5.0350039038251699</v>
      </c>
      <c r="H42">
        <v>4.1843403579965202</v>
      </c>
    </row>
    <row r="43" spans="1:14" x14ac:dyDescent="0.3">
      <c r="E43">
        <v>3.0334592587301899E-2</v>
      </c>
      <c r="F43">
        <v>2.4828347469477499E-2</v>
      </c>
      <c r="G43">
        <v>-1.2463206970253099E-2</v>
      </c>
      <c r="H43">
        <v>-3.74601905895817E-2</v>
      </c>
    </row>
  </sheetData>
  <autoFilter ref="A1:I1" xr:uid="{00000000-0009-0000-0000-000003000000}">
    <sortState xmlns:xlrd2="http://schemas.microsoft.com/office/spreadsheetml/2017/richdata2" ref="A2:I43">
      <sortCondition ref="B1"/>
    </sortState>
  </autoFilter>
  <conditionalFormatting sqref="C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048576 C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2:H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H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N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N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Ibp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workbookViewId="0">
      <selection activeCell="O9" sqref="O9"/>
    </sheetView>
  </sheetViews>
  <sheetFormatPr baseColWidth="10" defaultColWidth="11.44140625" defaultRowHeight="14.4" x14ac:dyDescent="0.3"/>
  <cols>
    <col min="1" max="1" width="18.6640625" bestFit="1" customWidth="1"/>
    <col min="2" max="2" width="14.5546875" bestFit="1" customWidth="1"/>
  </cols>
  <sheetData>
    <row r="1" spans="1:14" x14ac:dyDescent="0.3">
      <c r="C1" t="s">
        <v>46</v>
      </c>
      <c r="D1" t="s">
        <v>47</v>
      </c>
      <c r="E1" t="s">
        <v>48</v>
      </c>
      <c r="G1" t="s">
        <v>46</v>
      </c>
      <c r="H1" t="s">
        <v>47</v>
      </c>
      <c r="I1" t="s">
        <v>48</v>
      </c>
    </row>
    <row r="2" spans="1:14" x14ac:dyDescent="0.3">
      <c r="A2" t="s">
        <v>2</v>
      </c>
      <c r="B2" t="s">
        <v>53</v>
      </c>
      <c r="C2">
        <v>344998</v>
      </c>
      <c r="D2">
        <v>347619</v>
      </c>
      <c r="E2">
        <v>386952</v>
      </c>
      <c r="G2">
        <v>344998</v>
      </c>
      <c r="H2">
        <v>347619</v>
      </c>
      <c r="I2">
        <v>386952</v>
      </c>
    </row>
    <row r="3" spans="1:14" x14ac:dyDescent="0.3">
      <c r="A3" t="s">
        <v>13</v>
      </c>
      <c r="B3">
        <v>0</v>
      </c>
      <c r="C3">
        <v>52.58</v>
      </c>
      <c r="D3">
        <v>55.85</v>
      </c>
      <c r="E3">
        <v>60.15</v>
      </c>
      <c r="F3">
        <v>55.060909090909085</v>
      </c>
      <c r="G3">
        <f>C3/$F3*100</f>
        <v>95.494246041573803</v>
      </c>
      <c r="H3">
        <f t="shared" ref="H3:I3" si="0">D3/$F3*100</f>
        <v>101.43312364819128</v>
      </c>
      <c r="I3">
        <f t="shared" si="0"/>
        <v>109.24265689236714</v>
      </c>
    </row>
    <row r="4" spans="1:14" x14ac:dyDescent="0.3">
      <c r="A4" t="s">
        <v>19</v>
      </c>
      <c r="B4">
        <v>0</v>
      </c>
      <c r="C4">
        <v>28.6</v>
      </c>
      <c r="D4">
        <v>27.39</v>
      </c>
      <c r="E4">
        <v>29.71</v>
      </c>
      <c r="F4">
        <v>26.883636363636366</v>
      </c>
      <c r="G4">
        <f t="shared" ref="G4:G43" si="1">C4/$F4*100</f>
        <v>106.38441769241173</v>
      </c>
      <c r="H4">
        <f t="shared" ref="H4:H43" si="2">D4/$F4*100</f>
        <v>101.88353848234817</v>
      </c>
      <c r="I4">
        <f t="shared" ref="I4:I43" si="3">E4/$F4*100</f>
        <v>110.5133234140403</v>
      </c>
    </row>
    <row r="5" spans="1:14" x14ac:dyDescent="0.3">
      <c r="A5" t="s">
        <v>32</v>
      </c>
      <c r="B5">
        <v>0</v>
      </c>
      <c r="C5">
        <v>90.11</v>
      </c>
      <c r="D5">
        <v>90.06</v>
      </c>
      <c r="E5">
        <v>92.3</v>
      </c>
      <c r="F5">
        <v>88.372727272727275</v>
      </c>
      <c r="G5">
        <f t="shared" si="1"/>
        <v>101.9658471350684</v>
      </c>
      <c r="H5">
        <f t="shared" si="2"/>
        <v>101.90926859376607</v>
      </c>
      <c r="I5">
        <f t="shared" si="3"/>
        <v>104.44398724411069</v>
      </c>
    </row>
    <row r="6" spans="1:14" x14ac:dyDescent="0.3">
      <c r="A6" t="s">
        <v>35</v>
      </c>
      <c r="B6">
        <v>0</v>
      </c>
      <c r="C6">
        <v>44.34</v>
      </c>
      <c r="D6">
        <v>46.99</v>
      </c>
      <c r="E6">
        <v>49.92</v>
      </c>
      <c r="F6">
        <v>46.694545454545462</v>
      </c>
      <c r="G6">
        <f t="shared" si="1"/>
        <v>94.957557822599483</v>
      </c>
      <c r="H6">
        <f t="shared" si="2"/>
        <v>100.63273888326454</v>
      </c>
      <c r="I6">
        <f t="shared" si="3"/>
        <v>106.9075617163772</v>
      </c>
    </row>
    <row r="7" spans="1:14" x14ac:dyDescent="0.3">
      <c r="A7" t="s">
        <v>12</v>
      </c>
      <c r="B7">
        <v>1</v>
      </c>
      <c r="C7">
        <v>86.75</v>
      </c>
      <c r="D7">
        <v>81.8</v>
      </c>
      <c r="E7">
        <v>91.66</v>
      </c>
      <c r="F7">
        <v>84.049090909090907</v>
      </c>
      <c r="G7">
        <f t="shared" si="1"/>
        <v>103.21348995175981</v>
      </c>
      <c r="H7">
        <f t="shared" si="2"/>
        <v>97.324074674973502</v>
      </c>
      <c r="I7">
        <f t="shared" si="3"/>
        <v>109.0553139939862</v>
      </c>
      <c r="K7" t="s">
        <v>56</v>
      </c>
      <c r="L7" t="s">
        <v>46</v>
      </c>
      <c r="M7" t="s">
        <v>47</v>
      </c>
      <c r="N7" t="s">
        <v>48</v>
      </c>
    </row>
    <row r="8" spans="1:14" x14ac:dyDescent="0.3">
      <c r="A8" t="s">
        <v>14</v>
      </c>
      <c r="B8">
        <v>1</v>
      </c>
      <c r="C8">
        <v>87.8</v>
      </c>
      <c r="D8">
        <v>82.76</v>
      </c>
      <c r="E8">
        <v>84.39</v>
      </c>
      <c r="F8">
        <v>81.905454545454546</v>
      </c>
      <c r="G8">
        <f t="shared" si="1"/>
        <v>107.19676789202627</v>
      </c>
      <c r="H8">
        <f t="shared" si="2"/>
        <v>101.04333155744985</v>
      </c>
      <c r="I8">
        <f t="shared" si="3"/>
        <v>103.03343100692595</v>
      </c>
      <c r="K8">
        <v>4</v>
      </c>
      <c r="L8" s="9">
        <v>101.22287366879874</v>
      </c>
      <c r="M8" s="9">
        <v>102.92202660556757</v>
      </c>
      <c r="N8" s="9">
        <v>104.63055426120705</v>
      </c>
    </row>
    <row r="9" spans="1:14" x14ac:dyDescent="0.3">
      <c r="A9" t="s">
        <v>17</v>
      </c>
      <c r="B9">
        <v>1</v>
      </c>
      <c r="C9">
        <v>110.28</v>
      </c>
      <c r="D9">
        <v>107.31</v>
      </c>
      <c r="E9">
        <v>108.86</v>
      </c>
      <c r="F9">
        <v>109.05363636363636</v>
      </c>
      <c r="G9">
        <f t="shared" si="1"/>
        <v>101.12455088822014</v>
      </c>
      <c r="H9">
        <f t="shared" si="2"/>
        <v>98.401120382797473</v>
      </c>
      <c r="I9">
        <f t="shared" si="3"/>
        <v>99.822439333438922</v>
      </c>
      <c r="K9">
        <v>14</v>
      </c>
      <c r="L9" s="9">
        <v>105.31736078092347</v>
      </c>
      <c r="M9" s="9">
        <v>102.45074084876833</v>
      </c>
      <c r="N9" s="9">
        <v>104.93126583048686</v>
      </c>
    </row>
    <row r="10" spans="1:14" x14ac:dyDescent="0.3">
      <c r="A10" t="s">
        <v>42</v>
      </c>
      <c r="B10">
        <v>1</v>
      </c>
      <c r="C10">
        <v>40.270000000000003</v>
      </c>
      <c r="D10">
        <v>36.159999999999997</v>
      </c>
      <c r="E10">
        <v>39.729999999999997</v>
      </c>
      <c r="F10">
        <v>39.49545454545455</v>
      </c>
      <c r="G10">
        <f t="shared" si="1"/>
        <v>101.96110024168487</v>
      </c>
      <c r="H10">
        <f t="shared" si="2"/>
        <v>91.5548394521809</v>
      </c>
      <c r="I10">
        <f t="shared" si="3"/>
        <v>100.59385429853836</v>
      </c>
      <c r="K10" t="s">
        <v>49</v>
      </c>
      <c r="L10" s="7">
        <v>4.1644828591326801</v>
      </c>
      <c r="M10" s="7">
        <v>2.2634599615197102</v>
      </c>
      <c r="N10" s="7">
        <v>1.43459250799215</v>
      </c>
    </row>
    <row r="11" spans="1:14" x14ac:dyDescent="0.3">
      <c r="A11" t="s">
        <v>18</v>
      </c>
      <c r="B11">
        <v>2</v>
      </c>
      <c r="C11">
        <v>69.98</v>
      </c>
      <c r="D11">
        <v>73.27</v>
      </c>
      <c r="E11">
        <v>67.760000000000005</v>
      </c>
      <c r="F11">
        <v>67.723636363636373</v>
      </c>
      <c r="G11">
        <f t="shared" si="1"/>
        <v>103.33172250859106</v>
      </c>
      <c r="H11">
        <f t="shared" si="2"/>
        <v>108.18970146048107</v>
      </c>
      <c r="I11">
        <f t="shared" si="3"/>
        <v>100.05369415807559</v>
      </c>
      <c r="K11" t="s">
        <v>57</v>
      </c>
      <c r="L11" s="7">
        <v>3.2437439392631599E-2</v>
      </c>
      <c r="M11" s="7">
        <v>-4.5509680838275402E-3</v>
      </c>
      <c r="N11" s="7">
        <v>-1.94133783667849E-3</v>
      </c>
    </row>
    <row r="12" spans="1:14" x14ac:dyDescent="0.3">
      <c r="A12" t="s">
        <v>4</v>
      </c>
      <c r="B12">
        <v>3</v>
      </c>
      <c r="C12">
        <v>124.25</v>
      </c>
      <c r="D12">
        <v>139.91999999999999</v>
      </c>
      <c r="E12">
        <v>129.91999999999999</v>
      </c>
      <c r="F12">
        <v>130.47090909090912</v>
      </c>
      <c r="G12">
        <f t="shared" si="1"/>
        <v>95.231956967070303</v>
      </c>
      <c r="H12">
        <f t="shared" si="2"/>
        <v>107.24229713346058</v>
      </c>
      <c r="I12">
        <f t="shared" si="3"/>
        <v>99.577753313173233</v>
      </c>
    </row>
    <row r="13" spans="1:14" x14ac:dyDescent="0.3">
      <c r="A13" t="s">
        <v>6</v>
      </c>
      <c r="B13">
        <v>3</v>
      </c>
      <c r="C13">
        <v>125.63</v>
      </c>
      <c r="D13">
        <v>141.47</v>
      </c>
      <c r="E13">
        <v>134.99</v>
      </c>
      <c r="F13">
        <v>133.16090909090909</v>
      </c>
      <c r="G13">
        <f t="shared" si="1"/>
        <v>94.344504597991502</v>
      </c>
      <c r="H13">
        <f t="shared" si="2"/>
        <v>106.23988749086888</v>
      </c>
      <c r="I13">
        <f t="shared" si="3"/>
        <v>101.37359448923722</v>
      </c>
    </row>
    <row r="14" spans="1:14" x14ac:dyDescent="0.3">
      <c r="A14" t="s">
        <v>15</v>
      </c>
      <c r="B14">
        <v>3</v>
      </c>
      <c r="C14">
        <v>111.32</v>
      </c>
      <c r="D14">
        <v>112.18</v>
      </c>
      <c r="E14">
        <v>111.26</v>
      </c>
      <c r="F14">
        <v>109.33454545454546</v>
      </c>
      <c r="G14">
        <f t="shared" si="1"/>
        <v>101.81594439086039</v>
      </c>
      <c r="H14">
        <f t="shared" si="2"/>
        <v>102.60252103635214</v>
      </c>
      <c r="I14">
        <f t="shared" si="3"/>
        <v>101.76106695047726</v>
      </c>
    </row>
    <row r="15" spans="1:14" x14ac:dyDescent="0.3">
      <c r="A15" t="s">
        <v>41</v>
      </c>
      <c r="B15">
        <v>3</v>
      </c>
      <c r="C15">
        <v>51.77</v>
      </c>
      <c r="D15">
        <v>50.54</v>
      </c>
      <c r="E15">
        <v>59.51</v>
      </c>
      <c r="F15">
        <v>50.709090909090918</v>
      </c>
      <c r="G15">
        <f t="shared" si="1"/>
        <v>102.09214772319825</v>
      </c>
      <c r="H15">
        <f t="shared" si="2"/>
        <v>99.666547149515935</v>
      </c>
      <c r="I15">
        <f t="shared" si="3"/>
        <v>117.35568304051628</v>
      </c>
    </row>
    <row r="16" spans="1:14" x14ac:dyDescent="0.3">
      <c r="A16" t="s">
        <v>11</v>
      </c>
      <c r="B16">
        <v>4</v>
      </c>
      <c r="C16">
        <v>156.52000000000001</v>
      </c>
      <c r="D16">
        <v>150.77000000000001</v>
      </c>
      <c r="E16">
        <v>134.06</v>
      </c>
      <c r="F16">
        <v>147.60636363636362</v>
      </c>
      <c r="G16">
        <f t="shared" si="1"/>
        <v>106.03878867011156</v>
      </c>
      <c r="H16">
        <f t="shared" si="2"/>
        <v>102.14329266414974</v>
      </c>
      <c r="I16">
        <f t="shared" si="3"/>
        <v>90.822642532041613</v>
      </c>
    </row>
    <row r="17" spans="1:9" x14ac:dyDescent="0.3">
      <c r="A17" t="s">
        <v>16</v>
      </c>
      <c r="B17">
        <v>4</v>
      </c>
      <c r="C17">
        <v>73.400000000000006</v>
      </c>
      <c r="D17">
        <v>76.599999999999994</v>
      </c>
      <c r="E17">
        <v>75.650000000000006</v>
      </c>
      <c r="F17">
        <v>72.310909090909092</v>
      </c>
      <c r="G17">
        <f t="shared" si="1"/>
        <v>101.50612255160796</v>
      </c>
      <c r="H17">
        <f t="shared" si="2"/>
        <v>105.93145759472982</v>
      </c>
      <c r="I17">
        <f t="shared" si="3"/>
        <v>104.61768625380303</v>
      </c>
    </row>
    <row r="18" spans="1:9" x14ac:dyDescent="0.3">
      <c r="A18" t="s">
        <v>31</v>
      </c>
      <c r="B18">
        <v>4</v>
      </c>
      <c r="C18">
        <v>111.98</v>
      </c>
      <c r="D18">
        <v>100.27</v>
      </c>
      <c r="E18">
        <v>106.56</v>
      </c>
      <c r="F18">
        <v>101.22181818181819</v>
      </c>
      <c r="G18">
        <f t="shared" si="1"/>
        <v>110.62832303491881</v>
      </c>
      <c r="H18">
        <f t="shared" si="2"/>
        <v>99.059670929731269</v>
      </c>
      <c r="I18">
        <f t="shared" si="3"/>
        <v>105.2737462279063</v>
      </c>
    </row>
    <row r="19" spans="1:9" x14ac:dyDescent="0.3">
      <c r="A19" t="s">
        <v>10</v>
      </c>
      <c r="B19">
        <v>5</v>
      </c>
      <c r="C19">
        <v>99.41</v>
      </c>
      <c r="D19">
        <v>102.08</v>
      </c>
      <c r="E19">
        <v>100.09</v>
      </c>
      <c r="F19">
        <v>102.44999999999999</v>
      </c>
      <c r="G19">
        <f t="shared" si="1"/>
        <v>97.032698877501218</v>
      </c>
      <c r="H19">
        <f t="shared" si="2"/>
        <v>99.638848218643247</v>
      </c>
      <c r="I19">
        <f t="shared" si="3"/>
        <v>97.696437286481213</v>
      </c>
    </row>
    <row r="20" spans="1:9" x14ac:dyDescent="0.3">
      <c r="A20" t="s">
        <v>37</v>
      </c>
      <c r="B20">
        <v>5</v>
      </c>
      <c r="C20">
        <v>73.150000000000006</v>
      </c>
      <c r="D20">
        <v>76.58</v>
      </c>
      <c r="E20">
        <v>81.239999999999995</v>
      </c>
      <c r="F20">
        <v>75.682727272727277</v>
      </c>
      <c r="G20">
        <f t="shared" si="1"/>
        <v>96.653493651727899</v>
      </c>
      <c r="H20">
        <f t="shared" si="2"/>
        <v>101.18557134448835</v>
      </c>
      <c r="I20">
        <f t="shared" si="3"/>
        <v>107.3428547404836</v>
      </c>
    </row>
    <row r="21" spans="1:9" x14ac:dyDescent="0.3">
      <c r="A21" t="s">
        <v>40</v>
      </c>
      <c r="B21">
        <v>5</v>
      </c>
      <c r="C21">
        <v>28.16</v>
      </c>
      <c r="D21">
        <v>28.83</v>
      </c>
      <c r="E21">
        <v>29.82</v>
      </c>
      <c r="F21">
        <v>25.069999999999997</v>
      </c>
      <c r="G21">
        <f t="shared" si="1"/>
        <v>112.32548863183089</v>
      </c>
      <c r="H21">
        <f t="shared" si="2"/>
        <v>114.9980055843638</v>
      </c>
      <c r="I21">
        <f t="shared" si="3"/>
        <v>118.94694854407659</v>
      </c>
    </row>
    <row r="22" spans="1:9" x14ac:dyDescent="0.3">
      <c r="A22" t="s">
        <v>24</v>
      </c>
      <c r="B22">
        <v>6</v>
      </c>
      <c r="C22">
        <v>73.66</v>
      </c>
      <c r="D22">
        <v>79</v>
      </c>
      <c r="E22">
        <v>68.55</v>
      </c>
      <c r="F22">
        <v>69.839999999999989</v>
      </c>
      <c r="G22">
        <f t="shared" si="1"/>
        <v>105.4696449026346</v>
      </c>
      <c r="H22">
        <f t="shared" si="2"/>
        <v>113.11569301260025</v>
      </c>
      <c r="I22">
        <f t="shared" si="3"/>
        <v>98.152920962199318</v>
      </c>
    </row>
    <row r="23" spans="1:9" x14ac:dyDescent="0.3">
      <c r="A23" t="s">
        <v>33</v>
      </c>
      <c r="B23">
        <v>6</v>
      </c>
      <c r="C23">
        <v>95.13</v>
      </c>
      <c r="D23">
        <v>92.54</v>
      </c>
      <c r="E23">
        <v>99.57</v>
      </c>
      <c r="F23">
        <v>89.015454545454546</v>
      </c>
      <c r="G23">
        <f t="shared" si="1"/>
        <v>106.86908299886638</v>
      </c>
      <c r="H23">
        <f t="shared" si="2"/>
        <v>103.9594758826353</v>
      </c>
      <c r="I23">
        <f t="shared" si="3"/>
        <v>111.85698091240539</v>
      </c>
    </row>
    <row r="24" spans="1:9" x14ac:dyDescent="0.3">
      <c r="A24" t="s">
        <v>5</v>
      </c>
      <c r="B24">
        <v>7</v>
      </c>
      <c r="C24">
        <v>103.23</v>
      </c>
      <c r="D24">
        <v>124.46</v>
      </c>
      <c r="E24">
        <v>103.36</v>
      </c>
      <c r="F24">
        <v>112.73090909090909</v>
      </c>
      <c r="G24">
        <f t="shared" si="1"/>
        <v>91.572046063030228</v>
      </c>
      <c r="H24">
        <f t="shared" si="2"/>
        <v>110.40450308054579</v>
      </c>
      <c r="I24">
        <f t="shared" si="3"/>
        <v>91.687364923712138</v>
      </c>
    </row>
    <row r="25" spans="1:9" x14ac:dyDescent="0.3">
      <c r="A25" t="s">
        <v>7</v>
      </c>
      <c r="B25">
        <v>7</v>
      </c>
      <c r="C25">
        <v>126.37</v>
      </c>
      <c r="D25">
        <v>119.57</v>
      </c>
      <c r="E25">
        <v>128.36000000000001</v>
      </c>
      <c r="F25">
        <v>120.94363636363636</v>
      </c>
      <c r="G25">
        <f t="shared" si="1"/>
        <v>104.48668801395091</v>
      </c>
      <c r="H25">
        <f t="shared" si="2"/>
        <v>98.864234278927825</v>
      </c>
      <c r="I25">
        <f t="shared" si="3"/>
        <v>106.13208256287679</v>
      </c>
    </row>
    <row r="26" spans="1:9" x14ac:dyDescent="0.3">
      <c r="A26" t="s">
        <v>28</v>
      </c>
      <c r="B26">
        <v>7</v>
      </c>
      <c r="C26">
        <v>122.74</v>
      </c>
      <c r="D26">
        <v>123.69</v>
      </c>
      <c r="E26">
        <v>129.85</v>
      </c>
      <c r="F26">
        <v>124.68909090909091</v>
      </c>
      <c r="G26">
        <f t="shared" si="1"/>
        <v>98.436839265664418</v>
      </c>
      <c r="H26">
        <f t="shared" si="2"/>
        <v>99.198734306420334</v>
      </c>
      <c r="I26">
        <f t="shared" si="3"/>
        <v>104.13902214963764</v>
      </c>
    </row>
    <row r="27" spans="1:9" x14ac:dyDescent="0.3">
      <c r="A27" t="s">
        <v>39</v>
      </c>
      <c r="B27">
        <v>7</v>
      </c>
      <c r="C27">
        <v>88.9</v>
      </c>
      <c r="D27">
        <v>87.96</v>
      </c>
      <c r="E27">
        <v>85.78</v>
      </c>
      <c r="F27">
        <v>86.181818181818173</v>
      </c>
      <c r="G27">
        <f t="shared" si="1"/>
        <v>103.15400843881859</v>
      </c>
      <c r="H27">
        <f t="shared" si="2"/>
        <v>102.0632911392405</v>
      </c>
      <c r="I27">
        <f t="shared" si="3"/>
        <v>99.533755274261608</v>
      </c>
    </row>
    <row r="28" spans="1:9" x14ac:dyDescent="0.3">
      <c r="A28" t="s">
        <v>20</v>
      </c>
      <c r="B28">
        <v>8</v>
      </c>
      <c r="C28">
        <v>92.82</v>
      </c>
      <c r="D28">
        <v>124.13</v>
      </c>
      <c r="E28">
        <v>122.63</v>
      </c>
      <c r="F28">
        <v>116.36090909090912</v>
      </c>
      <c r="G28">
        <f t="shared" si="1"/>
        <v>79.769057087275456</v>
      </c>
      <c r="H28">
        <f t="shared" si="2"/>
        <v>106.6767189856012</v>
      </c>
      <c r="I28">
        <f t="shared" si="3"/>
        <v>105.38762627249073</v>
      </c>
    </row>
    <row r="29" spans="1:9" x14ac:dyDescent="0.3">
      <c r="A29" t="s">
        <v>22</v>
      </c>
      <c r="B29">
        <v>8</v>
      </c>
      <c r="C29">
        <v>118.58</v>
      </c>
      <c r="D29">
        <v>111.36</v>
      </c>
      <c r="E29">
        <v>116.32</v>
      </c>
      <c r="F29">
        <v>110.23363636363636</v>
      </c>
      <c r="G29">
        <f t="shared" si="1"/>
        <v>107.57152164411126</v>
      </c>
      <c r="H29">
        <f t="shared" si="2"/>
        <v>101.02179667977931</v>
      </c>
      <c r="I29">
        <f t="shared" si="3"/>
        <v>105.52133072729821</v>
      </c>
    </row>
    <row r="30" spans="1:9" x14ac:dyDescent="0.3">
      <c r="A30" t="s">
        <v>23</v>
      </c>
      <c r="B30">
        <v>8</v>
      </c>
      <c r="C30">
        <v>97.65</v>
      </c>
      <c r="D30">
        <v>108.01</v>
      </c>
      <c r="E30">
        <v>109.44</v>
      </c>
      <c r="F30">
        <v>94.11454545454545</v>
      </c>
      <c r="G30">
        <f t="shared" si="1"/>
        <v>103.75654424975369</v>
      </c>
      <c r="H30">
        <f t="shared" si="2"/>
        <v>114.76440700886734</v>
      </c>
      <c r="I30">
        <f t="shared" si="3"/>
        <v>116.28383208082992</v>
      </c>
    </row>
    <row r="31" spans="1:9" x14ac:dyDescent="0.3">
      <c r="A31" t="s">
        <v>34</v>
      </c>
      <c r="B31">
        <v>8</v>
      </c>
      <c r="C31">
        <v>83.82</v>
      </c>
      <c r="D31">
        <v>77.61</v>
      </c>
      <c r="E31">
        <v>88.86</v>
      </c>
      <c r="F31">
        <v>82.925454545454556</v>
      </c>
      <c r="G31">
        <f t="shared" si="1"/>
        <v>101.07873446030386</v>
      </c>
      <c r="H31">
        <f t="shared" si="2"/>
        <v>93.590080905084506</v>
      </c>
      <c r="I31">
        <f t="shared" si="3"/>
        <v>107.15648227323553</v>
      </c>
    </row>
    <row r="32" spans="1:9" x14ac:dyDescent="0.3">
      <c r="B32">
        <f>AVERAGE(B3:B31)</f>
        <v>4.0344827586206895</v>
      </c>
      <c r="G32">
        <f>AVERAGE(G3:G31)</f>
        <v>101.22287366879874</v>
      </c>
      <c r="H32">
        <f t="shared" ref="H32:I32" si="4">AVERAGE(H3:H31)</f>
        <v>102.92202660556757</v>
      </c>
      <c r="I32">
        <f t="shared" si="4"/>
        <v>104.63055426120705</v>
      </c>
    </row>
    <row r="34" spans="1:9" x14ac:dyDescent="0.3">
      <c r="A34" t="s">
        <v>25</v>
      </c>
      <c r="B34">
        <v>10</v>
      </c>
      <c r="C34">
        <v>134.94</v>
      </c>
      <c r="D34">
        <v>125.57</v>
      </c>
      <c r="E34">
        <v>130.87</v>
      </c>
      <c r="F34">
        <v>125.64999999999999</v>
      </c>
      <c r="G34">
        <f t="shared" si="1"/>
        <v>107.39355352168722</v>
      </c>
      <c r="H34">
        <f t="shared" si="2"/>
        <v>99.936331078392357</v>
      </c>
      <c r="I34">
        <f t="shared" si="3"/>
        <v>104.15439713489853</v>
      </c>
    </row>
    <row r="35" spans="1:9" x14ac:dyDescent="0.3">
      <c r="A35" t="s">
        <v>30</v>
      </c>
      <c r="B35">
        <v>10</v>
      </c>
      <c r="C35">
        <v>147.72999999999999</v>
      </c>
      <c r="D35">
        <v>129</v>
      </c>
      <c r="E35">
        <v>131.99</v>
      </c>
      <c r="F35">
        <v>126.47909090909093</v>
      </c>
      <c r="G35">
        <f t="shared" si="1"/>
        <v>116.80191479727154</v>
      </c>
      <c r="H35">
        <f t="shared" si="2"/>
        <v>101.99314295571671</v>
      </c>
      <c r="I35">
        <f t="shared" si="3"/>
        <v>104.35717006763603</v>
      </c>
    </row>
    <row r="36" spans="1:9" x14ac:dyDescent="0.3">
      <c r="A36" t="s">
        <v>9</v>
      </c>
      <c r="B36">
        <v>11</v>
      </c>
      <c r="C36">
        <v>37.35</v>
      </c>
      <c r="D36">
        <v>37.36</v>
      </c>
      <c r="E36">
        <v>42.3</v>
      </c>
      <c r="F36">
        <v>37.343636363636364</v>
      </c>
      <c r="G36">
        <f t="shared" si="1"/>
        <v>100.01704075174061</v>
      </c>
      <c r="H36">
        <f t="shared" si="2"/>
        <v>100.04381907590438</v>
      </c>
      <c r="I36">
        <f t="shared" si="3"/>
        <v>113.27231121281464</v>
      </c>
    </row>
    <row r="37" spans="1:9" x14ac:dyDescent="0.3">
      <c r="A37" t="s">
        <v>38</v>
      </c>
      <c r="B37">
        <v>11</v>
      </c>
      <c r="C37">
        <v>87.26</v>
      </c>
      <c r="D37">
        <v>86.35</v>
      </c>
      <c r="E37">
        <v>83.98</v>
      </c>
      <c r="F37">
        <v>82.147272727272721</v>
      </c>
      <c r="G37">
        <f t="shared" si="1"/>
        <v>106.22385516035504</v>
      </c>
      <c r="H37">
        <f t="shared" si="2"/>
        <v>105.11608862132313</v>
      </c>
      <c r="I37">
        <f t="shared" si="3"/>
        <v>102.23102631637192</v>
      </c>
    </row>
    <row r="38" spans="1:9" x14ac:dyDescent="0.3">
      <c r="A38" t="s">
        <v>8</v>
      </c>
      <c r="B38">
        <v>12</v>
      </c>
      <c r="C38">
        <v>151.34</v>
      </c>
      <c r="D38">
        <v>144.15</v>
      </c>
      <c r="E38">
        <v>146</v>
      </c>
      <c r="F38">
        <v>140.32</v>
      </c>
      <c r="G38">
        <f t="shared" si="1"/>
        <v>107.85347776510834</v>
      </c>
      <c r="H38">
        <f t="shared" si="2"/>
        <v>102.72947548460662</v>
      </c>
      <c r="I38">
        <f t="shared" si="3"/>
        <v>104.0478905359179</v>
      </c>
    </row>
    <row r="39" spans="1:9" x14ac:dyDescent="0.3">
      <c r="A39" t="s">
        <v>21</v>
      </c>
      <c r="B39">
        <v>13</v>
      </c>
      <c r="C39">
        <v>90.06</v>
      </c>
      <c r="D39">
        <v>94.44</v>
      </c>
      <c r="E39">
        <v>102.05</v>
      </c>
      <c r="F39">
        <v>93.449090909090899</v>
      </c>
      <c r="G39">
        <f t="shared" si="1"/>
        <v>96.373329182637136</v>
      </c>
      <c r="H39">
        <f t="shared" si="2"/>
        <v>101.06037317353153</v>
      </c>
      <c r="I39">
        <f t="shared" si="3"/>
        <v>109.20384458236863</v>
      </c>
    </row>
    <row r="40" spans="1:9" x14ac:dyDescent="0.3">
      <c r="A40" t="s">
        <v>36</v>
      </c>
      <c r="B40">
        <v>15</v>
      </c>
      <c r="C40">
        <v>111.14</v>
      </c>
      <c r="D40">
        <v>117.69</v>
      </c>
      <c r="E40">
        <v>114.78</v>
      </c>
      <c r="F40">
        <v>108.49727272727273</v>
      </c>
      <c r="G40">
        <f t="shared" si="1"/>
        <v>102.4357545644214</v>
      </c>
      <c r="H40">
        <f t="shared" si="2"/>
        <v>108.47277267128625</v>
      </c>
      <c r="I40">
        <f t="shared" si="3"/>
        <v>105.79067760396154</v>
      </c>
    </row>
    <row r="41" spans="1:9" x14ac:dyDescent="0.3">
      <c r="A41" t="s">
        <v>27</v>
      </c>
      <c r="B41">
        <v>17</v>
      </c>
      <c r="C41">
        <v>110.52</v>
      </c>
      <c r="D41">
        <v>118.24</v>
      </c>
      <c r="E41">
        <v>108.96</v>
      </c>
      <c r="F41">
        <v>107.55545454545455</v>
      </c>
      <c r="G41">
        <f t="shared" si="1"/>
        <v>102.75629485001394</v>
      </c>
      <c r="H41">
        <f t="shared" si="2"/>
        <v>109.93398754131061</v>
      </c>
      <c r="I41">
        <f t="shared" si="3"/>
        <v>101.305880264726</v>
      </c>
    </row>
    <row r="42" spans="1:9" x14ac:dyDescent="0.3">
      <c r="A42" t="s">
        <v>26</v>
      </c>
      <c r="B42">
        <v>18</v>
      </c>
      <c r="C42">
        <v>140.36000000000001</v>
      </c>
      <c r="D42">
        <v>126.78</v>
      </c>
      <c r="E42">
        <v>131.65</v>
      </c>
      <c r="F42">
        <v>128.46363636363637</v>
      </c>
      <c r="G42">
        <f t="shared" si="1"/>
        <v>109.26049111881679</v>
      </c>
      <c r="H42">
        <f t="shared" si="2"/>
        <v>98.689406269903046</v>
      </c>
      <c r="I42">
        <f t="shared" si="3"/>
        <v>102.48036232396858</v>
      </c>
    </row>
    <row r="43" spans="1:9" x14ac:dyDescent="0.3">
      <c r="A43" t="s">
        <v>29</v>
      </c>
      <c r="B43">
        <v>19</v>
      </c>
      <c r="C43">
        <v>62.22</v>
      </c>
      <c r="D43">
        <v>57.72</v>
      </c>
      <c r="E43">
        <v>61.27</v>
      </c>
      <c r="F43">
        <v>59.793636363636374</v>
      </c>
      <c r="G43">
        <f t="shared" si="1"/>
        <v>104.05789609718272</v>
      </c>
      <c r="H43">
        <f t="shared" si="2"/>
        <v>96.532011615708555</v>
      </c>
      <c r="I43">
        <f t="shared" si="3"/>
        <v>102.46909826220485</v>
      </c>
    </row>
    <row r="44" spans="1:9" x14ac:dyDescent="0.3">
      <c r="A44" t="s">
        <v>3</v>
      </c>
      <c r="B44">
        <f>AVERAGE(B34:B43)</f>
        <v>13.6</v>
      </c>
      <c r="C44">
        <v>93.387692307692319</v>
      </c>
      <c r="D44">
        <v>94.011794871794862</v>
      </c>
      <c r="E44">
        <v>94.721794871794913</v>
      </c>
      <c r="F44">
        <v>91.384382284382284</v>
      </c>
      <c r="G44">
        <f>AVERAGE(G34:G43)</f>
        <v>105.31736078092347</v>
      </c>
      <c r="H44">
        <f t="shared" ref="H44:I44" si="5">AVERAGE(H34:H43)</f>
        <v>102.45074084876833</v>
      </c>
      <c r="I44">
        <f t="shared" si="5"/>
        <v>104.93126583048686</v>
      </c>
    </row>
    <row r="45" spans="1:9" x14ac:dyDescent="0.3">
      <c r="A45" t="s">
        <v>50</v>
      </c>
      <c r="C45">
        <v>4.1644828591326801</v>
      </c>
      <c r="D45">
        <v>2.2634599615197102</v>
      </c>
      <c r="E45">
        <v>1.43459250799215</v>
      </c>
    </row>
    <row r="46" spans="1:9" x14ac:dyDescent="0.3">
      <c r="A46" t="s">
        <v>50</v>
      </c>
      <c r="C46">
        <v>3.2437439392631599E-2</v>
      </c>
      <c r="D46">
        <v>-4.5509680838275402E-3</v>
      </c>
      <c r="E46">
        <v>-1.94133783667849E-3</v>
      </c>
    </row>
  </sheetData>
  <autoFilter ref="A2:E2" xr:uid="{00000000-0009-0000-0000-000004000000}">
    <sortState xmlns:xlrd2="http://schemas.microsoft.com/office/spreadsheetml/2017/richdata2" ref="A3:E44">
      <sortCondition ref="B2"/>
    </sortState>
  </autoFilter>
  <conditionalFormatting sqref="B2:B31 B33:B43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E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I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N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workbookViewId="0">
      <selection activeCell="K41" sqref="K41"/>
    </sheetView>
  </sheetViews>
  <sheetFormatPr baseColWidth="10" defaultColWidth="11.44140625" defaultRowHeight="14.4" x14ac:dyDescent="0.3"/>
  <cols>
    <col min="1" max="1" width="19.109375" customWidth="1"/>
  </cols>
  <sheetData>
    <row r="1" spans="1:15" x14ac:dyDescent="0.3">
      <c r="C1" t="s">
        <v>46</v>
      </c>
      <c r="D1" t="s">
        <v>47</v>
      </c>
      <c r="E1" t="s">
        <v>48</v>
      </c>
      <c r="G1" t="s">
        <v>46</v>
      </c>
      <c r="H1" t="s">
        <v>47</v>
      </c>
      <c r="I1" t="s">
        <v>48</v>
      </c>
    </row>
    <row r="2" spans="1:15" x14ac:dyDescent="0.3">
      <c r="A2" t="s">
        <v>2</v>
      </c>
      <c r="B2" t="s">
        <v>58</v>
      </c>
      <c r="C2">
        <v>344998</v>
      </c>
      <c r="D2">
        <v>347619</v>
      </c>
      <c r="E2">
        <v>386952</v>
      </c>
      <c r="F2" t="s">
        <v>3</v>
      </c>
      <c r="G2">
        <v>344998</v>
      </c>
      <c r="H2">
        <v>347619</v>
      </c>
      <c r="I2">
        <v>386952</v>
      </c>
    </row>
    <row r="3" spans="1:15" x14ac:dyDescent="0.3">
      <c r="A3" t="s">
        <v>6</v>
      </c>
      <c r="B3">
        <v>252.69550000000001</v>
      </c>
      <c r="C3">
        <v>125.63</v>
      </c>
      <c r="D3">
        <v>141.47</v>
      </c>
      <c r="E3">
        <v>134.99</v>
      </c>
      <c r="F3">
        <v>133.16090909090909</v>
      </c>
      <c r="G3">
        <f>C3/$F3*100</f>
        <v>94.344504597991502</v>
      </c>
      <c r="H3">
        <f t="shared" ref="H3:I3" si="0">D3/$F3*100</f>
        <v>106.23988749086888</v>
      </c>
      <c r="I3">
        <f t="shared" si="0"/>
        <v>101.37359448923722</v>
      </c>
    </row>
    <row r="4" spans="1:15" x14ac:dyDescent="0.3">
      <c r="A4" t="s">
        <v>33</v>
      </c>
      <c r="B4">
        <v>274.52949999999998</v>
      </c>
      <c r="C4">
        <v>95.13</v>
      </c>
      <c r="D4">
        <v>92.54</v>
      </c>
      <c r="E4">
        <v>99.57</v>
      </c>
      <c r="F4">
        <v>89.015454545454546</v>
      </c>
      <c r="G4">
        <f t="shared" ref="G4:G43" si="1">C4/$F4*100</f>
        <v>106.86908299886638</v>
      </c>
      <c r="H4">
        <f t="shared" ref="H4:H43" si="2">D4/$F4*100</f>
        <v>103.9594758826353</v>
      </c>
      <c r="I4">
        <f t="shared" ref="I4:I43" si="3">E4/$F4*100</f>
        <v>111.85698091240539</v>
      </c>
    </row>
    <row r="5" spans="1:15" x14ac:dyDescent="0.3">
      <c r="A5" t="s">
        <v>25</v>
      </c>
      <c r="B5">
        <v>274.86720000000003</v>
      </c>
      <c r="C5">
        <v>134.94</v>
      </c>
      <c r="D5">
        <v>125.57</v>
      </c>
      <c r="E5">
        <v>130.87</v>
      </c>
      <c r="F5">
        <v>125.64999999999999</v>
      </c>
      <c r="G5">
        <f t="shared" si="1"/>
        <v>107.39355352168722</v>
      </c>
      <c r="H5">
        <f t="shared" si="2"/>
        <v>99.936331078392357</v>
      </c>
      <c r="I5">
        <f t="shared" si="3"/>
        <v>104.15439713489853</v>
      </c>
      <c r="M5" t="s">
        <v>46</v>
      </c>
      <c r="N5" t="s">
        <v>47</v>
      </c>
      <c r="O5" t="s">
        <v>48</v>
      </c>
    </row>
    <row r="6" spans="1:15" x14ac:dyDescent="0.3">
      <c r="A6" t="s">
        <v>12</v>
      </c>
      <c r="B6">
        <v>278.73289999999997</v>
      </c>
      <c r="C6">
        <v>86.75</v>
      </c>
      <c r="D6">
        <v>81.8</v>
      </c>
      <c r="E6">
        <v>91.66</v>
      </c>
      <c r="F6">
        <v>84.049090909090907</v>
      </c>
      <c r="G6">
        <f t="shared" si="1"/>
        <v>103.21348995175981</v>
      </c>
      <c r="H6">
        <f t="shared" si="2"/>
        <v>97.324074674973502</v>
      </c>
      <c r="I6">
        <f t="shared" si="3"/>
        <v>109.0553139939862</v>
      </c>
      <c r="L6" s="8">
        <v>293.45000909090908</v>
      </c>
      <c r="M6" s="8">
        <v>101.73065341808942</v>
      </c>
      <c r="N6" s="8">
        <v>102.20281241677822</v>
      </c>
      <c r="O6" s="8">
        <v>106.19702746187062</v>
      </c>
    </row>
    <row r="7" spans="1:15" x14ac:dyDescent="0.3">
      <c r="A7" t="s">
        <v>16</v>
      </c>
      <c r="B7">
        <v>284.11419999999998</v>
      </c>
      <c r="C7">
        <v>73.400000000000006</v>
      </c>
      <c r="D7">
        <v>76.599999999999994</v>
      </c>
      <c r="E7">
        <v>75.650000000000006</v>
      </c>
      <c r="F7">
        <v>72.310909090909092</v>
      </c>
      <c r="G7">
        <f t="shared" si="1"/>
        <v>101.50612255160796</v>
      </c>
      <c r="H7">
        <f t="shared" si="2"/>
        <v>105.93145759472982</v>
      </c>
      <c r="I7">
        <f t="shared" si="3"/>
        <v>104.61768625380303</v>
      </c>
      <c r="L7" s="8">
        <v>344.37658235294123</v>
      </c>
      <c r="M7" s="8">
        <v>102.97426876508419</v>
      </c>
      <c r="N7" s="8">
        <v>103.57554746353068</v>
      </c>
      <c r="O7" s="8">
        <v>102.78024280698347</v>
      </c>
    </row>
    <row r="8" spans="1:15" x14ac:dyDescent="0.3">
      <c r="A8" t="s">
        <v>13</v>
      </c>
      <c r="B8">
        <v>287.59100000000001</v>
      </c>
      <c r="C8">
        <v>52.58</v>
      </c>
      <c r="D8">
        <v>55.85</v>
      </c>
      <c r="E8">
        <v>60.15</v>
      </c>
      <c r="F8">
        <v>55.060909090909085</v>
      </c>
      <c r="G8">
        <f t="shared" si="1"/>
        <v>95.494246041573803</v>
      </c>
      <c r="H8">
        <f t="shared" si="2"/>
        <v>101.43312364819128</v>
      </c>
      <c r="I8">
        <f t="shared" si="3"/>
        <v>109.24265689236714</v>
      </c>
    </row>
    <row r="9" spans="1:15" x14ac:dyDescent="0.3">
      <c r="A9" t="s">
        <v>34</v>
      </c>
      <c r="B9">
        <v>288.16019999999997</v>
      </c>
      <c r="C9">
        <v>83.82</v>
      </c>
      <c r="D9">
        <v>77.61</v>
      </c>
      <c r="E9">
        <v>88.86</v>
      </c>
      <c r="F9">
        <v>82.925454545454556</v>
      </c>
      <c r="G9">
        <f t="shared" si="1"/>
        <v>101.07873446030386</v>
      </c>
      <c r="H9">
        <f t="shared" si="2"/>
        <v>93.590080905084506</v>
      </c>
      <c r="I9">
        <f t="shared" si="3"/>
        <v>107.15648227323553</v>
      </c>
    </row>
    <row r="10" spans="1:15" x14ac:dyDescent="0.3">
      <c r="A10" t="s">
        <v>9</v>
      </c>
      <c r="B10">
        <v>288.22820000000002</v>
      </c>
      <c r="C10">
        <v>37.35</v>
      </c>
      <c r="D10">
        <v>37.36</v>
      </c>
      <c r="E10">
        <v>42.3</v>
      </c>
      <c r="F10">
        <v>37.343636363636364</v>
      </c>
      <c r="G10">
        <f t="shared" si="1"/>
        <v>100.01704075174061</v>
      </c>
      <c r="H10">
        <f t="shared" si="2"/>
        <v>100.04381907590438</v>
      </c>
      <c r="I10">
        <f t="shared" si="3"/>
        <v>113.27231121281464</v>
      </c>
    </row>
    <row r="11" spans="1:15" x14ac:dyDescent="0.3">
      <c r="A11" t="s">
        <v>38</v>
      </c>
      <c r="B11">
        <v>291.53629999999998</v>
      </c>
      <c r="C11">
        <v>87.26</v>
      </c>
      <c r="D11">
        <v>86.35</v>
      </c>
      <c r="E11">
        <v>83.98</v>
      </c>
      <c r="F11">
        <v>82.147272727272721</v>
      </c>
      <c r="G11">
        <f t="shared" si="1"/>
        <v>106.22385516035504</v>
      </c>
      <c r="H11">
        <f t="shared" si="2"/>
        <v>105.11608862132313</v>
      </c>
      <c r="I11">
        <f t="shared" si="3"/>
        <v>102.23102631637192</v>
      </c>
    </row>
    <row r="12" spans="1:15" x14ac:dyDescent="0.3">
      <c r="A12" t="s">
        <v>35</v>
      </c>
      <c r="B12">
        <v>293.05259999999998</v>
      </c>
      <c r="C12">
        <v>44.34</v>
      </c>
      <c r="D12">
        <v>46.99</v>
      </c>
      <c r="E12">
        <v>49.92</v>
      </c>
      <c r="F12">
        <v>46.694545454545462</v>
      </c>
      <c r="G12">
        <f t="shared" si="1"/>
        <v>94.957557822599483</v>
      </c>
      <c r="H12">
        <f t="shared" si="2"/>
        <v>100.63273888326454</v>
      </c>
      <c r="I12">
        <f t="shared" si="3"/>
        <v>106.9075617163772</v>
      </c>
    </row>
    <row r="13" spans="1:15" x14ac:dyDescent="0.3">
      <c r="A13" t="s">
        <v>10</v>
      </c>
      <c r="B13">
        <v>297.22460000000001</v>
      </c>
      <c r="C13">
        <v>99.41</v>
      </c>
      <c r="D13">
        <v>102.08</v>
      </c>
      <c r="E13">
        <v>100.09</v>
      </c>
      <c r="F13">
        <v>102.44999999999999</v>
      </c>
      <c r="G13">
        <f t="shared" si="1"/>
        <v>97.032698877501218</v>
      </c>
      <c r="H13">
        <f t="shared" si="2"/>
        <v>99.638848218643247</v>
      </c>
      <c r="I13">
        <f t="shared" si="3"/>
        <v>97.696437286481213</v>
      </c>
    </row>
    <row r="14" spans="1:15" x14ac:dyDescent="0.3">
      <c r="A14" t="s">
        <v>14</v>
      </c>
      <c r="B14">
        <v>297.57889999999998</v>
      </c>
      <c r="C14">
        <v>87.8</v>
      </c>
      <c r="D14">
        <v>82.76</v>
      </c>
      <c r="E14">
        <v>84.39</v>
      </c>
      <c r="F14">
        <v>81.905454545454546</v>
      </c>
      <c r="G14">
        <f t="shared" si="1"/>
        <v>107.19676789202627</v>
      </c>
      <c r="H14">
        <f t="shared" si="2"/>
        <v>101.04333155744985</v>
      </c>
      <c r="I14">
        <f t="shared" si="3"/>
        <v>103.03343100692595</v>
      </c>
    </row>
    <row r="15" spans="1:15" x14ac:dyDescent="0.3">
      <c r="A15" t="s">
        <v>28</v>
      </c>
      <c r="B15">
        <v>298.976</v>
      </c>
      <c r="C15">
        <v>122.74</v>
      </c>
      <c r="D15">
        <v>123.69</v>
      </c>
      <c r="E15">
        <v>129.85</v>
      </c>
      <c r="F15">
        <v>124.68909090909091</v>
      </c>
      <c r="G15">
        <f t="shared" si="1"/>
        <v>98.436839265664418</v>
      </c>
      <c r="H15">
        <f t="shared" si="2"/>
        <v>99.198734306420334</v>
      </c>
      <c r="I15">
        <f t="shared" si="3"/>
        <v>104.13902214963764</v>
      </c>
    </row>
    <row r="16" spans="1:15" x14ac:dyDescent="0.3">
      <c r="A16" t="s">
        <v>32</v>
      </c>
      <c r="B16">
        <v>300.14679999999998</v>
      </c>
      <c r="C16">
        <v>90.11</v>
      </c>
      <c r="D16">
        <v>90.06</v>
      </c>
      <c r="E16">
        <v>92.3</v>
      </c>
      <c r="F16">
        <v>88.372727272727275</v>
      </c>
      <c r="G16">
        <f t="shared" si="1"/>
        <v>101.9658471350684</v>
      </c>
      <c r="H16">
        <f t="shared" si="2"/>
        <v>101.90926859376607</v>
      </c>
      <c r="I16">
        <f t="shared" si="3"/>
        <v>104.44398724411069</v>
      </c>
    </row>
    <row r="17" spans="1:9" x14ac:dyDescent="0.3">
      <c r="A17" t="s">
        <v>37</v>
      </c>
      <c r="B17">
        <v>300.49200000000002</v>
      </c>
      <c r="C17">
        <v>73.150000000000006</v>
      </c>
      <c r="D17">
        <v>76.58</v>
      </c>
      <c r="E17">
        <v>81.239999999999995</v>
      </c>
      <c r="F17">
        <v>75.682727272727277</v>
      </c>
      <c r="G17">
        <f t="shared" si="1"/>
        <v>96.653493651727899</v>
      </c>
      <c r="H17">
        <f t="shared" si="2"/>
        <v>101.18557134448835</v>
      </c>
      <c r="I17">
        <f t="shared" si="3"/>
        <v>107.3428547404836</v>
      </c>
    </row>
    <row r="18" spans="1:9" x14ac:dyDescent="0.3">
      <c r="A18" t="s">
        <v>23</v>
      </c>
      <c r="B18">
        <v>301.11340000000001</v>
      </c>
      <c r="C18">
        <v>97.65</v>
      </c>
      <c r="D18">
        <v>108.01</v>
      </c>
      <c r="E18">
        <v>109.44</v>
      </c>
      <c r="F18">
        <v>94.11454545454545</v>
      </c>
      <c r="G18">
        <f t="shared" si="1"/>
        <v>103.75654424975369</v>
      </c>
      <c r="H18">
        <f t="shared" si="2"/>
        <v>114.76440700886734</v>
      </c>
      <c r="I18">
        <f t="shared" si="3"/>
        <v>116.28383208082992</v>
      </c>
    </row>
    <row r="19" spans="1:9" x14ac:dyDescent="0.3">
      <c r="A19" t="s">
        <v>30</v>
      </c>
      <c r="B19">
        <v>304.67380000000003</v>
      </c>
      <c r="C19">
        <v>147.72999999999999</v>
      </c>
      <c r="D19">
        <v>129</v>
      </c>
      <c r="E19">
        <v>131.99</v>
      </c>
      <c r="F19">
        <v>126.47909090909093</v>
      </c>
      <c r="G19">
        <f t="shared" si="1"/>
        <v>116.80191479727154</v>
      </c>
      <c r="H19">
        <f t="shared" si="2"/>
        <v>101.99314295571671</v>
      </c>
      <c r="I19">
        <f t="shared" si="3"/>
        <v>104.35717006763603</v>
      </c>
    </row>
    <row r="20" spans="1:9" x14ac:dyDescent="0.3">
      <c r="A20" t="s">
        <v>26</v>
      </c>
      <c r="B20">
        <v>306.96660000000003</v>
      </c>
      <c r="C20">
        <v>140.36000000000001</v>
      </c>
      <c r="D20">
        <v>126.78</v>
      </c>
      <c r="E20">
        <v>131.65</v>
      </c>
      <c r="F20">
        <v>128.46363636363637</v>
      </c>
      <c r="G20">
        <f t="shared" si="1"/>
        <v>109.26049111881679</v>
      </c>
      <c r="H20">
        <f t="shared" si="2"/>
        <v>98.689406269903046</v>
      </c>
      <c r="I20">
        <f t="shared" si="3"/>
        <v>102.48036232396858</v>
      </c>
    </row>
    <row r="21" spans="1:9" x14ac:dyDescent="0.3">
      <c r="A21" t="s">
        <v>42</v>
      </c>
      <c r="B21">
        <v>307.32589999999999</v>
      </c>
      <c r="C21">
        <v>40.270000000000003</v>
      </c>
      <c r="D21">
        <v>36.159999999999997</v>
      </c>
      <c r="E21">
        <v>39.729999999999997</v>
      </c>
      <c r="F21">
        <v>39.49545454545455</v>
      </c>
      <c r="G21">
        <f t="shared" si="1"/>
        <v>101.96110024168487</v>
      </c>
      <c r="H21">
        <f t="shared" si="2"/>
        <v>91.5548394521809</v>
      </c>
      <c r="I21">
        <f t="shared" si="3"/>
        <v>100.59385429853836</v>
      </c>
    </row>
    <row r="22" spans="1:9" x14ac:dyDescent="0.3">
      <c r="A22" t="s">
        <v>20</v>
      </c>
      <c r="B22">
        <v>309.13560000000001</v>
      </c>
      <c r="C22">
        <v>92.82</v>
      </c>
      <c r="D22">
        <v>124.13</v>
      </c>
      <c r="E22">
        <v>122.63</v>
      </c>
      <c r="F22">
        <v>116.36090909090912</v>
      </c>
      <c r="G22">
        <f t="shared" si="1"/>
        <v>79.769057087275456</v>
      </c>
      <c r="H22">
        <f t="shared" si="2"/>
        <v>106.6767189856012</v>
      </c>
      <c r="I22">
        <f t="shared" si="3"/>
        <v>105.38762627249073</v>
      </c>
    </row>
    <row r="23" spans="1:9" x14ac:dyDescent="0.3">
      <c r="A23" t="s">
        <v>40</v>
      </c>
      <c r="B23">
        <v>309.32960000000003</v>
      </c>
      <c r="C23">
        <v>28.16</v>
      </c>
      <c r="D23">
        <v>28.83</v>
      </c>
      <c r="E23">
        <v>29.82</v>
      </c>
      <c r="F23">
        <v>25.069999999999997</v>
      </c>
      <c r="G23">
        <f t="shared" si="1"/>
        <v>112.32548863183089</v>
      </c>
      <c r="H23">
        <f t="shared" si="2"/>
        <v>114.9980055843638</v>
      </c>
      <c r="I23">
        <f t="shared" si="3"/>
        <v>118.94694854407659</v>
      </c>
    </row>
    <row r="24" spans="1:9" x14ac:dyDescent="0.3">
      <c r="A24" t="s">
        <v>15</v>
      </c>
      <c r="B24">
        <v>309.42939999999999</v>
      </c>
      <c r="C24">
        <v>111.32</v>
      </c>
      <c r="D24">
        <v>112.18</v>
      </c>
      <c r="E24">
        <v>111.26</v>
      </c>
      <c r="F24">
        <v>109.33454545454546</v>
      </c>
      <c r="G24">
        <f t="shared" si="1"/>
        <v>101.81594439086039</v>
      </c>
      <c r="H24">
        <f t="shared" si="2"/>
        <v>102.60252103635214</v>
      </c>
      <c r="I24">
        <f t="shared" si="3"/>
        <v>101.76106695047726</v>
      </c>
    </row>
    <row r="25" spans="1:9" x14ac:dyDescent="0.3">
      <c r="B25">
        <f>AVERAGE(B3:B24)</f>
        <v>293.45000909090908</v>
      </c>
      <c r="F25">
        <f>AVERAGE(F3:F24)</f>
        <v>87.30801652892562</v>
      </c>
      <c r="G25">
        <f>AVERAGE(G3:G24)</f>
        <v>101.73065341808942</v>
      </c>
      <c r="H25">
        <f t="shared" ref="H25:I25" si="4">AVERAGE(H3:H24)</f>
        <v>102.20281241677822</v>
      </c>
      <c r="I25">
        <f t="shared" si="4"/>
        <v>106.19702746187062</v>
      </c>
    </row>
    <row r="27" spans="1:9" x14ac:dyDescent="0.3">
      <c r="A27" t="s">
        <v>17</v>
      </c>
      <c r="B27">
        <v>312.6481</v>
      </c>
      <c r="C27">
        <v>110.28</v>
      </c>
      <c r="D27">
        <v>107.31</v>
      </c>
      <c r="E27">
        <v>108.86</v>
      </c>
      <c r="F27">
        <v>109.05363636363636</v>
      </c>
      <c r="G27">
        <f t="shared" si="1"/>
        <v>101.12455088822014</v>
      </c>
      <c r="H27">
        <f t="shared" si="2"/>
        <v>98.401120382797473</v>
      </c>
      <c r="I27">
        <f t="shared" si="3"/>
        <v>99.822439333438922</v>
      </c>
    </row>
    <row r="28" spans="1:9" x14ac:dyDescent="0.3">
      <c r="A28" t="s">
        <v>41</v>
      </c>
      <c r="B28">
        <v>314.94850000000002</v>
      </c>
      <c r="C28">
        <v>51.77</v>
      </c>
      <c r="D28">
        <v>50.54</v>
      </c>
      <c r="E28">
        <v>59.51</v>
      </c>
      <c r="F28">
        <v>50.709090909090918</v>
      </c>
      <c r="G28">
        <f t="shared" si="1"/>
        <v>102.09214772319825</v>
      </c>
      <c r="H28">
        <f t="shared" si="2"/>
        <v>99.666547149515935</v>
      </c>
      <c r="I28">
        <f t="shared" si="3"/>
        <v>117.35568304051628</v>
      </c>
    </row>
    <row r="29" spans="1:9" x14ac:dyDescent="0.3">
      <c r="A29" t="s">
        <v>31</v>
      </c>
      <c r="B29">
        <v>316.52280000000002</v>
      </c>
      <c r="C29">
        <v>111.98</v>
      </c>
      <c r="D29">
        <v>100.27</v>
      </c>
      <c r="E29">
        <v>106.56</v>
      </c>
      <c r="F29">
        <v>101.22181818181819</v>
      </c>
      <c r="G29">
        <f t="shared" si="1"/>
        <v>110.62832303491881</v>
      </c>
      <c r="H29">
        <f t="shared" si="2"/>
        <v>99.059670929731269</v>
      </c>
      <c r="I29">
        <f t="shared" si="3"/>
        <v>105.2737462279063</v>
      </c>
    </row>
    <row r="30" spans="1:9" x14ac:dyDescent="0.3">
      <c r="A30" t="s">
        <v>21</v>
      </c>
      <c r="B30">
        <v>324.25240000000002</v>
      </c>
      <c r="C30">
        <v>90.06</v>
      </c>
      <c r="D30">
        <v>94.44</v>
      </c>
      <c r="E30">
        <v>102.05</v>
      </c>
      <c r="F30">
        <v>93.449090909090899</v>
      </c>
      <c r="G30">
        <f t="shared" si="1"/>
        <v>96.373329182637136</v>
      </c>
      <c r="H30">
        <f t="shared" si="2"/>
        <v>101.06037317353153</v>
      </c>
      <c r="I30">
        <f t="shared" si="3"/>
        <v>109.20384458236863</v>
      </c>
    </row>
    <row r="31" spans="1:9" x14ac:dyDescent="0.3">
      <c r="A31" t="s">
        <v>4</v>
      </c>
      <c r="B31">
        <v>326.86200000000002</v>
      </c>
      <c r="C31">
        <v>124.25</v>
      </c>
      <c r="D31">
        <v>139.91999999999999</v>
      </c>
      <c r="E31">
        <v>129.91999999999999</v>
      </c>
      <c r="F31">
        <v>130.47090909090912</v>
      </c>
      <c r="G31">
        <f t="shared" si="1"/>
        <v>95.231956967070303</v>
      </c>
      <c r="H31">
        <f t="shared" si="2"/>
        <v>107.24229713346058</v>
      </c>
      <c r="I31">
        <f t="shared" si="3"/>
        <v>99.577753313173233</v>
      </c>
    </row>
    <row r="32" spans="1:9" x14ac:dyDescent="0.3">
      <c r="A32" t="s">
        <v>29</v>
      </c>
      <c r="B32">
        <v>327.24860000000001</v>
      </c>
      <c r="C32">
        <v>62.22</v>
      </c>
      <c r="D32">
        <v>57.72</v>
      </c>
      <c r="E32">
        <v>61.27</v>
      </c>
      <c r="F32">
        <v>59.793636363636374</v>
      </c>
      <c r="G32">
        <f t="shared" si="1"/>
        <v>104.05789609718272</v>
      </c>
      <c r="H32">
        <f t="shared" si="2"/>
        <v>96.532011615708555</v>
      </c>
      <c r="I32">
        <f t="shared" si="3"/>
        <v>102.46909826220485</v>
      </c>
    </row>
    <row r="33" spans="1:9" x14ac:dyDescent="0.3">
      <c r="A33" t="s">
        <v>7</v>
      </c>
      <c r="B33">
        <v>333.79239999999999</v>
      </c>
      <c r="C33">
        <v>126.37</v>
      </c>
      <c r="D33">
        <v>119.57</v>
      </c>
      <c r="E33">
        <v>128.36000000000001</v>
      </c>
      <c r="F33">
        <v>120.94363636363636</v>
      </c>
      <c r="G33">
        <f t="shared" si="1"/>
        <v>104.48668801395091</v>
      </c>
      <c r="H33">
        <f t="shared" si="2"/>
        <v>98.864234278927825</v>
      </c>
      <c r="I33">
        <f t="shared" si="3"/>
        <v>106.13208256287679</v>
      </c>
    </row>
    <row r="34" spans="1:9" x14ac:dyDescent="0.3">
      <c r="A34" t="s">
        <v>27</v>
      </c>
      <c r="B34">
        <v>338.94470000000001</v>
      </c>
      <c r="C34">
        <v>110.52</v>
      </c>
      <c r="D34">
        <v>118.24</v>
      </c>
      <c r="E34">
        <v>108.96</v>
      </c>
      <c r="F34">
        <v>107.55545454545455</v>
      </c>
      <c r="G34">
        <f t="shared" si="1"/>
        <v>102.75629485001394</v>
      </c>
      <c r="H34">
        <f t="shared" si="2"/>
        <v>109.93398754131061</v>
      </c>
      <c r="I34">
        <f t="shared" si="3"/>
        <v>101.305880264726</v>
      </c>
    </row>
    <row r="35" spans="1:9" x14ac:dyDescent="0.3">
      <c r="A35" t="s">
        <v>36</v>
      </c>
      <c r="B35">
        <v>342.88740000000001</v>
      </c>
      <c r="C35">
        <v>111.14</v>
      </c>
      <c r="D35">
        <v>117.69</v>
      </c>
      <c r="E35">
        <v>114.78</v>
      </c>
      <c r="F35">
        <v>108.49727272727273</v>
      </c>
      <c r="G35">
        <f t="shared" si="1"/>
        <v>102.4357545644214</v>
      </c>
      <c r="H35">
        <f t="shared" si="2"/>
        <v>108.47277267128625</v>
      </c>
      <c r="I35">
        <f t="shared" si="3"/>
        <v>105.79067760396154</v>
      </c>
    </row>
    <row r="36" spans="1:9" x14ac:dyDescent="0.3">
      <c r="A36" t="s">
        <v>8</v>
      </c>
      <c r="B36">
        <v>352.53649999999999</v>
      </c>
      <c r="C36">
        <v>151.34</v>
      </c>
      <c r="D36">
        <v>144.15</v>
      </c>
      <c r="E36">
        <v>146</v>
      </c>
      <c r="F36">
        <v>140.32</v>
      </c>
      <c r="G36">
        <f t="shared" si="1"/>
        <v>107.85347776510834</v>
      </c>
      <c r="H36">
        <f t="shared" si="2"/>
        <v>102.72947548460662</v>
      </c>
      <c r="I36">
        <f t="shared" si="3"/>
        <v>104.0478905359179</v>
      </c>
    </row>
    <row r="37" spans="1:9" x14ac:dyDescent="0.3">
      <c r="A37" t="s">
        <v>24</v>
      </c>
      <c r="B37">
        <v>354.08269999999999</v>
      </c>
      <c r="C37">
        <v>73.66</v>
      </c>
      <c r="D37">
        <v>79</v>
      </c>
      <c r="E37">
        <v>68.55</v>
      </c>
      <c r="F37">
        <v>69.839999999999989</v>
      </c>
      <c r="G37">
        <f t="shared" si="1"/>
        <v>105.4696449026346</v>
      </c>
      <c r="H37">
        <f t="shared" si="2"/>
        <v>113.11569301260025</v>
      </c>
      <c r="I37">
        <f t="shared" si="3"/>
        <v>98.152920962199318</v>
      </c>
    </row>
    <row r="38" spans="1:9" x14ac:dyDescent="0.3">
      <c r="A38" t="s">
        <v>18</v>
      </c>
      <c r="B38">
        <v>359.7242</v>
      </c>
      <c r="C38">
        <v>69.98</v>
      </c>
      <c r="D38">
        <v>73.27</v>
      </c>
      <c r="E38">
        <v>67.760000000000005</v>
      </c>
      <c r="F38">
        <v>67.723636363636373</v>
      </c>
      <c r="G38">
        <f t="shared" si="1"/>
        <v>103.33172250859106</v>
      </c>
      <c r="H38">
        <f t="shared" si="2"/>
        <v>108.18970146048107</v>
      </c>
      <c r="I38">
        <f t="shared" si="3"/>
        <v>100.05369415807559</v>
      </c>
    </row>
    <row r="39" spans="1:9" x14ac:dyDescent="0.3">
      <c r="A39" t="s">
        <v>22</v>
      </c>
      <c r="B39">
        <v>360.3888</v>
      </c>
      <c r="C39">
        <v>118.58</v>
      </c>
      <c r="D39">
        <v>111.36</v>
      </c>
      <c r="E39">
        <v>116.32</v>
      </c>
      <c r="F39">
        <v>110.23363636363636</v>
      </c>
      <c r="G39">
        <f t="shared" si="1"/>
        <v>107.57152164411126</v>
      </c>
      <c r="H39">
        <f t="shared" si="2"/>
        <v>101.02179667977931</v>
      </c>
      <c r="I39">
        <f t="shared" si="3"/>
        <v>105.52133072729821</v>
      </c>
    </row>
    <row r="40" spans="1:9" x14ac:dyDescent="0.3">
      <c r="A40" t="s">
        <v>11</v>
      </c>
      <c r="B40">
        <v>363.6148</v>
      </c>
      <c r="C40">
        <v>156.52000000000001</v>
      </c>
      <c r="D40">
        <v>150.77000000000001</v>
      </c>
      <c r="E40">
        <v>134.06</v>
      </c>
      <c r="F40">
        <v>147.60636363636362</v>
      </c>
      <c r="G40">
        <f t="shared" si="1"/>
        <v>106.03878867011156</v>
      </c>
      <c r="H40">
        <f t="shared" si="2"/>
        <v>102.14329266414974</v>
      </c>
      <c r="I40">
        <f t="shared" si="3"/>
        <v>90.822642532041613</v>
      </c>
    </row>
    <row r="41" spans="1:9" x14ac:dyDescent="0.3">
      <c r="A41" t="s">
        <v>39</v>
      </c>
      <c r="B41">
        <v>365.04219999999998</v>
      </c>
      <c r="C41">
        <v>88.9</v>
      </c>
      <c r="D41">
        <v>87.96</v>
      </c>
      <c r="E41">
        <v>85.78</v>
      </c>
      <c r="F41">
        <v>86.181818181818173</v>
      </c>
      <c r="G41">
        <f t="shared" si="1"/>
        <v>103.15400843881859</v>
      </c>
      <c r="H41">
        <f t="shared" si="2"/>
        <v>102.0632911392405</v>
      </c>
      <c r="I41">
        <f t="shared" si="3"/>
        <v>99.533755274261608</v>
      </c>
    </row>
    <row r="42" spans="1:9" x14ac:dyDescent="0.3">
      <c r="A42" t="s">
        <v>5</v>
      </c>
      <c r="B42">
        <v>369.2002</v>
      </c>
      <c r="C42">
        <v>103.23</v>
      </c>
      <c r="D42">
        <v>124.46</v>
      </c>
      <c r="E42">
        <v>103.36</v>
      </c>
      <c r="F42">
        <v>112.73090909090909</v>
      </c>
      <c r="G42">
        <f t="shared" si="1"/>
        <v>91.572046063030228</v>
      </c>
      <c r="H42">
        <f t="shared" si="2"/>
        <v>110.40450308054579</v>
      </c>
      <c r="I42">
        <f t="shared" si="3"/>
        <v>91.687364923712138</v>
      </c>
    </row>
    <row r="43" spans="1:9" x14ac:dyDescent="0.3">
      <c r="A43" t="s">
        <v>19</v>
      </c>
      <c r="B43">
        <v>391.7056</v>
      </c>
      <c r="C43">
        <v>28.6</v>
      </c>
      <c r="D43">
        <v>27.39</v>
      </c>
      <c r="E43">
        <v>29.71</v>
      </c>
      <c r="F43">
        <v>26.883636363636366</v>
      </c>
      <c r="G43">
        <f t="shared" si="1"/>
        <v>106.38441769241173</v>
      </c>
      <c r="H43">
        <f t="shared" si="2"/>
        <v>101.88353848234817</v>
      </c>
      <c r="I43">
        <f t="shared" si="3"/>
        <v>110.5133234140403</v>
      </c>
    </row>
    <row r="44" spans="1:9" x14ac:dyDescent="0.3">
      <c r="A44" t="s">
        <v>3</v>
      </c>
      <c r="B44">
        <f>AVERAGE(B27:B43)</f>
        <v>344.37658235294123</v>
      </c>
      <c r="C44">
        <v>93.387692307692319</v>
      </c>
      <c r="D44">
        <v>94.011794871794862</v>
      </c>
      <c r="E44">
        <v>94.721794871794913</v>
      </c>
      <c r="F44">
        <v>91.384382284382284</v>
      </c>
      <c r="G44">
        <f>AVERAGE(G27:G43)</f>
        <v>102.97426876508419</v>
      </c>
      <c r="H44">
        <f t="shared" ref="H44:I44" si="5">AVERAGE(H27:H43)</f>
        <v>103.57554746353068</v>
      </c>
      <c r="I44">
        <f t="shared" si="5"/>
        <v>102.78024280698347</v>
      </c>
    </row>
    <row r="45" spans="1:9" x14ac:dyDescent="0.3">
      <c r="A45" t="s">
        <v>50</v>
      </c>
      <c r="C45">
        <v>4.1644828591326801</v>
      </c>
      <c r="D45">
        <v>2.2634599615197102</v>
      </c>
      <c r="E45">
        <v>1.43459250799215</v>
      </c>
    </row>
    <row r="46" spans="1:9" x14ac:dyDescent="0.3">
      <c r="A46" t="s">
        <v>50</v>
      </c>
      <c r="C46">
        <v>3.2437439392631599E-2</v>
      </c>
      <c r="D46">
        <v>-4.5509680838275402E-3</v>
      </c>
      <c r="E46">
        <v>-1.94133783667849E-3</v>
      </c>
    </row>
    <row r="47" spans="1:9" x14ac:dyDescent="0.3">
      <c r="A47" t="s">
        <v>51</v>
      </c>
      <c r="C47">
        <v>2.3659148775218499</v>
      </c>
      <c r="D47">
        <v>4.0917596333217503</v>
      </c>
      <c r="E47">
        <v>2.13606808463825</v>
      </c>
    </row>
    <row r="48" spans="1:9" x14ac:dyDescent="0.3">
      <c r="A48" t="s">
        <v>51</v>
      </c>
      <c r="C48">
        <v>1.3517295946435699E-2</v>
      </c>
      <c r="D48">
        <v>1.18437609519045E-2</v>
      </c>
      <c r="E48">
        <v>-1.20067982371909E-2</v>
      </c>
    </row>
  </sheetData>
  <autoFilter ref="A2:F2" xr:uid="{00000000-0009-0000-0000-000005000000}">
    <sortState xmlns:xlrd2="http://schemas.microsoft.com/office/spreadsheetml/2017/richdata2" ref="A3:F46">
      <sortCondition ref="B2"/>
    </sortState>
  </autoFilter>
  <conditionalFormatting sqref="B3:B24 B26:B4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E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4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I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I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5"/>
  <sheetViews>
    <sheetView workbookViewId="0">
      <selection activeCell="L26" sqref="L26"/>
    </sheetView>
  </sheetViews>
  <sheetFormatPr baseColWidth="10" defaultColWidth="11.44140625" defaultRowHeight="14.4" x14ac:dyDescent="0.3"/>
  <cols>
    <col min="1" max="1" width="21" bestFit="1" customWidth="1"/>
  </cols>
  <sheetData>
    <row r="1" spans="1:15" x14ac:dyDescent="0.3">
      <c r="C1" t="s">
        <v>46</v>
      </c>
      <c r="D1" t="s">
        <v>47</v>
      </c>
      <c r="E1" t="s">
        <v>48</v>
      </c>
      <c r="G1" t="s">
        <v>46</v>
      </c>
      <c r="H1" t="s">
        <v>47</v>
      </c>
      <c r="I1" t="s">
        <v>48</v>
      </c>
    </row>
    <row r="2" spans="1:15" x14ac:dyDescent="0.3">
      <c r="A2" t="s">
        <v>2</v>
      </c>
      <c r="B2" t="s">
        <v>59</v>
      </c>
      <c r="C2">
        <v>344998</v>
      </c>
      <c r="D2">
        <v>347619</v>
      </c>
      <c r="E2">
        <v>386952</v>
      </c>
      <c r="F2" t="s">
        <v>3</v>
      </c>
      <c r="G2">
        <v>344998</v>
      </c>
      <c r="H2">
        <v>347619</v>
      </c>
      <c r="I2">
        <v>386952</v>
      </c>
    </row>
    <row r="3" spans="1:15" x14ac:dyDescent="0.3">
      <c r="A3" t="s">
        <v>15</v>
      </c>
      <c r="B3">
        <v>11.6</v>
      </c>
      <c r="C3">
        <v>111.32</v>
      </c>
      <c r="D3">
        <v>112.18</v>
      </c>
      <c r="E3">
        <v>111.26</v>
      </c>
      <c r="F3">
        <v>109.33454545454546</v>
      </c>
      <c r="G3">
        <f>C3/$F3*100</f>
        <v>101.81594439086039</v>
      </c>
      <c r="H3">
        <f t="shared" ref="H3:I3" si="0">D3/$F3*100</f>
        <v>102.60252103635214</v>
      </c>
      <c r="I3">
        <f t="shared" si="0"/>
        <v>101.76106695047726</v>
      </c>
    </row>
    <row r="4" spans="1:15" x14ac:dyDescent="0.3">
      <c r="A4" t="s">
        <v>13</v>
      </c>
      <c r="B4">
        <v>15.6</v>
      </c>
      <c r="C4">
        <v>52.58</v>
      </c>
      <c r="D4">
        <v>55.85</v>
      </c>
      <c r="E4">
        <v>60.15</v>
      </c>
      <c r="F4">
        <v>55.060909090909085</v>
      </c>
      <c r="G4">
        <f t="shared" ref="G4:G42" si="1">C4/$F4*100</f>
        <v>95.494246041573803</v>
      </c>
      <c r="H4">
        <f t="shared" ref="H4:H42" si="2">D4/$F4*100</f>
        <v>101.43312364819128</v>
      </c>
      <c r="I4">
        <f t="shared" ref="I4:I42" si="3">E4/$F4*100</f>
        <v>109.24265689236714</v>
      </c>
    </row>
    <row r="5" spans="1:15" x14ac:dyDescent="0.3">
      <c r="A5" t="s">
        <v>10</v>
      </c>
      <c r="B5">
        <v>26.9</v>
      </c>
      <c r="C5">
        <v>99.41</v>
      </c>
      <c r="D5">
        <v>102.08</v>
      </c>
      <c r="E5">
        <v>100.09</v>
      </c>
      <c r="F5">
        <v>102.44999999999999</v>
      </c>
      <c r="G5">
        <f t="shared" si="1"/>
        <v>97.032698877501218</v>
      </c>
      <c r="H5">
        <f t="shared" si="2"/>
        <v>99.638848218643247</v>
      </c>
      <c r="I5">
        <f t="shared" si="3"/>
        <v>97.696437286481213</v>
      </c>
    </row>
    <row r="6" spans="1:15" x14ac:dyDescent="0.3">
      <c r="A6" t="s">
        <v>35</v>
      </c>
      <c r="B6">
        <v>29.8</v>
      </c>
      <c r="C6">
        <v>44.34</v>
      </c>
      <c r="D6">
        <v>46.99</v>
      </c>
      <c r="E6">
        <v>49.92</v>
      </c>
      <c r="F6">
        <v>46.694545454545462</v>
      </c>
      <c r="G6">
        <f t="shared" si="1"/>
        <v>94.957557822599483</v>
      </c>
      <c r="H6">
        <f t="shared" si="2"/>
        <v>100.63273888326454</v>
      </c>
      <c r="I6">
        <f t="shared" si="3"/>
        <v>106.9075617163772</v>
      </c>
    </row>
    <row r="7" spans="1:15" x14ac:dyDescent="0.3">
      <c r="A7" t="s">
        <v>27</v>
      </c>
      <c r="B7">
        <v>30.8</v>
      </c>
      <c r="C7">
        <v>110.52</v>
      </c>
      <c r="D7">
        <v>118.24</v>
      </c>
      <c r="E7">
        <v>108.96</v>
      </c>
      <c r="F7">
        <v>107.55545454545455</v>
      </c>
      <c r="G7">
        <f t="shared" si="1"/>
        <v>102.75629485001394</v>
      </c>
      <c r="H7">
        <f t="shared" si="2"/>
        <v>109.93398754131061</v>
      </c>
      <c r="I7">
        <f t="shared" si="3"/>
        <v>101.305880264726</v>
      </c>
    </row>
    <row r="8" spans="1:15" x14ac:dyDescent="0.3">
      <c r="A8" t="s">
        <v>16</v>
      </c>
      <c r="B8">
        <v>31.4</v>
      </c>
      <c r="C8">
        <v>73.400000000000006</v>
      </c>
      <c r="D8">
        <v>76.599999999999994</v>
      </c>
      <c r="E8">
        <v>75.650000000000006</v>
      </c>
      <c r="F8">
        <v>72.310909090909092</v>
      </c>
      <c r="G8">
        <f t="shared" si="1"/>
        <v>101.50612255160796</v>
      </c>
      <c r="H8">
        <f t="shared" si="2"/>
        <v>105.93145759472982</v>
      </c>
      <c r="I8">
        <f t="shared" si="3"/>
        <v>104.61768625380303</v>
      </c>
    </row>
    <row r="9" spans="1:15" x14ac:dyDescent="0.3">
      <c r="A9" t="s">
        <v>5</v>
      </c>
      <c r="B9">
        <v>34.9</v>
      </c>
      <c r="C9">
        <v>103.23</v>
      </c>
      <c r="D9">
        <v>124.46</v>
      </c>
      <c r="E9">
        <v>103.36</v>
      </c>
      <c r="F9">
        <v>112.73090909090909</v>
      </c>
      <c r="G9">
        <f t="shared" si="1"/>
        <v>91.572046063030228</v>
      </c>
      <c r="H9">
        <f t="shared" si="2"/>
        <v>110.40450308054579</v>
      </c>
      <c r="I9">
        <f t="shared" si="3"/>
        <v>91.687364923712138</v>
      </c>
    </row>
    <row r="10" spans="1:15" x14ac:dyDescent="0.3">
      <c r="A10" t="s">
        <v>4</v>
      </c>
      <c r="B10">
        <v>35</v>
      </c>
      <c r="C10">
        <v>124.25</v>
      </c>
      <c r="D10">
        <v>139.91999999999999</v>
      </c>
      <c r="E10">
        <v>129.91999999999999</v>
      </c>
      <c r="F10">
        <v>130.47090909090912</v>
      </c>
      <c r="G10">
        <f t="shared" si="1"/>
        <v>95.231956967070303</v>
      </c>
      <c r="H10">
        <f t="shared" si="2"/>
        <v>107.24229713346058</v>
      </c>
      <c r="I10">
        <f t="shared" si="3"/>
        <v>99.577753313173233</v>
      </c>
    </row>
    <row r="11" spans="1:15" x14ac:dyDescent="0.3">
      <c r="A11" t="s">
        <v>22</v>
      </c>
      <c r="B11">
        <v>36.299999999999997</v>
      </c>
      <c r="C11">
        <v>118.58</v>
      </c>
      <c r="D11">
        <v>111.36</v>
      </c>
      <c r="E11">
        <v>116.32</v>
      </c>
      <c r="F11">
        <v>110.23363636363636</v>
      </c>
      <c r="G11">
        <f t="shared" si="1"/>
        <v>107.57152164411126</v>
      </c>
      <c r="H11">
        <f t="shared" si="2"/>
        <v>101.02179667977931</v>
      </c>
      <c r="I11">
        <f t="shared" si="3"/>
        <v>105.52133072729821</v>
      </c>
    </row>
    <row r="12" spans="1:15" x14ac:dyDescent="0.3">
      <c r="A12" t="s">
        <v>39</v>
      </c>
      <c r="B12">
        <v>36.5</v>
      </c>
      <c r="C12">
        <v>88.9</v>
      </c>
      <c r="D12">
        <v>87.96</v>
      </c>
      <c r="E12">
        <v>85.78</v>
      </c>
      <c r="F12">
        <v>86.181818181818173</v>
      </c>
      <c r="G12">
        <f t="shared" si="1"/>
        <v>103.15400843881859</v>
      </c>
      <c r="H12">
        <f t="shared" si="2"/>
        <v>102.0632911392405</v>
      </c>
      <c r="I12">
        <f t="shared" si="3"/>
        <v>99.533755274261608</v>
      </c>
    </row>
    <row r="13" spans="1:15" x14ac:dyDescent="0.3">
      <c r="A13" t="s">
        <v>34</v>
      </c>
      <c r="B13">
        <v>39.5</v>
      </c>
      <c r="C13">
        <v>83.82</v>
      </c>
      <c r="D13">
        <v>77.61</v>
      </c>
      <c r="E13">
        <v>88.86</v>
      </c>
      <c r="F13">
        <v>82.925454545454556</v>
      </c>
      <c r="G13">
        <f t="shared" si="1"/>
        <v>101.07873446030386</v>
      </c>
      <c r="H13">
        <f t="shared" si="2"/>
        <v>93.590080905084506</v>
      </c>
      <c r="I13">
        <f t="shared" si="3"/>
        <v>107.15648227323553</v>
      </c>
      <c r="M13" t="s">
        <v>46</v>
      </c>
      <c r="N13" t="s">
        <v>47</v>
      </c>
      <c r="O13" t="s">
        <v>48</v>
      </c>
    </row>
    <row r="14" spans="1:15" x14ac:dyDescent="0.3">
      <c r="A14" t="s">
        <v>42</v>
      </c>
      <c r="B14">
        <v>40</v>
      </c>
      <c r="C14">
        <v>40.270000000000003</v>
      </c>
      <c r="D14">
        <v>36.159999999999997</v>
      </c>
      <c r="E14">
        <v>39.729999999999997</v>
      </c>
      <c r="F14">
        <v>39.49545454545455</v>
      </c>
      <c r="G14">
        <f t="shared" si="1"/>
        <v>101.96110024168487</v>
      </c>
      <c r="H14">
        <f t="shared" si="2"/>
        <v>91.5548394521809</v>
      </c>
      <c r="I14">
        <f t="shared" si="3"/>
        <v>100.59385429853836</v>
      </c>
      <c r="L14">
        <v>43.364000000000004</v>
      </c>
      <c r="M14" s="5">
        <v>100.78573030461986</v>
      </c>
      <c r="N14" s="5">
        <v>102.23445616098071</v>
      </c>
      <c r="O14" s="5">
        <v>104.60771848585318</v>
      </c>
    </row>
    <row r="15" spans="1:15" x14ac:dyDescent="0.3">
      <c r="A15" t="s">
        <v>32</v>
      </c>
      <c r="B15">
        <v>44.8</v>
      </c>
      <c r="C15">
        <v>90.11</v>
      </c>
      <c r="D15">
        <v>90.06</v>
      </c>
      <c r="E15">
        <v>92.3</v>
      </c>
      <c r="F15">
        <v>88.372727272727275</v>
      </c>
      <c r="G15">
        <f t="shared" si="1"/>
        <v>101.9658471350684</v>
      </c>
      <c r="H15">
        <f t="shared" si="2"/>
        <v>101.90926859376607</v>
      </c>
      <c r="I15">
        <f t="shared" si="3"/>
        <v>104.44398724411069</v>
      </c>
      <c r="L15">
        <v>107.61428571428571</v>
      </c>
      <c r="M15" s="5">
        <v>104.92812047063585</v>
      </c>
      <c r="N15" s="5">
        <v>103.81319828747318</v>
      </c>
      <c r="O15" s="5">
        <v>104.88612640953883</v>
      </c>
    </row>
    <row r="16" spans="1:15" x14ac:dyDescent="0.3">
      <c r="A16" t="s">
        <v>38</v>
      </c>
      <c r="B16">
        <v>45.3</v>
      </c>
      <c r="C16">
        <v>87.26</v>
      </c>
      <c r="D16">
        <v>86.35</v>
      </c>
      <c r="E16">
        <v>83.98</v>
      </c>
      <c r="F16">
        <v>82.147272727272721</v>
      </c>
      <c r="G16">
        <f t="shared" si="1"/>
        <v>106.22385516035504</v>
      </c>
      <c r="H16">
        <f t="shared" si="2"/>
        <v>105.11608862132313</v>
      </c>
      <c r="I16">
        <f t="shared" si="3"/>
        <v>102.23102631637192</v>
      </c>
    </row>
    <row r="17" spans="1:9" x14ac:dyDescent="0.3">
      <c r="A17" t="s">
        <v>9</v>
      </c>
      <c r="B17">
        <v>45.6</v>
      </c>
      <c r="C17">
        <v>37.35</v>
      </c>
      <c r="D17">
        <v>37.36</v>
      </c>
      <c r="E17">
        <v>42.3</v>
      </c>
      <c r="F17">
        <v>37.343636363636364</v>
      </c>
      <c r="G17">
        <f t="shared" si="1"/>
        <v>100.01704075174061</v>
      </c>
      <c r="H17">
        <f t="shared" si="2"/>
        <v>100.04381907590438</v>
      </c>
      <c r="I17">
        <f t="shared" si="3"/>
        <v>113.27231121281464</v>
      </c>
    </row>
    <row r="18" spans="1:9" x14ac:dyDescent="0.3">
      <c r="A18" t="s">
        <v>7</v>
      </c>
      <c r="B18">
        <v>47.2</v>
      </c>
      <c r="C18">
        <v>126.37</v>
      </c>
      <c r="D18">
        <v>119.57</v>
      </c>
      <c r="E18">
        <v>128.36000000000001</v>
      </c>
      <c r="F18">
        <v>120.94363636363636</v>
      </c>
      <c r="G18">
        <f t="shared" si="1"/>
        <v>104.48668801395091</v>
      </c>
      <c r="H18">
        <f t="shared" si="2"/>
        <v>98.864234278927825</v>
      </c>
      <c r="I18">
        <f t="shared" si="3"/>
        <v>106.13208256287679</v>
      </c>
    </row>
    <row r="19" spans="1:9" x14ac:dyDescent="0.3">
      <c r="A19" t="s">
        <v>19</v>
      </c>
      <c r="B19">
        <v>47.3</v>
      </c>
      <c r="C19">
        <v>28.6</v>
      </c>
      <c r="D19">
        <v>27.39</v>
      </c>
      <c r="E19">
        <v>29.71</v>
      </c>
      <c r="F19">
        <v>26.883636363636366</v>
      </c>
      <c r="G19">
        <f t="shared" si="1"/>
        <v>106.38441769241173</v>
      </c>
      <c r="H19">
        <f t="shared" si="2"/>
        <v>101.88353848234817</v>
      </c>
      <c r="I19">
        <f t="shared" si="3"/>
        <v>110.5133234140403</v>
      </c>
    </row>
    <row r="20" spans="1:9" x14ac:dyDescent="0.3">
      <c r="A20" t="s">
        <v>17</v>
      </c>
      <c r="B20">
        <v>47.7</v>
      </c>
      <c r="C20">
        <v>110.28</v>
      </c>
      <c r="D20">
        <v>107.31</v>
      </c>
      <c r="E20">
        <v>108.86</v>
      </c>
      <c r="F20">
        <v>109.05363636363636</v>
      </c>
      <c r="G20">
        <f t="shared" si="1"/>
        <v>101.12455088822014</v>
      </c>
      <c r="H20">
        <f t="shared" si="2"/>
        <v>98.401120382797473</v>
      </c>
      <c r="I20">
        <f t="shared" si="3"/>
        <v>99.822439333438922</v>
      </c>
    </row>
    <row r="21" spans="1:9" x14ac:dyDescent="0.3">
      <c r="A21" t="s">
        <v>28</v>
      </c>
      <c r="B21">
        <v>48.1</v>
      </c>
      <c r="C21">
        <v>122.74</v>
      </c>
      <c r="D21">
        <v>123.69</v>
      </c>
      <c r="E21">
        <v>129.85</v>
      </c>
      <c r="F21">
        <v>124.68909090909091</v>
      </c>
      <c r="G21">
        <f t="shared" si="1"/>
        <v>98.436839265664418</v>
      </c>
      <c r="H21">
        <f t="shared" si="2"/>
        <v>99.198734306420334</v>
      </c>
      <c r="I21">
        <f t="shared" si="3"/>
        <v>104.13902214963764</v>
      </c>
    </row>
    <row r="22" spans="1:9" x14ac:dyDescent="0.3">
      <c r="A22" t="s">
        <v>37</v>
      </c>
      <c r="B22">
        <v>59.3</v>
      </c>
      <c r="C22">
        <v>73.150000000000006</v>
      </c>
      <c r="D22">
        <v>76.58</v>
      </c>
      <c r="E22">
        <v>81.239999999999995</v>
      </c>
      <c r="F22">
        <v>75.682727272727277</v>
      </c>
      <c r="G22">
        <f t="shared" si="1"/>
        <v>96.653493651727899</v>
      </c>
      <c r="H22">
        <f t="shared" si="2"/>
        <v>101.18557134448835</v>
      </c>
      <c r="I22">
        <f t="shared" si="3"/>
        <v>107.3428547404836</v>
      </c>
    </row>
    <row r="23" spans="1:9" x14ac:dyDescent="0.3">
      <c r="A23" t="s">
        <v>14</v>
      </c>
      <c r="B23">
        <v>59.8</v>
      </c>
      <c r="C23">
        <v>87.8</v>
      </c>
      <c r="D23">
        <v>82.76</v>
      </c>
      <c r="E23">
        <v>84.39</v>
      </c>
      <c r="F23">
        <v>81.905454545454546</v>
      </c>
      <c r="G23">
        <f t="shared" si="1"/>
        <v>107.19676789202627</v>
      </c>
      <c r="H23">
        <f t="shared" si="2"/>
        <v>101.04333155744985</v>
      </c>
      <c r="I23">
        <f t="shared" si="3"/>
        <v>103.03343100692595</v>
      </c>
    </row>
    <row r="24" spans="1:9" x14ac:dyDescent="0.3">
      <c r="A24" t="s">
        <v>29</v>
      </c>
      <c r="B24">
        <v>66.599999999999994</v>
      </c>
      <c r="C24">
        <v>62.22</v>
      </c>
      <c r="D24">
        <v>57.72</v>
      </c>
      <c r="E24">
        <v>61.27</v>
      </c>
      <c r="F24">
        <v>59.793636363636374</v>
      </c>
      <c r="G24">
        <f t="shared" si="1"/>
        <v>104.05789609718272</v>
      </c>
      <c r="H24">
        <f t="shared" si="2"/>
        <v>96.532011615708555</v>
      </c>
      <c r="I24">
        <f t="shared" si="3"/>
        <v>102.46909826220485</v>
      </c>
    </row>
    <row r="25" spans="1:9" x14ac:dyDescent="0.3">
      <c r="A25" t="s">
        <v>20</v>
      </c>
      <c r="B25">
        <v>67.599999999999994</v>
      </c>
      <c r="C25">
        <v>92.82</v>
      </c>
      <c r="D25">
        <v>124.13</v>
      </c>
      <c r="E25">
        <v>122.63</v>
      </c>
      <c r="F25">
        <v>116.36090909090912</v>
      </c>
      <c r="G25">
        <f t="shared" si="1"/>
        <v>79.769057087275456</v>
      </c>
      <c r="H25">
        <f t="shared" si="2"/>
        <v>106.6767189856012</v>
      </c>
      <c r="I25">
        <f t="shared" si="3"/>
        <v>105.38762627249073</v>
      </c>
    </row>
    <row r="26" spans="1:9" x14ac:dyDescent="0.3">
      <c r="A26" t="s">
        <v>33</v>
      </c>
      <c r="B26">
        <v>68.2</v>
      </c>
      <c r="C26">
        <v>95.13</v>
      </c>
      <c r="D26">
        <v>92.54</v>
      </c>
      <c r="E26">
        <v>99.57</v>
      </c>
      <c r="F26">
        <v>89.015454545454546</v>
      </c>
      <c r="G26">
        <f t="shared" si="1"/>
        <v>106.86908299886638</v>
      </c>
      <c r="H26">
        <f t="shared" si="2"/>
        <v>103.9594758826353</v>
      </c>
      <c r="I26">
        <f t="shared" si="3"/>
        <v>111.85698091240539</v>
      </c>
    </row>
    <row r="27" spans="1:9" x14ac:dyDescent="0.3">
      <c r="A27" t="s">
        <v>40</v>
      </c>
      <c r="B27">
        <v>68.3</v>
      </c>
      <c r="C27">
        <v>28.16</v>
      </c>
      <c r="D27">
        <v>28.83</v>
      </c>
      <c r="E27">
        <v>29.82</v>
      </c>
      <c r="F27">
        <v>25.069999999999997</v>
      </c>
      <c r="G27">
        <f t="shared" si="1"/>
        <v>112.32548863183089</v>
      </c>
      <c r="H27">
        <f t="shared" si="2"/>
        <v>114.9980055843638</v>
      </c>
      <c r="I27">
        <f t="shared" si="3"/>
        <v>118.94694854407659</v>
      </c>
    </row>
    <row r="28" spans="1:9" x14ac:dyDescent="0.3">
      <c r="B28">
        <f t="shared" ref="B28" si="4">AVERAGE(B3:B27)</f>
        <v>43.364000000000004</v>
      </c>
      <c r="F28">
        <f>AVERAGE(F3:F27)</f>
        <v>83.708254545454565</v>
      </c>
      <c r="G28">
        <f t="shared" ref="G28:I28" si="5">AVERAGE(G3:G27)</f>
        <v>100.78573030461986</v>
      </c>
      <c r="H28">
        <f t="shared" si="5"/>
        <v>102.23445616098071</v>
      </c>
      <c r="I28">
        <f t="shared" si="5"/>
        <v>104.60771848585318</v>
      </c>
    </row>
    <row r="29" spans="1:9" x14ac:dyDescent="0.3">
      <c r="A29" t="s">
        <v>18</v>
      </c>
      <c r="B29">
        <v>73.3</v>
      </c>
      <c r="C29">
        <v>69.98</v>
      </c>
      <c r="D29">
        <v>73.27</v>
      </c>
      <c r="E29">
        <v>67.760000000000005</v>
      </c>
      <c r="F29">
        <v>67.723636363636373</v>
      </c>
      <c r="G29">
        <f t="shared" si="1"/>
        <v>103.33172250859106</v>
      </c>
      <c r="H29">
        <f t="shared" si="2"/>
        <v>108.18970146048107</v>
      </c>
      <c r="I29">
        <f t="shared" si="3"/>
        <v>100.05369415807559</v>
      </c>
    </row>
    <row r="30" spans="1:9" x14ac:dyDescent="0.3">
      <c r="A30" t="s">
        <v>36</v>
      </c>
      <c r="B30">
        <v>73.5</v>
      </c>
      <c r="C30">
        <v>111.14</v>
      </c>
      <c r="D30">
        <v>117.69</v>
      </c>
      <c r="E30">
        <v>114.78</v>
      </c>
      <c r="F30">
        <v>108.49727272727273</v>
      </c>
      <c r="G30">
        <f t="shared" si="1"/>
        <v>102.4357545644214</v>
      </c>
      <c r="H30">
        <f t="shared" si="2"/>
        <v>108.47277267128625</v>
      </c>
      <c r="I30">
        <f t="shared" si="3"/>
        <v>105.79067760396154</v>
      </c>
    </row>
    <row r="31" spans="1:9" x14ac:dyDescent="0.3">
      <c r="A31" t="s">
        <v>12</v>
      </c>
      <c r="B31">
        <v>73.900000000000006</v>
      </c>
      <c r="C31">
        <v>86.75</v>
      </c>
      <c r="D31">
        <v>81.8</v>
      </c>
      <c r="E31">
        <v>91.66</v>
      </c>
      <c r="F31">
        <v>84.049090909090907</v>
      </c>
      <c r="G31">
        <f t="shared" si="1"/>
        <v>103.21348995175981</v>
      </c>
      <c r="H31">
        <f t="shared" si="2"/>
        <v>97.324074674973502</v>
      </c>
      <c r="I31">
        <f t="shared" si="3"/>
        <v>109.0553139939862</v>
      </c>
    </row>
    <row r="32" spans="1:9" x14ac:dyDescent="0.3">
      <c r="A32" t="s">
        <v>30</v>
      </c>
      <c r="B32">
        <v>76</v>
      </c>
      <c r="C32">
        <v>147.72999999999999</v>
      </c>
      <c r="D32">
        <v>129</v>
      </c>
      <c r="E32">
        <v>131.99</v>
      </c>
      <c r="F32">
        <v>126.47909090909093</v>
      </c>
      <c r="G32">
        <f t="shared" si="1"/>
        <v>116.80191479727154</v>
      </c>
      <c r="H32">
        <f t="shared" si="2"/>
        <v>101.99314295571671</v>
      </c>
      <c r="I32">
        <f t="shared" si="3"/>
        <v>104.35717006763603</v>
      </c>
    </row>
    <row r="33" spans="1:9" x14ac:dyDescent="0.3">
      <c r="A33" t="s">
        <v>21</v>
      </c>
      <c r="B33">
        <v>77.7</v>
      </c>
      <c r="C33">
        <v>90.06</v>
      </c>
      <c r="D33">
        <v>94.44</v>
      </c>
      <c r="E33">
        <v>102.05</v>
      </c>
      <c r="F33">
        <v>93.449090909090899</v>
      </c>
      <c r="G33">
        <f t="shared" si="1"/>
        <v>96.373329182637136</v>
      </c>
      <c r="H33">
        <f t="shared" si="2"/>
        <v>101.06037317353153</v>
      </c>
      <c r="I33">
        <f t="shared" si="3"/>
        <v>109.20384458236863</v>
      </c>
    </row>
    <row r="34" spans="1:9" x14ac:dyDescent="0.3">
      <c r="A34" t="s">
        <v>6</v>
      </c>
      <c r="B34">
        <v>80.5</v>
      </c>
      <c r="C34">
        <v>125.63</v>
      </c>
      <c r="D34">
        <v>141.47</v>
      </c>
      <c r="E34">
        <v>134.99</v>
      </c>
      <c r="F34">
        <v>133.16090909090909</v>
      </c>
      <c r="G34">
        <f t="shared" si="1"/>
        <v>94.344504597991502</v>
      </c>
      <c r="H34">
        <f t="shared" si="2"/>
        <v>106.23988749086888</v>
      </c>
      <c r="I34">
        <f t="shared" si="3"/>
        <v>101.37359448923722</v>
      </c>
    </row>
    <row r="35" spans="1:9" x14ac:dyDescent="0.3">
      <c r="A35" t="s">
        <v>25</v>
      </c>
      <c r="B35">
        <v>89.8</v>
      </c>
      <c r="C35">
        <v>134.94</v>
      </c>
      <c r="D35">
        <v>125.57</v>
      </c>
      <c r="E35">
        <v>130.87</v>
      </c>
      <c r="F35">
        <v>125.64999999999999</v>
      </c>
      <c r="G35">
        <f t="shared" si="1"/>
        <v>107.39355352168722</v>
      </c>
      <c r="H35">
        <f t="shared" si="2"/>
        <v>99.936331078392357</v>
      </c>
      <c r="I35">
        <f t="shared" si="3"/>
        <v>104.15439713489853</v>
      </c>
    </row>
    <row r="36" spans="1:9" x14ac:dyDescent="0.3">
      <c r="A36" t="s">
        <v>26</v>
      </c>
      <c r="B36">
        <v>104.4</v>
      </c>
      <c r="C36">
        <v>140.36000000000001</v>
      </c>
      <c r="D36">
        <v>126.78</v>
      </c>
      <c r="E36">
        <v>131.65</v>
      </c>
      <c r="F36">
        <v>128.46363636363637</v>
      </c>
      <c r="G36">
        <f t="shared" si="1"/>
        <v>109.26049111881679</v>
      </c>
      <c r="H36">
        <f t="shared" si="2"/>
        <v>98.689406269903046</v>
      </c>
      <c r="I36">
        <f t="shared" si="3"/>
        <v>102.48036232396858</v>
      </c>
    </row>
    <row r="37" spans="1:9" x14ac:dyDescent="0.3">
      <c r="A37" t="s">
        <v>31</v>
      </c>
      <c r="B37">
        <v>104.8</v>
      </c>
      <c r="C37">
        <v>111.98</v>
      </c>
      <c r="D37">
        <v>100.27</v>
      </c>
      <c r="E37">
        <v>106.56</v>
      </c>
      <c r="F37">
        <v>101.22181818181819</v>
      </c>
      <c r="G37">
        <f t="shared" si="1"/>
        <v>110.62832303491881</v>
      </c>
      <c r="H37">
        <f t="shared" si="2"/>
        <v>99.059670929731269</v>
      </c>
      <c r="I37">
        <f t="shared" si="3"/>
        <v>105.2737462279063</v>
      </c>
    </row>
    <row r="38" spans="1:9" x14ac:dyDescent="0.3">
      <c r="A38" t="s">
        <v>41</v>
      </c>
      <c r="B38">
        <v>119.1</v>
      </c>
      <c r="C38">
        <v>51.77</v>
      </c>
      <c r="D38">
        <v>50.54</v>
      </c>
      <c r="E38">
        <v>59.51</v>
      </c>
      <c r="F38">
        <v>50.709090909090918</v>
      </c>
      <c r="G38">
        <f t="shared" si="1"/>
        <v>102.09214772319825</v>
      </c>
      <c r="H38">
        <f t="shared" si="2"/>
        <v>99.666547149515935</v>
      </c>
      <c r="I38">
        <f t="shared" si="3"/>
        <v>117.35568304051628</v>
      </c>
    </row>
    <row r="39" spans="1:9" x14ac:dyDescent="0.3">
      <c r="A39" t="s">
        <v>24</v>
      </c>
      <c r="B39">
        <v>120.4</v>
      </c>
      <c r="C39">
        <v>73.66</v>
      </c>
      <c r="D39">
        <v>79</v>
      </c>
      <c r="E39">
        <v>68.55</v>
      </c>
      <c r="F39">
        <v>69.839999999999989</v>
      </c>
      <c r="G39">
        <f t="shared" si="1"/>
        <v>105.4696449026346</v>
      </c>
      <c r="H39">
        <f t="shared" si="2"/>
        <v>113.11569301260025</v>
      </c>
      <c r="I39">
        <f t="shared" si="3"/>
        <v>98.152920962199318</v>
      </c>
    </row>
    <row r="40" spans="1:9" x14ac:dyDescent="0.3">
      <c r="A40" t="s">
        <v>8</v>
      </c>
      <c r="B40">
        <v>142.19999999999999</v>
      </c>
      <c r="C40">
        <v>151.34</v>
      </c>
      <c r="D40">
        <v>144.15</v>
      </c>
      <c r="E40">
        <v>146</v>
      </c>
      <c r="F40">
        <v>140.32</v>
      </c>
      <c r="G40">
        <f t="shared" si="1"/>
        <v>107.85347776510834</v>
      </c>
      <c r="H40">
        <f t="shared" si="2"/>
        <v>102.72947548460662</v>
      </c>
      <c r="I40">
        <f t="shared" si="3"/>
        <v>104.0478905359179</v>
      </c>
    </row>
    <row r="41" spans="1:9" x14ac:dyDescent="0.3">
      <c r="A41" t="s">
        <v>11</v>
      </c>
      <c r="B41">
        <v>160.80000000000001</v>
      </c>
      <c r="C41">
        <v>156.52000000000001</v>
      </c>
      <c r="D41">
        <v>150.77000000000001</v>
      </c>
      <c r="E41">
        <v>134.06</v>
      </c>
      <c r="F41">
        <v>147.60636363636362</v>
      </c>
      <c r="G41">
        <f t="shared" si="1"/>
        <v>106.03878867011156</v>
      </c>
      <c r="H41">
        <f t="shared" si="2"/>
        <v>102.14329266414974</v>
      </c>
      <c r="I41">
        <f t="shared" si="3"/>
        <v>90.822642532041613</v>
      </c>
    </row>
    <row r="42" spans="1:9" x14ac:dyDescent="0.3">
      <c r="A42" t="s">
        <v>23</v>
      </c>
      <c r="B42">
        <v>210.2</v>
      </c>
      <c r="C42">
        <v>97.65</v>
      </c>
      <c r="D42">
        <v>108.01</v>
      </c>
      <c r="E42">
        <v>109.44</v>
      </c>
      <c r="F42">
        <v>94.11454545454545</v>
      </c>
      <c r="G42">
        <f t="shared" si="1"/>
        <v>103.75654424975369</v>
      </c>
      <c r="H42">
        <f t="shared" si="2"/>
        <v>114.76440700886734</v>
      </c>
      <c r="I42">
        <f t="shared" si="3"/>
        <v>116.28383208082992</v>
      </c>
    </row>
    <row r="43" spans="1:9" x14ac:dyDescent="0.3">
      <c r="A43" t="s">
        <v>3</v>
      </c>
      <c r="B43">
        <f>AVERAGE(B29:B42)</f>
        <v>107.61428571428571</v>
      </c>
      <c r="C43">
        <v>93.387692307692319</v>
      </c>
      <c r="D43">
        <v>94.011794871794862</v>
      </c>
      <c r="E43">
        <v>94.721794871794913</v>
      </c>
      <c r="F43">
        <f>AVERAGE(F29:F42)</f>
        <v>105.09175324675323</v>
      </c>
      <c r="G43">
        <f>AVERAGE(G29:G42)</f>
        <v>104.92812047063585</v>
      </c>
      <c r="H43">
        <f t="shared" ref="H43" si="6">AVERAGE(H29:H42)</f>
        <v>103.81319828747318</v>
      </c>
      <c r="I43">
        <f>AVERAGE(I29:I42)</f>
        <v>104.88612640953883</v>
      </c>
    </row>
    <row r="44" spans="1:9" x14ac:dyDescent="0.3">
      <c r="A44" t="s">
        <v>52</v>
      </c>
      <c r="C44">
        <v>3.23587009113866</v>
      </c>
      <c r="D44">
        <v>2.38692701215373</v>
      </c>
      <c r="E44">
        <v>2.1047282241617999</v>
      </c>
    </row>
    <row r="45" spans="1:9" x14ac:dyDescent="0.3">
      <c r="A45" t="s">
        <v>52</v>
      </c>
      <c r="C45">
        <v>2.4828347469477499E-2</v>
      </c>
      <c r="D45">
        <v>-8.3245897448234899E-4</v>
      </c>
      <c r="E45">
        <v>8.6233234895620198E-3</v>
      </c>
    </row>
  </sheetData>
  <autoFilter ref="A2:F45" xr:uid="{00000000-0009-0000-0000-000006000000}">
    <sortState xmlns:xlrd2="http://schemas.microsoft.com/office/spreadsheetml/2017/richdata2" ref="A3:F48">
      <sortCondition ref="B2:B48"/>
    </sortState>
  </autoFilter>
  <conditionalFormatting sqref="B2:B27 B29:B42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E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E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27 G29:I4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I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I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6"/>
  <sheetViews>
    <sheetView topLeftCell="A29" workbookViewId="0">
      <selection activeCell="Q16" sqref="Q16"/>
    </sheetView>
  </sheetViews>
  <sheetFormatPr baseColWidth="10" defaultColWidth="11.44140625" defaultRowHeight="14.4" x14ac:dyDescent="0.3"/>
  <cols>
    <col min="1" max="1" width="21" bestFit="1" customWidth="1"/>
  </cols>
  <sheetData>
    <row r="1" spans="1:15" x14ac:dyDescent="0.3">
      <c r="C1" t="s">
        <v>46</v>
      </c>
      <c r="D1" t="s">
        <v>47</v>
      </c>
      <c r="E1" t="s">
        <v>48</v>
      </c>
      <c r="G1" t="s">
        <v>46</v>
      </c>
      <c r="H1" t="s">
        <v>47</v>
      </c>
      <c r="I1" t="s">
        <v>48</v>
      </c>
    </row>
    <row r="2" spans="1:15" x14ac:dyDescent="0.3">
      <c r="A2" t="s">
        <v>2</v>
      </c>
      <c r="B2" t="s">
        <v>59</v>
      </c>
      <c r="C2">
        <v>344998</v>
      </c>
      <c r="D2">
        <v>347619</v>
      </c>
      <c r="E2">
        <v>386952</v>
      </c>
      <c r="F2" t="s">
        <v>3</v>
      </c>
      <c r="G2">
        <v>344998</v>
      </c>
      <c r="H2">
        <v>347619</v>
      </c>
      <c r="I2">
        <v>386952</v>
      </c>
    </row>
    <row r="3" spans="1:15" x14ac:dyDescent="0.3">
      <c r="A3" t="s">
        <v>15</v>
      </c>
      <c r="B3">
        <v>11.6</v>
      </c>
      <c r="C3">
        <v>111.32</v>
      </c>
      <c r="D3">
        <v>112.18</v>
      </c>
      <c r="E3">
        <v>111.26</v>
      </c>
      <c r="F3">
        <v>109.33454545454546</v>
      </c>
      <c r="G3">
        <f>C3/$F3*100</f>
        <v>101.81594439086039</v>
      </c>
      <c r="H3">
        <f t="shared" ref="H3:I19" si="0">D3/$F3*100</f>
        <v>102.60252103635214</v>
      </c>
      <c r="I3">
        <f t="shared" si="0"/>
        <v>101.76106695047726</v>
      </c>
    </row>
    <row r="4" spans="1:15" x14ac:dyDescent="0.3">
      <c r="A4" t="s">
        <v>13</v>
      </c>
      <c r="B4">
        <v>15.6</v>
      </c>
      <c r="C4">
        <v>52.58</v>
      </c>
      <c r="D4">
        <v>55.85</v>
      </c>
      <c r="E4">
        <v>60.15</v>
      </c>
      <c r="F4">
        <v>55.060909090909085</v>
      </c>
      <c r="G4">
        <f t="shared" ref="G4:I43" si="1">C4/$F4*100</f>
        <v>95.494246041573803</v>
      </c>
      <c r="H4">
        <f t="shared" si="0"/>
        <v>101.43312364819128</v>
      </c>
      <c r="I4">
        <f t="shared" si="0"/>
        <v>109.24265689236714</v>
      </c>
    </row>
    <row r="5" spans="1:15" x14ac:dyDescent="0.3">
      <c r="A5" t="s">
        <v>10</v>
      </c>
      <c r="B5">
        <v>26.9</v>
      </c>
      <c r="C5">
        <v>99.41</v>
      </c>
      <c r="D5">
        <v>102.08</v>
      </c>
      <c r="E5">
        <v>100.09</v>
      </c>
      <c r="F5">
        <v>102.44999999999999</v>
      </c>
      <c r="G5">
        <f t="shared" si="1"/>
        <v>97.032698877501218</v>
      </c>
      <c r="H5">
        <f t="shared" si="0"/>
        <v>99.638848218643247</v>
      </c>
      <c r="I5">
        <f t="shared" si="0"/>
        <v>97.696437286481213</v>
      </c>
      <c r="L5" t="s">
        <v>46</v>
      </c>
      <c r="M5" t="s">
        <v>47</v>
      </c>
      <c r="N5" t="s">
        <v>48</v>
      </c>
    </row>
    <row r="6" spans="1:15" x14ac:dyDescent="0.3">
      <c r="A6" t="s">
        <v>35</v>
      </c>
      <c r="B6">
        <v>29.8</v>
      </c>
      <c r="C6">
        <v>44.34</v>
      </c>
      <c r="D6">
        <v>46.99</v>
      </c>
      <c r="E6">
        <v>49.92</v>
      </c>
      <c r="F6">
        <v>46.694545454545462</v>
      </c>
      <c r="G6">
        <f t="shared" si="1"/>
        <v>94.957557822599483</v>
      </c>
      <c r="H6">
        <f t="shared" si="0"/>
        <v>100.63273888326454</v>
      </c>
      <c r="I6">
        <f t="shared" si="0"/>
        <v>106.9075617163772</v>
      </c>
      <c r="K6" s="5">
        <v>30.691666666666666</v>
      </c>
      <c r="L6" s="5">
        <v>99.511019362431327</v>
      </c>
      <c r="M6" s="5">
        <v>102.17079044273193</v>
      </c>
      <c r="N6" s="5">
        <v>102.13348584787092</v>
      </c>
    </row>
    <row r="7" spans="1:15" x14ac:dyDescent="0.3">
      <c r="A7" t="s">
        <v>27</v>
      </c>
      <c r="B7">
        <v>30.8</v>
      </c>
      <c r="C7">
        <v>110.52</v>
      </c>
      <c r="D7">
        <v>118.24</v>
      </c>
      <c r="E7">
        <v>108.96</v>
      </c>
      <c r="F7">
        <v>107.55545454545455</v>
      </c>
      <c r="G7">
        <f t="shared" si="1"/>
        <v>102.75629485001394</v>
      </c>
      <c r="H7">
        <f t="shared" si="0"/>
        <v>109.93398754131061</v>
      </c>
      <c r="I7">
        <f t="shared" si="0"/>
        <v>101.305880264726</v>
      </c>
      <c r="K7" s="5">
        <v>55.061538461538468</v>
      </c>
      <c r="L7" s="5">
        <v>101.96238655894777</v>
      </c>
      <c r="M7" s="5">
        <v>102.29322451628727</v>
      </c>
      <c r="N7" s="5">
        <v>106.89162553629831</v>
      </c>
    </row>
    <row r="8" spans="1:15" x14ac:dyDescent="0.3">
      <c r="A8" t="s">
        <v>16</v>
      </c>
      <c r="B8">
        <v>31.4</v>
      </c>
      <c r="C8">
        <v>73.400000000000006</v>
      </c>
      <c r="D8">
        <v>76.599999999999994</v>
      </c>
      <c r="E8">
        <v>75.650000000000006</v>
      </c>
      <c r="F8">
        <v>72.310909090909092</v>
      </c>
      <c r="G8">
        <f t="shared" si="1"/>
        <v>101.50612255160796</v>
      </c>
      <c r="H8">
        <f t="shared" si="0"/>
        <v>105.93145759472982</v>
      </c>
      <c r="I8">
        <f t="shared" si="0"/>
        <v>104.61768625380303</v>
      </c>
      <c r="K8" s="5">
        <v>107.61428571428571</v>
      </c>
      <c r="L8" s="5">
        <v>104.92812047063585</v>
      </c>
      <c r="M8" s="5">
        <v>103.81319828747318</v>
      </c>
      <c r="N8" s="5">
        <v>104.88612640953883</v>
      </c>
    </row>
    <row r="9" spans="1:15" x14ac:dyDescent="0.3">
      <c r="A9" t="s">
        <v>5</v>
      </c>
      <c r="B9">
        <v>34.9</v>
      </c>
      <c r="C9">
        <v>103.23</v>
      </c>
      <c r="D9">
        <v>124.46</v>
      </c>
      <c r="E9">
        <v>103.36</v>
      </c>
      <c r="F9">
        <v>112.73090909090909</v>
      </c>
      <c r="G9">
        <f t="shared" si="1"/>
        <v>91.572046063030228</v>
      </c>
      <c r="H9">
        <f t="shared" si="0"/>
        <v>110.40450308054579</v>
      </c>
      <c r="I9">
        <f t="shared" si="0"/>
        <v>91.687364923712138</v>
      </c>
    </row>
    <row r="10" spans="1:15" x14ac:dyDescent="0.3">
      <c r="A10" t="s">
        <v>4</v>
      </c>
      <c r="B10">
        <v>35</v>
      </c>
      <c r="C10">
        <v>124.25</v>
      </c>
      <c r="D10">
        <v>139.91999999999999</v>
      </c>
      <c r="E10">
        <v>129.91999999999999</v>
      </c>
      <c r="F10">
        <v>130.47090909090912</v>
      </c>
      <c r="G10">
        <f t="shared" si="1"/>
        <v>95.231956967070303</v>
      </c>
      <c r="H10">
        <f t="shared" si="0"/>
        <v>107.24229713346058</v>
      </c>
      <c r="I10">
        <f t="shared" si="0"/>
        <v>99.577753313173233</v>
      </c>
    </row>
    <row r="11" spans="1:15" x14ac:dyDescent="0.3">
      <c r="A11" t="s">
        <v>22</v>
      </c>
      <c r="B11">
        <v>36.299999999999997</v>
      </c>
      <c r="C11">
        <v>118.58</v>
      </c>
      <c r="D11">
        <v>111.36</v>
      </c>
      <c r="E11">
        <v>116.32</v>
      </c>
      <c r="F11">
        <v>110.23363636363636</v>
      </c>
      <c r="G11">
        <f t="shared" si="1"/>
        <v>107.57152164411126</v>
      </c>
      <c r="H11">
        <f t="shared" si="0"/>
        <v>101.02179667977931</v>
      </c>
      <c r="I11">
        <f t="shared" si="0"/>
        <v>105.52133072729821</v>
      </c>
    </row>
    <row r="12" spans="1:15" x14ac:dyDescent="0.3">
      <c r="A12" t="s">
        <v>39</v>
      </c>
      <c r="B12">
        <v>36.5</v>
      </c>
      <c r="C12">
        <v>88.9</v>
      </c>
      <c r="D12">
        <v>87.96</v>
      </c>
      <c r="E12">
        <v>85.78</v>
      </c>
      <c r="F12">
        <v>86.181818181818173</v>
      </c>
      <c r="G12">
        <f t="shared" si="1"/>
        <v>103.15400843881859</v>
      </c>
      <c r="H12">
        <f t="shared" si="0"/>
        <v>102.0632911392405</v>
      </c>
      <c r="I12">
        <f t="shared" si="0"/>
        <v>99.533755274261608</v>
      </c>
    </row>
    <row r="13" spans="1:15" x14ac:dyDescent="0.3">
      <c r="A13" t="s">
        <v>34</v>
      </c>
      <c r="B13">
        <v>39.5</v>
      </c>
      <c r="C13">
        <v>83.82</v>
      </c>
      <c r="D13">
        <v>77.61</v>
      </c>
      <c r="E13">
        <v>88.86</v>
      </c>
      <c r="F13">
        <v>82.925454545454556</v>
      </c>
      <c r="G13">
        <f t="shared" si="1"/>
        <v>101.07873446030386</v>
      </c>
      <c r="H13">
        <f t="shared" si="0"/>
        <v>93.590080905084506</v>
      </c>
      <c r="I13">
        <f t="shared" si="0"/>
        <v>107.15648227323553</v>
      </c>
    </row>
    <row r="14" spans="1:15" x14ac:dyDescent="0.3">
      <c r="A14" t="s">
        <v>42</v>
      </c>
      <c r="B14">
        <v>40</v>
      </c>
      <c r="C14">
        <v>40.270000000000003</v>
      </c>
      <c r="D14">
        <v>36.159999999999997</v>
      </c>
      <c r="E14">
        <v>39.729999999999997</v>
      </c>
      <c r="F14">
        <v>39.49545454545455</v>
      </c>
      <c r="G14">
        <f t="shared" si="1"/>
        <v>101.96110024168487</v>
      </c>
      <c r="H14">
        <f t="shared" si="0"/>
        <v>91.5548394521809</v>
      </c>
      <c r="I14">
        <f t="shared" si="0"/>
        <v>100.59385429853836</v>
      </c>
      <c r="M14" s="5"/>
      <c r="N14" s="5"/>
      <c r="O14" s="5"/>
    </row>
    <row r="15" spans="1:15" x14ac:dyDescent="0.3">
      <c r="B15">
        <f>AVERAGE(B3:B14)</f>
        <v>30.691666666666666</v>
      </c>
      <c r="F15">
        <f>AVERAGE(F3:F14)</f>
        <v>87.953712121212121</v>
      </c>
      <c r="G15">
        <f t="shared" ref="G15:I15" si="2">AVERAGE(G3:G14)</f>
        <v>99.511019362431327</v>
      </c>
      <c r="H15">
        <f t="shared" si="2"/>
        <v>102.17079044273193</v>
      </c>
      <c r="I15">
        <f t="shared" si="2"/>
        <v>102.13348584787092</v>
      </c>
      <c r="M15" s="5"/>
      <c r="N15" s="5"/>
      <c r="O15" s="5"/>
    </row>
    <row r="16" spans="1:15" x14ac:dyDescent="0.3">
      <c r="A16" t="s">
        <v>32</v>
      </c>
      <c r="B16">
        <v>44.8</v>
      </c>
      <c r="C16">
        <v>90.11</v>
      </c>
      <c r="D16">
        <v>90.06</v>
      </c>
      <c r="E16">
        <v>92.3</v>
      </c>
      <c r="F16">
        <v>88.372727272727275</v>
      </c>
      <c r="G16">
        <f t="shared" si="1"/>
        <v>101.9658471350684</v>
      </c>
      <c r="H16">
        <f t="shared" si="0"/>
        <v>101.90926859376607</v>
      </c>
      <c r="I16">
        <f t="shared" si="0"/>
        <v>104.44398724411069</v>
      </c>
      <c r="M16" s="5"/>
      <c r="N16" s="5"/>
      <c r="O16" s="5"/>
    </row>
    <row r="17" spans="1:9" x14ac:dyDescent="0.3">
      <c r="A17" t="s">
        <v>38</v>
      </c>
      <c r="B17">
        <v>45.3</v>
      </c>
      <c r="C17">
        <v>87.26</v>
      </c>
      <c r="D17">
        <v>86.35</v>
      </c>
      <c r="E17">
        <v>83.98</v>
      </c>
      <c r="F17">
        <v>82.147272727272721</v>
      </c>
      <c r="G17">
        <f t="shared" si="1"/>
        <v>106.22385516035504</v>
      </c>
      <c r="H17">
        <f t="shared" si="0"/>
        <v>105.11608862132313</v>
      </c>
      <c r="I17">
        <f t="shared" si="0"/>
        <v>102.23102631637192</v>
      </c>
    </row>
    <row r="18" spans="1:9" x14ac:dyDescent="0.3">
      <c r="A18" t="s">
        <v>9</v>
      </c>
      <c r="B18">
        <v>45.6</v>
      </c>
      <c r="C18">
        <v>37.35</v>
      </c>
      <c r="D18">
        <v>37.36</v>
      </c>
      <c r="E18">
        <v>42.3</v>
      </c>
      <c r="F18">
        <v>37.343636363636364</v>
      </c>
      <c r="G18">
        <f t="shared" si="1"/>
        <v>100.01704075174061</v>
      </c>
      <c r="H18">
        <f t="shared" si="0"/>
        <v>100.04381907590438</v>
      </c>
      <c r="I18">
        <f t="shared" si="0"/>
        <v>113.27231121281464</v>
      </c>
    </row>
    <row r="19" spans="1:9" x14ac:dyDescent="0.3">
      <c r="A19" t="s">
        <v>7</v>
      </c>
      <c r="B19">
        <v>47.2</v>
      </c>
      <c r="C19">
        <v>126.37</v>
      </c>
      <c r="D19">
        <v>119.57</v>
      </c>
      <c r="E19">
        <v>128.36000000000001</v>
      </c>
      <c r="F19">
        <v>120.94363636363636</v>
      </c>
      <c r="G19">
        <f t="shared" si="1"/>
        <v>104.48668801395091</v>
      </c>
      <c r="H19">
        <f t="shared" si="0"/>
        <v>98.864234278927825</v>
      </c>
      <c r="I19">
        <f t="shared" si="0"/>
        <v>106.13208256287679</v>
      </c>
    </row>
    <row r="20" spans="1:9" x14ac:dyDescent="0.3">
      <c r="A20" t="s">
        <v>19</v>
      </c>
      <c r="B20">
        <v>47.3</v>
      </c>
      <c r="C20">
        <v>28.6</v>
      </c>
      <c r="D20">
        <v>27.39</v>
      </c>
      <c r="E20">
        <v>29.71</v>
      </c>
      <c r="F20">
        <v>26.883636363636366</v>
      </c>
      <c r="G20">
        <f t="shared" si="1"/>
        <v>106.38441769241173</v>
      </c>
      <c r="H20">
        <f t="shared" si="1"/>
        <v>101.88353848234817</v>
      </c>
      <c r="I20">
        <f t="shared" si="1"/>
        <v>110.5133234140403</v>
      </c>
    </row>
    <row r="21" spans="1:9" x14ac:dyDescent="0.3">
      <c r="A21" t="s">
        <v>17</v>
      </c>
      <c r="B21">
        <v>47.7</v>
      </c>
      <c r="C21">
        <v>110.28</v>
      </c>
      <c r="D21">
        <v>107.31</v>
      </c>
      <c r="E21">
        <v>108.86</v>
      </c>
      <c r="F21">
        <v>109.05363636363636</v>
      </c>
      <c r="G21">
        <f t="shared" si="1"/>
        <v>101.12455088822014</v>
      </c>
      <c r="H21">
        <f t="shared" si="1"/>
        <v>98.401120382797473</v>
      </c>
      <c r="I21">
        <f t="shared" si="1"/>
        <v>99.822439333438922</v>
      </c>
    </row>
    <row r="22" spans="1:9" x14ac:dyDescent="0.3">
      <c r="A22" t="s">
        <v>28</v>
      </c>
      <c r="B22">
        <v>48.1</v>
      </c>
      <c r="C22">
        <v>122.74</v>
      </c>
      <c r="D22">
        <v>123.69</v>
      </c>
      <c r="E22">
        <v>129.85</v>
      </c>
      <c r="F22">
        <v>124.68909090909091</v>
      </c>
      <c r="G22">
        <f t="shared" si="1"/>
        <v>98.436839265664418</v>
      </c>
      <c r="H22">
        <f t="shared" si="1"/>
        <v>99.198734306420334</v>
      </c>
      <c r="I22">
        <f t="shared" si="1"/>
        <v>104.13902214963764</v>
      </c>
    </row>
    <row r="23" spans="1:9" x14ac:dyDescent="0.3">
      <c r="A23" t="s">
        <v>37</v>
      </c>
      <c r="B23">
        <v>59.3</v>
      </c>
      <c r="C23">
        <v>73.150000000000006</v>
      </c>
      <c r="D23">
        <v>76.58</v>
      </c>
      <c r="E23">
        <v>81.239999999999995</v>
      </c>
      <c r="F23">
        <v>75.682727272727277</v>
      </c>
      <c r="G23">
        <f t="shared" si="1"/>
        <v>96.653493651727899</v>
      </c>
      <c r="H23">
        <f t="shared" si="1"/>
        <v>101.18557134448835</v>
      </c>
      <c r="I23">
        <f t="shared" si="1"/>
        <v>107.3428547404836</v>
      </c>
    </row>
    <row r="24" spans="1:9" x14ac:dyDescent="0.3">
      <c r="A24" t="s">
        <v>14</v>
      </c>
      <c r="B24">
        <v>59.8</v>
      </c>
      <c r="C24">
        <v>87.8</v>
      </c>
      <c r="D24">
        <v>82.76</v>
      </c>
      <c r="E24">
        <v>84.39</v>
      </c>
      <c r="F24">
        <v>81.905454545454546</v>
      </c>
      <c r="G24">
        <f t="shared" si="1"/>
        <v>107.19676789202627</v>
      </c>
      <c r="H24">
        <f t="shared" si="1"/>
        <v>101.04333155744985</v>
      </c>
      <c r="I24">
        <f t="shared" si="1"/>
        <v>103.03343100692595</v>
      </c>
    </row>
    <row r="25" spans="1:9" x14ac:dyDescent="0.3">
      <c r="A25" t="s">
        <v>29</v>
      </c>
      <c r="B25">
        <v>66.599999999999994</v>
      </c>
      <c r="C25">
        <v>62.22</v>
      </c>
      <c r="D25">
        <v>57.72</v>
      </c>
      <c r="E25">
        <v>61.27</v>
      </c>
      <c r="F25">
        <v>59.793636363636374</v>
      </c>
      <c r="G25">
        <f t="shared" si="1"/>
        <v>104.05789609718272</v>
      </c>
      <c r="H25">
        <f t="shared" si="1"/>
        <v>96.532011615708555</v>
      </c>
      <c r="I25">
        <f t="shared" si="1"/>
        <v>102.46909826220485</v>
      </c>
    </row>
    <row r="26" spans="1:9" x14ac:dyDescent="0.3">
      <c r="A26" t="s">
        <v>20</v>
      </c>
      <c r="B26">
        <v>67.599999999999994</v>
      </c>
      <c r="C26">
        <v>92.82</v>
      </c>
      <c r="D26">
        <v>124.13</v>
      </c>
      <c r="E26">
        <v>122.63</v>
      </c>
      <c r="F26">
        <v>116.36090909090912</v>
      </c>
      <c r="G26">
        <f t="shared" si="1"/>
        <v>79.769057087275456</v>
      </c>
      <c r="H26">
        <f t="shared" si="1"/>
        <v>106.6767189856012</v>
      </c>
      <c r="I26">
        <f t="shared" si="1"/>
        <v>105.38762627249073</v>
      </c>
    </row>
    <row r="27" spans="1:9" x14ac:dyDescent="0.3">
      <c r="A27" t="s">
        <v>33</v>
      </c>
      <c r="B27">
        <v>68.2</v>
      </c>
      <c r="C27">
        <v>95.13</v>
      </c>
      <c r="D27">
        <v>92.54</v>
      </c>
      <c r="E27">
        <v>99.57</v>
      </c>
      <c r="F27">
        <v>89.015454545454546</v>
      </c>
      <c r="G27">
        <f t="shared" si="1"/>
        <v>106.86908299886638</v>
      </c>
      <c r="H27">
        <f t="shared" si="1"/>
        <v>103.9594758826353</v>
      </c>
      <c r="I27">
        <f t="shared" si="1"/>
        <v>111.85698091240539</v>
      </c>
    </row>
    <row r="28" spans="1:9" x14ac:dyDescent="0.3">
      <c r="A28" t="s">
        <v>40</v>
      </c>
      <c r="B28">
        <v>68.3</v>
      </c>
      <c r="C28">
        <v>28.16</v>
      </c>
      <c r="D28">
        <v>28.83</v>
      </c>
      <c r="E28">
        <v>29.82</v>
      </c>
      <c r="F28">
        <v>25.069999999999997</v>
      </c>
      <c r="G28">
        <f t="shared" si="1"/>
        <v>112.32548863183089</v>
      </c>
      <c r="H28">
        <f t="shared" si="1"/>
        <v>114.9980055843638</v>
      </c>
      <c r="I28">
        <f t="shared" si="1"/>
        <v>118.94694854407659</v>
      </c>
    </row>
    <row r="29" spans="1:9" x14ac:dyDescent="0.3">
      <c r="B29">
        <f>AVERAGE(B16:B28)</f>
        <v>55.061538461538468</v>
      </c>
      <c r="F29">
        <f>AVERAGE(F16:F28)</f>
        <v>79.789370629370609</v>
      </c>
      <c r="G29">
        <f>AVERAGE(G16:G28)</f>
        <v>101.96238655894777</v>
      </c>
      <c r="H29">
        <f>AVERAGE(H16:H28)</f>
        <v>102.29322451628727</v>
      </c>
      <c r="I29">
        <f>AVERAGE(I16:I28)</f>
        <v>106.89162553629831</v>
      </c>
    </row>
    <row r="30" spans="1:9" x14ac:dyDescent="0.3">
      <c r="A30" t="s">
        <v>18</v>
      </c>
      <c r="B30">
        <v>73.3</v>
      </c>
      <c r="C30">
        <v>69.98</v>
      </c>
      <c r="D30">
        <v>73.27</v>
      </c>
      <c r="E30">
        <v>67.760000000000005</v>
      </c>
      <c r="F30">
        <v>67.723636363636373</v>
      </c>
      <c r="G30">
        <f t="shared" si="1"/>
        <v>103.33172250859106</v>
      </c>
      <c r="H30">
        <f t="shared" si="1"/>
        <v>108.18970146048107</v>
      </c>
      <c r="I30">
        <f t="shared" si="1"/>
        <v>100.05369415807559</v>
      </c>
    </row>
    <row r="31" spans="1:9" x14ac:dyDescent="0.3">
      <c r="A31" t="s">
        <v>36</v>
      </c>
      <c r="B31">
        <v>73.5</v>
      </c>
      <c r="C31">
        <v>111.14</v>
      </c>
      <c r="D31">
        <v>117.69</v>
      </c>
      <c r="E31">
        <v>114.78</v>
      </c>
      <c r="F31">
        <v>108.49727272727273</v>
      </c>
      <c r="G31">
        <f t="shared" si="1"/>
        <v>102.4357545644214</v>
      </c>
      <c r="H31">
        <f t="shared" si="1"/>
        <v>108.47277267128625</v>
      </c>
      <c r="I31">
        <f t="shared" si="1"/>
        <v>105.79067760396154</v>
      </c>
    </row>
    <row r="32" spans="1:9" x14ac:dyDescent="0.3">
      <c r="A32" t="s">
        <v>12</v>
      </c>
      <c r="B32">
        <v>73.900000000000006</v>
      </c>
      <c r="C32">
        <v>86.75</v>
      </c>
      <c r="D32">
        <v>81.8</v>
      </c>
      <c r="E32">
        <v>91.66</v>
      </c>
      <c r="F32">
        <v>84.049090909090907</v>
      </c>
      <c r="G32">
        <f t="shared" si="1"/>
        <v>103.21348995175981</v>
      </c>
      <c r="H32">
        <f t="shared" si="1"/>
        <v>97.324074674973502</v>
      </c>
      <c r="I32">
        <f t="shared" si="1"/>
        <v>109.0553139939862</v>
      </c>
    </row>
    <row r="33" spans="1:9" x14ac:dyDescent="0.3">
      <c r="A33" t="s">
        <v>30</v>
      </c>
      <c r="B33">
        <v>76</v>
      </c>
      <c r="C33">
        <v>147.72999999999999</v>
      </c>
      <c r="D33">
        <v>129</v>
      </c>
      <c r="E33">
        <v>131.99</v>
      </c>
      <c r="F33">
        <v>126.47909090909093</v>
      </c>
      <c r="G33">
        <f t="shared" si="1"/>
        <v>116.80191479727154</v>
      </c>
      <c r="H33">
        <f t="shared" si="1"/>
        <v>101.99314295571671</v>
      </c>
      <c r="I33">
        <f t="shared" si="1"/>
        <v>104.35717006763603</v>
      </c>
    </row>
    <row r="34" spans="1:9" x14ac:dyDescent="0.3">
      <c r="A34" t="s">
        <v>21</v>
      </c>
      <c r="B34">
        <v>77.7</v>
      </c>
      <c r="C34">
        <v>90.06</v>
      </c>
      <c r="D34">
        <v>94.44</v>
      </c>
      <c r="E34">
        <v>102.05</v>
      </c>
      <c r="F34">
        <v>93.449090909090899</v>
      </c>
      <c r="G34">
        <f t="shared" si="1"/>
        <v>96.373329182637136</v>
      </c>
      <c r="H34">
        <f t="shared" si="1"/>
        <v>101.06037317353153</v>
      </c>
      <c r="I34">
        <f t="shared" si="1"/>
        <v>109.20384458236863</v>
      </c>
    </row>
    <row r="35" spans="1:9" x14ac:dyDescent="0.3">
      <c r="A35" t="s">
        <v>6</v>
      </c>
      <c r="B35">
        <v>80.5</v>
      </c>
      <c r="C35">
        <v>125.63</v>
      </c>
      <c r="D35">
        <v>141.47</v>
      </c>
      <c r="E35">
        <v>134.99</v>
      </c>
      <c r="F35">
        <v>133.16090909090909</v>
      </c>
      <c r="G35">
        <f t="shared" si="1"/>
        <v>94.344504597991502</v>
      </c>
      <c r="H35">
        <f t="shared" si="1"/>
        <v>106.23988749086888</v>
      </c>
      <c r="I35">
        <f t="shared" si="1"/>
        <v>101.37359448923722</v>
      </c>
    </row>
    <row r="36" spans="1:9" x14ac:dyDescent="0.3">
      <c r="A36" t="s">
        <v>25</v>
      </c>
      <c r="B36">
        <v>89.8</v>
      </c>
      <c r="C36">
        <v>134.94</v>
      </c>
      <c r="D36">
        <v>125.57</v>
      </c>
      <c r="E36">
        <v>130.87</v>
      </c>
      <c r="F36">
        <v>125.64999999999999</v>
      </c>
      <c r="G36">
        <f t="shared" si="1"/>
        <v>107.39355352168722</v>
      </c>
      <c r="H36">
        <f t="shared" si="1"/>
        <v>99.936331078392357</v>
      </c>
      <c r="I36">
        <f t="shared" si="1"/>
        <v>104.15439713489853</v>
      </c>
    </row>
    <row r="37" spans="1:9" x14ac:dyDescent="0.3">
      <c r="A37" t="s">
        <v>26</v>
      </c>
      <c r="B37">
        <v>104.4</v>
      </c>
      <c r="C37">
        <v>140.36000000000001</v>
      </c>
      <c r="D37">
        <v>126.78</v>
      </c>
      <c r="E37">
        <v>131.65</v>
      </c>
      <c r="F37">
        <v>128.46363636363637</v>
      </c>
      <c r="G37">
        <f t="shared" si="1"/>
        <v>109.26049111881679</v>
      </c>
      <c r="H37">
        <f t="shared" si="1"/>
        <v>98.689406269903046</v>
      </c>
      <c r="I37">
        <f t="shared" si="1"/>
        <v>102.48036232396858</v>
      </c>
    </row>
    <row r="38" spans="1:9" x14ac:dyDescent="0.3">
      <c r="A38" t="s">
        <v>31</v>
      </c>
      <c r="B38">
        <v>104.8</v>
      </c>
      <c r="C38">
        <v>111.98</v>
      </c>
      <c r="D38">
        <v>100.27</v>
      </c>
      <c r="E38">
        <v>106.56</v>
      </c>
      <c r="F38">
        <v>101.22181818181819</v>
      </c>
      <c r="G38">
        <f t="shared" si="1"/>
        <v>110.62832303491881</v>
      </c>
      <c r="H38">
        <f t="shared" si="1"/>
        <v>99.059670929731269</v>
      </c>
      <c r="I38">
        <f t="shared" si="1"/>
        <v>105.2737462279063</v>
      </c>
    </row>
    <row r="39" spans="1:9" x14ac:dyDescent="0.3">
      <c r="A39" t="s">
        <v>41</v>
      </c>
      <c r="B39">
        <v>119.1</v>
      </c>
      <c r="C39">
        <v>51.77</v>
      </c>
      <c r="D39">
        <v>50.54</v>
      </c>
      <c r="E39">
        <v>59.51</v>
      </c>
      <c r="F39">
        <v>50.709090909090918</v>
      </c>
      <c r="G39">
        <f t="shared" si="1"/>
        <v>102.09214772319825</v>
      </c>
      <c r="H39">
        <f t="shared" si="1"/>
        <v>99.666547149515935</v>
      </c>
      <c r="I39">
        <f t="shared" si="1"/>
        <v>117.35568304051628</v>
      </c>
    </row>
    <row r="40" spans="1:9" x14ac:dyDescent="0.3">
      <c r="A40" t="s">
        <v>24</v>
      </c>
      <c r="B40">
        <v>120.4</v>
      </c>
      <c r="C40">
        <v>73.66</v>
      </c>
      <c r="D40">
        <v>79</v>
      </c>
      <c r="E40">
        <v>68.55</v>
      </c>
      <c r="F40">
        <v>69.839999999999989</v>
      </c>
      <c r="G40">
        <f t="shared" si="1"/>
        <v>105.4696449026346</v>
      </c>
      <c r="H40">
        <f t="shared" si="1"/>
        <v>113.11569301260025</v>
      </c>
      <c r="I40">
        <f t="shared" si="1"/>
        <v>98.152920962199318</v>
      </c>
    </row>
    <row r="41" spans="1:9" x14ac:dyDescent="0.3">
      <c r="A41" t="s">
        <v>8</v>
      </c>
      <c r="B41">
        <v>142.19999999999999</v>
      </c>
      <c r="C41">
        <v>151.34</v>
      </c>
      <c r="D41">
        <v>144.15</v>
      </c>
      <c r="E41">
        <v>146</v>
      </c>
      <c r="F41">
        <v>140.32</v>
      </c>
      <c r="G41">
        <f t="shared" si="1"/>
        <v>107.85347776510834</v>
      </c>
      <c r="H41">
        <f t="shared" si="1"/>
        <v>102.72947548460662</v>
      </c>
      <c r="I41">
        <f t="shared" si="1"/>
        <v>104.0478905359179</v>
      </c>
    </row>
    <row r="42" spans="1:9" x14ac:dyDescent="0.3">
      <c r="A42" t="s">
        <v>11</v>
      </c>
      <c r="B42">
        <v>160.80000000000001</v>
      </c>
      <c r="C42">
        <v>156.52000000000001</v>
      </c>
      <c r="D42">
        <v>150.77000000000001</v>
      </c>
      <c r="E42">
        <v>134.06</v>
      </c>
      <c r="F42">
        <v>147.60636363636362</v>
      </c>
      <c r="G42">
        <f t="shared" si="1"/>
        <v>106.03878867011156</v>
      </c>
      <c r="H42">
        <f t="shared" si="1"/>
        <v>102.14329266414974</v>
      </c>
      <c r="I42">
        <f t="shared" si="1"/>
        <v>90.822642532041613</v>
      </c>
    </row>
    <row r="43" spans="1:9" x14ac:dyDescent="0.3">
      <c r="A43" t="s">
        <v>23</v>
      </c>
      <c r="B43">
        <v>210.2</v>
      </c>
      <c r="C43">
        <v>97.65</v>
      </c>
      <c r="D43">
        <v>108.01</v>
      </c>
      <c r="E43">
        <v>109.44</v>
      </c>
      <c r="F43">
        <v>94.11454545454545</v>
      </c>
      <c r="G43">
        <f t="shared" si="1"/>
        <v>103.75654424975369</v>
      </c>
      <c r="H43">
        <f t="shared" si="1"/>
        <v>114.76440700886734</v>
      </c>
      <c r="I43">
        <f t="shared" si="1"/>
        <v>116.28383208082992</v>
      </c>
    </row>
    <row r="44" spans="1:9" x14ac:dyDescent="0.3">
      <c r="A44" t="s">
        <v>3</v>
      </c>
      <c r="B44">
        <f>AVERAGE(B30:B43)</f>
        <v>107.61428571428571</v>
      </c>
      <c r="C44">
        <v>93.387692307692319</v>
      </c>
      <c r="D44">
        <v>94.011794871794862</v>
      </c>
      <c r="E44">
        <v>94.721794871794913</v>
      </c>
      <c r="F44">
        <f>AVERAGE(F30:F43)</f>
        <v>105.09175324675323</v>
      </c>
      <c r="G44">
        <f>AVERAGE(G30:G43)</f>
        <v>104.92812047063585</v>
      </c>
      <c r="H44">
        <f>AVERAGE(H30:H43)</f>
        <v>103.81319828747318</v>
      </c>
      <c r="I44">
        <f>AVERAGE(I30:I43)</f>
        <v>104.88612640953883</v>
      </c>
    </row>
    <row r="45" spans="1:9" x14ac:dyDescent="0.3">
      <c r="A45" t="s">
        <v>52</v>
      </c>
      <c r="C45">
        <v>3.23587009113866</v>
      </c>
      <c r="D45">
        <v>2.38692701215373</v>
      </c>
      <c r="E45">
        <v>2.1047282241617999</v>
      </c>
    </row>
    <row r="46" spans="1:9" x14ac:dyDescent="0.3">
      <c r="A46" t="s">
        <v>52</v>
      </c>
      <c r="C46">
        <v>2.4828347469477499E-2</v>
      </c>
      <c r="D46">
        <v>-8.3245897448234899E-4</v>
      </c>
      <c r="E46">
        <v>8.6233234895620198E-3</v>
      </c>
    </row>
  </sheetData>
  <autoFilter ref="A2:F46" xr:uid="{00000000-0009-0000-0000-000007000000}">
    <sortState xmlns:xlrd2="http://schemas.microsoft.com/office/spreadsheetml/2017/richdata2" ref="A3:F48">
      <sortCondition ref="B2:B48"/>
    </sortState>
  </autoFilter>
  <conditionalFormatting sqref="B2:B28 B30:B4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E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E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I1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:I2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14 G16:I28 G30:I4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I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I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0ADD072B70F5458F1F85716F29C792" ma:contentTypeVersion="13" ma:contentTypeDescription="Crée un document." ma:contentTypeScope="" ma:versionID="44b24931b803c76cd4aa79ba5e34f010">
  <xsd:schema xmlns:xsd="http://www.w3.org/2001/XMLSchema" xmlns:xs="http://www.w3.org/2001/XMLSchema" xmlns:p="http://schemas.microsoft.com/office/2006/metadata/properties" xmlns:ns2="fb76d3ec-d92e-441e-990e-b8cf8819a737" xmlns:ns3="0bb5acaf-654a-4395-ab6b-207770db9adb" targetNamespace="http://schemas.microsoft.com/office/2006/metadata/properties" ma:root="true" ma:fieldsID="3a2bfea185d7c2b8f22edff646ecdef3" ns2:_="" ns3:_="">
    <xsd:import namespace="fb76d3ec-d92e-441e-990e-b8cf8819a737"/>
    <xsd:import namespace="0bb5acaf-654a-4395-ab6b-207770db9a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6d3ec-d92e-441e-990e-b8cf8819a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1a5ffbc0-e88c-47ee-9995-eccd3c092a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b5acaf-654a-4395-ab6b-207770db9ad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76d3ec-d92e-441e-990e-b8cf8819a7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BDD3462-BCDA-42A9-9552-1EBD736D15E7}"/>
</file>

<file path=customXml/itemProps2.xml><?xml version="1.0" encoding="utf-8"?>
<ds:datastoreItem xmlns:ds="http://schemas.openxmlformats.org/officeDocument/2006/customXml" ds:itemID="{0AB5D499-C3B4-4F1C-90C3-8E57A9E9E5E5}"/>
</file>

<file path=customXml/itemProps3.xml><?xml version="1.0" encoding="utf-8"?>
<ds:datastoreItem xmlns:ds="http://schemas.openxmlformats.org/officeDocument/2006/customXml" ds:itemID="{BA6CE179-E728-4E91-BE2F-A49AA0735E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DATAY</vt:lpstr>
      <vt:lpstr>Feuil2</vt:lpstr>
      <vt:lpstr>Feuil3</vt:lpstr>
      <vt:lpstr>NBDMIN1_S-VE</vt:lpstr>
      <vt:lpstr>SUMRG_V7-V12</vt:lpstr>
      <vt:lpstr>SUMH2O_R2-R6</vt:lpstr>
      <vt:lpstr>SUMH2O_R2-R6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BOIZARD Coline</dc:creator>
  <cp:keywords/>
  <dc:description/>
  <cp:lastModifiedBy>BOIZARD Coline</cp:lastModifiedBy>
  <cp:revision/>
  <dcterms:created xsi:type="dcterms:W3CDTF">2019-12-18T16:31:50Z</dcterms:created>
  <dcterms:modified xsi:type="dcterms:W3CDTF">2025-05-05T09:22:56Z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0x010100010ADD072B70F5458F1F85716F29C792</vt:lpwstr>
  </property>
</Properties>
</file>