
<file path=[Content_Types].xml><?xml version="1.0" encoding="utf-8"?>
<Types xmlns="http://schemas.openxmlformats.org/package/2006/content-types"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-Scuola\Scuola\2020-2021\dispense\Seconda\"/>
    </mc:Choice>
  </mc:AlternateContent>
  <bookViews>
    <workbookView xWindow="0" yWindow="0" windowWidth="21810" windowHeight="981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G10" i="1"/>
  <c r="G11" i="1"/>
  <c r="G12" i="1"/>
  <c r="G13" i="1"/>
  <c r="G9" i="1"/>
</calcChain>
</file>

<file path=xl/sharedStrings.xml><?xml version="1.0" encoding="utf-8"?>
<sst xmlns="http://schemas.openxmlformats.org/spreadsheetml/2006/main" count="8" uniqueCount="8">
  <si>
    <t>T1 (°C)</t>
  </si>
  <si>
    <t>m1 (g)</t>
  </si>
  <si>
    <t>m2 (g)</t>
  </si>
  <si>
    <t>Tf (°C)</t>
  </si>
  <si>
    <t>Lf (J/g)</t>
  </si>
  <si>
    <t>media =</t>
  </si>
  <si>
    <t>dev.st =</t>
  </si>
  <si>
    <t>err.st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</si>
</sst>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0</xdr:row>
          <xdr:rowOff>41910</xdr:rowOff>
        </xdr:from>
        <xdr:to>
          <xdr:col>7</xdr:col>
          <xdr:colOff>508635</xdr:colOff>
          <xdr:row>5</xdr:row>
          <xdr:rowOff>89535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G17"/>
  <sheetViews>
    <sheetView tabSelected="1" zoomScale="250" zoomScaleNormal="250" workbookViewId="0">
      <selection activeCell="J9" sqref="J9"/>
    </sheetView>
  </sheetViews>
  <sheetFormatPr defaultRowHeight="15" x14ac:dyDescent="0.25"/>
  <cols>
    <col min="1" max="1" width="3.28515625" customWidth="1"/>
    <col min="6" max="6" width="3" customWidth="1"/>
    <col min="7" max="7" width="9.140625" style="1"/>
  </cols>
  <sheetData>
    <row r="6" spans="2:7" ht="15.75" thickBot="1" x14ac:dyDescent="0.3"/>
    <row r="7" spans="2:7" ht="15.75" thickBot="1" x14ac:dyDescent="0.3">
      <c r="B7" s="2" t="s">
        <v>1</v>
      </c>
      <c r="C7" s="2" t="s">
        <v>0</v>
      </c>
      <c r="D7" s="2" t="s">
        <v>2</v>
      </c>
      <c r="E7" s="2" t="s">
        <v>3</v>
      </c>
      <c r="G7" s="9" t="s">
        <v>4</v>
      </c>
    </row>
    <row r="9" spans="2:7" x14ac:dyDescent="0.25">
      <c r="B9" s="5">
        <v>145.19999999999999</v>
      </c>
      <c r="C9" s="5">
        <v>38.5</v>
      </c>
      <c r="D9" s="5">
        <v>32.5</v>
      </c>
      <c r="E9" s="5">
        <v>18.5</v>
      </c>
      <c r="G9" s="4">
        <f>((48+4.19*B9)*(C9-E9)-4.19*D9*E9)/D9</f>
        <v>326.4160769230769</v>
      </c>
    </row>
    <row r="10" spans="2:7" x14ac:dyDescent="0.25">
      <c r="B10" s="5">
        <v>138.4</v>
      </c>
      <c r="C10" s="5">
        <v>38</v>
      </c>
      <c r="D10" s="5">
        <v>29.5</v>
      </c>
      <c r="E10" s="5">
        <v>18.600000000000001</v>
      </c>
      <c r="G10" s="4">
        <f t="shared" ref="G10:G13" si="0">((48+4.19*B10)*(C10-E10)-4.19*D10*E10)/D10</f>
        <v>334.9874372881356</v>
      </c>
    </row>
    <row r="11" spans="2:7" x14ac:dyDescent="0.25">
      <c r="B11" s="5">
        <v>150.5</v>
      </c>
      <c r="C11" s="5">
        <v>37.700000000000003</v>
      </c>
      <c r="D11" s="5">
        <v>25.4</v>
      </c>
      <c r="E11" s="5">
        <v>21.8</v>
      </c>
      <c r="G11" s="4">
        <f t="shared" si="0"/>
        <v>333.44778346456695</v>
      </c>
    </row>
    <row r="12" spans="2:7" x14ac:dyDescent="0.25">
      <c r="B12" s="5">
        <v>143.6</v>
      </c>
      <c r="C12" s="5">
        <v>37.4</v>
      </c>
      <c r="D12" s="5">
        <v>26.6</v>
      </c>
      <c r="E12" s="5">
        <v>20.399999999999999</v>
      </c>
      <c r="G12" s="4">
        <f t="shared" si="0"/>
        <v>329.73557894736842</v>
      </c>
    </row>
    <row r="13" spans="2:7" x14ac:dyDescent="0.25">
      <c r="B13" s="5">
        <v>132.69999999999999</v>
      </c>
      <c r="C13" s="5">
        <v>37.1</v>
      </c>
      <c r="D13" s="5">
        <v>28.9</v>
      </c>
      <c r="E13" s="5">
        <v>17.899999999999999</v>
      </c>
      <c r="G13" s="4">
        <f t="shared" si="0"/>
        <v>326.2809930795849</v>
      </c>
    </row>
    <row r="15" spans="2:7" x14ac:dyDescent="0.25">
      <c r="E15" s="6" t="s">
        <v>5</v>
      </c>
      <c r="G15" s="8">
        <f>AVERAGE(G9:G13)</f>
        <v>330.17357394054659</v>
      </c>
    </row>
    <row r="16" spans="2:7" x14ac:dyDescent="0.25">
      <c r="E16" s="6" t="s">
        <v>6</v>
      </c>
      <c r="G16" s="3">
        <f>STDEV(G9:G13)</f>
        <v>3.9798410001504601</v>
      </c>
    </row>
    <row r="17" spans="5:7" x14ac:dyDescent="0.25">
      <c r="E17" s="6" t="s">
        <v>7</v>
      </c>
      <c r="G17" s="7">
        <f>G16/SQRT(5)</f>
        <v>1.7798390031954359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6" r:id="rId3">
          <objectPr defaultSize="0" autoPict="0" r:id="rId4">
            <anchor moveWithCells="1" sizeWithCells="1">
              <from>
                <xdr:col>1</xdr:col>
                <xdr:colOff>19050</xdr:colOff>
                <xdr:row>0</xdr:row>
                <xdr:rowOff>38100</xdr:rowOff>
              </from>
              <to>
                <xdr:col>7</xdr:col>
                <xdr:colOff>504825</xdr:colOff>
                <xdr:row>5</xdr:row>
                <xdr:rowOff>85725</xdr:rowOff>
              </to>
            </anchor>
          </objectPr>
        </oleObject>
      </mc:Choice>
      <mc:Fallback>
        <oleObject progId="Equation.DSMT4" shapeId="102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2020-09-23T14:19:33Z</dcterms:created>
  <dcterms:modified xsi:type="dcterms:W3CDTF">2020-09-25T08:09:16Z</dcterms:modified>
</cp:coreProperties>
</file>