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8_{289F75C1-2262-4F2F-A382-7B0A8A67153F}" xr6:coauthVersionLast="47" xr6:coauthVersionMax="47" xr10:uidLastSave="{00000000-0000-0000-0000-000000000000}"/>
  <bookViews>
    <workbookView xWindow="57495" yWindow="0" windowWidth="19410" windowHeight="20985" xr2:uid="{3E611FCF-7CF4-491F-ABE9-7DF6F12B3D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3" i="1"/>
  <c r="D19" i="1"/>
  <c r="C13" i="1"/>
</calcChain>
</file>

<file path=xl/sharedStrings.xml><?xml version="1.0" encoding="utf-8"?>
<sst xmlns="http://schemas.openxmlformats.org/spreadsheetml/2006/main" count="18" uniqueCount="18">
  <si>
    <t>Demanda anual</t>
  </si>
  <si>
    <t>unidades</t>
  </si>
  <si>
    <t>r</t>
  </si>
  <si>
    <t>Costo de almacenaje</t>
  </si>
  <si>
    <t>anual por unidad</t>
  </si>
  <si>
    <t>Ca</t>
  </si>
  <si>
    <t>costo de produccion</t>
  </si>
  <si>
    <t>Cp</t>
  </si>
  <si>
    <t>Precio unitario</t>
  </si>
  <si>
    <t>P</t>
  </si>
  <si>
    <t>Precio deficit</t>
  </si>
  <si>
    <t>Ce</t>
  </si>
  <si>
    <t>A)</t>
  </si>
  <si>
    <t>AUTOS POR ORDEN</t>
  </si>
  <si>
    <t>B)</t>
  </si>
  <si>
    <t>INVENTARIO MAXIMO</t>
  </si>
  <si>
    <t>C)</t>
  </si>
  <si>
    <t>ORDENES POR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</si>
</sst>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2" fontId="0" fillId="0" borderId="1" xfId="1" applyNumberFormat="1" applyFont="1" applyBorder="1"/>
    <xf numFmtId="44" fontId="0" fillId="0" borderId="1" xfId="1" applyFont="1" applyBorder="1"/>
    <xf numFmtId="44" fontId="0" fillId="0" borderId="0" xfId="0" applyNumberFormat="1"/>
    <xf numFmtId="44" fontId="0" fillId="0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619929</xdr:colOff>
      <xdr:row>9</xdr:row>
      <xdr:rowOff>181213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5C0DDA-295B-263A-1402-F63437188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763429" cy="1705213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390526</xdr:colOff>
      <xdr:row>17</xdr:row>
      <xdr:rowOff>152400</xdr:rowOff>
    </xdr:from>
    <xdr:to>
      <xdr:col>3</xdr:col>
      <xdr:colOff>200026</xdr:colOff>
      <xdr:row>20</xdr:row>
      <xdr:rowOff>142743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FC4B2E-2B70-B722-36FE-EFE7C1EE6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6" y="3390900"/>
          <a:ext cx="1905000" cy="561843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22</xdr:row>
      <xdr:rowOff>47625</xdr:rowOff>
    </xdr:from>
    <xdr:to>
      <xdr:col>2</xdr:col>
      <xdr:colOff>495507</xdr:colOff>
      <xdr:row>24</xdr:row>
      <xdr:rowOff>142941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9225DE8-E9EE-06EF-7089-29A88C259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" y="4238625"/>
          <a:ext cx="1486107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25</xdr:row>
      <xdr:rowOff>180975</xdr:rowOff>
    </xdr:from>
    <xdr:to>
      <xdr:col>1</xdr:col>
      <xdr:colOff>1246154</xdr:colOff>
      <xdr:row>28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7CD2A83-BCE4-46CB-99DA-E3DAF01FD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9650" y="4943475"/>
          <a:ext cx="998504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BBE2-BF1A-41FF-ADC6-1180C03A4B57}">
  <dimension ref="B12:F27"/>
  <sheetViews>
    <sheetView tabSelected="1" workbookViewId="0">
      <selection activeCell="D36" sqref="D36"/>
    </sheetView>
  </sheetViews>
  <sheetFormatPr baseColWidth="10" defaultRowHeight="15" x14ac:dyDescent="0.25"/>
  <cols>
    <col min="2" max="2" width="19.42578125" bestFit="1" customWidth="1"/>
    <col min="3" max="3" width="12" bestFit="1" customWidth="1"/>
  </cols>
  <sheetData>
    <row r="12" spans="2:6" x14ac:dyDescent="0.25">
      <c r="B12" s="1" t="s">
        <v>0</v>
      </c>
      <c r="C12" s="2">
        <v>500</v>
      </c>
      <c r="D12" t="s">
        <v>1</v>
      </c>
      <c r="F12" t="s">
        <v>2</v>
      </c>
    </row>
    <row r="13" spans="2:6" x14ac:dyDescent="0.25">
      <c r="B13" s="1" t="s">
        <v>3</v>
      </c>
      <c r="C13" s="3">
        <f>C15*0.25</f>
        <v>5000</v>
      </c>
      <c r="D13" t="s">
        <v>4</v>
      </c>
      <c r="E13" s="4"/>
      <c r="F13" t="s">
        <v>5</v>
      </c>
    </row>
    <row r="14" spans="2:6" x14ac:dyDescent="0.25">
      <c r="B14" s="1" t="s">
        <v>6</v>
      </c>
      <c r="C14" s="3">
        <v>10000</v>
      </c>
      <c r="F14" t="s">
        <v>7</v>
      </c>
    </row>
    <row r="15" spans="2:6" x14ac:dyDescent="0.25">
      <c r="B15" s="1" t="s">
        <v>8</v>
      </c>
      <c r="C15" s="5">
        <v>20000</v>
      </c>
      <c r="F15" t="s">
        <v>9</v>
      </c>
    </row>
    <row r="16" spans="2:6" x14ac:dyDescent="0.25">
      <c r="B16" s="1" t="s">
        <v>10</v>
      </c>
      <c r="C16" s="5">
        <v>20000</v>
      </c>
      <c r="F16" t="s">
        <v>11</v>
      </c>
    </row>
    <row r="19" spans="2:5" x14ac:dyDescent="0.25">
      <c r="B19" t="s">
        <v>12</v>
      </c>
      <c r="D19">
        <f>SQRT(2*C12*C14*(C13+C16)/(C13*C16))</f>
        <v>50</v>
      </c>
      <c r="E19" t="s">
        <v>13</v>
      </c>
    </row>
    <row r="23" spans="2:5" x14ac:dyDescent="0.25">
      <c r="B23" t="s">
        <v>14</v>
      </c>
      <c r="D23">
        <f>SQRT(2*C12*C16*C14/((C13+C16)*C13))</f>
        <v>40</v>
      </c>
      <c r="E23" t="s">
        <v>15</v>
      </c>
    </row>
    <row r="27" spans="2:5" x14ac:dyDescent="0.25">
      <c r="B27" t="s">
        <v>16</v>
      </c>
      <c r="C27">
        <f>C12/D19</f>
        <v>10</v>
      </c>
      <c r="D2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2023-05-16T01:28:28Z</dcterms:created>
  <dcterms:modified xsi:type="dcterms:W3CDTF">2023-05-16T01:36:28Z</dcterms:modified>
</cp:coreProperties>
</file>