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13_ncr:1_{124A4B3A-BFBC-4F26-BB91-37C54A5272AD}" xr6:coauthVersionLast="47" xr6:coauthVersionMax="47" xr10:uidLastSave="{00000000-0000-0000-0000-000000000000}"/>
  <bookViews>
    <workbookView xWindow="14400" yWindow="0" windowWidth="14400" windowHeight="15600" xr2:uid="{D23421B3-FC2C-4CD4-B0F4-27BED60BAC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I36" i="1"/>
  <c r="F36" i="1"/>
  <c r="D30" i="1"/>
  <c r="D29" i="1"/>
  <c r="F25" i="1"/>
  <c r="F22" i="1"/>
  <c r="C20" i="1"/>
</calcChain>
</file>

<file path=xl/sharedStrings.xml><?xml version="1.0" encoding="utf-8"?>
<sst xmlns="http://schemas.openxmlformats.org/spreadsheetml/2006/main" count="15" uniqueCount="14">
  <si>
    <t>λ</t>
  </si>
  <si>
    <t>μ</t>
  </si>
  <si>
    <t>computadoras por minuto</t>
  </si>
  <si>
    <t>A)</t>
  </si>
  <si>
    <t>k</t>
  </si>
  <si>
    <t>computadoras en la fila</t>
  </si>
  <si>
    <t>B)</t>
  </si>
  <si>
    <t>LS =</t>
  </si>
  <si>
    <t>computadoras que no funcionan correctamente</t>
  </si>
  <si>
    <t>C)</t>
  </si>
  <si>
    <t>D)</t>
  </si>
  <si>
    <t>E)</t>
  </si>
  <si>
    <t>minutos en cola</t>
  </si>
  <si>
    <t>minutos en 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</si>
</sst>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" fontId="0" fillId="0" borderId="1" xfId="0" applyNumberFormat="1" applyBorder="1"/>
    <xf numFmtId="168" fontId="0" fillId="0" borderId="1" xfId="0" applyNumberForma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400850</xdr:colOff>
      <xdr:row>13</xdr:row>
      <xdr:rowOff>162267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C93B71-CE5E-A2A4-3C7A-371060E28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734850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24</xdr:row>
      <xdr:rowOff>19050</xdr:rowOff>
    </xdr:from>
    <xdr:to>
      <xdr:col>4</xdr:col>
      <xdr:colOff>467075</xdr:colOff>
      <xdr:row>26</xdr:row>
      <xdr:rowOff>181051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4242BD-2F8F-D1CB-7E09-91917CB59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" y="4591050"/>
          <a:ext cx="2505425" cy="54300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18</xdr:row>
      <xdr:rowOff>57150</xdr:rowOff>
    </xdr:from>
    <xdr:to>
      <xdr:col>1</xdr:col>
      <xdr:colOff>695415</xdr:colOff>
      <xdr:row>20</xdr:row>
      <xdr:rowOff>161993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344C264-4722-11B6-0A92-F39646B4A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3486150"/>
          <a:ext cx="647790" cy="485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228951</xdr:colOff>
      <xdr:row>23</xdr:row>
      <xdr:rowOff>85790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2C0B555-C2E6-3B59-CF15-7D7FBC349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4000500"/>
          <a:ext cx="2514951" cy="46679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29</xdr:row>
      <xdr:rowOff>57150</xdr:rowOff>
    </xdr:from>
    <xdr:to>
      <xdr:col>2</xdr:col>
      <xdr:colOff>714539</xdr:colOff>
      <xdr:row>31</xdr:row>
      <xdr:rowOff>152466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098245D-5557-9363-7BD4-AF86228AC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800" y="5581650"/>
          <a:ext cx="1171739" cy="4763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200159</xdr:colOff>
      <xdr:row>34</xdr:row>
      <xdr:rowOff>66737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A8E6E7F-A3B5-10D8-3CF6-3FAB327B3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6096000"/>
          <a:ext cx="962159" cy="447737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34</xdr:row>
      <xdr:rowOff>180975</xdr:rowOff>
    </xdr:from>
    <xdr:to>
      <xdr:col>7</xdr:col>
      <xdr:colOff>590659</xdr:colOff>
      <xdr:row>37</xdr:row>
      <xdr:rowOff>38160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F9DB3C-DD56-8ADB-5366-21CF58DF0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43500" y="6657975"/>
          <a:ext cx="781159" cy="428685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35</xdr:row>
      <xdr:rowOff>0</xdr:rowOff>
    </xdr:from>
    <xdr:to>
      <xdr:col>4</xdr:col>
      <xdr:colOff>724251</xdr:colOff>
      <xdr:row>37</xdr:row>
      <xdr:rowOff>85790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981EB73-8D11-2248-5A40-8B8EF18D5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7300" y="6667500"/>
          <a:ext cx="2514951" cy="466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52DB-C5A9-4488-9346-00BDD97F2DB0}">
  <dimension ref="B16:J36"/>
  <sheetViews>
    <sheetView tabSelected="1" topLeftCell="A7" workbookViewId="0">
      <selection activeCell="F22" sqref="F22"/>
    </sheetView>
  </sheetViews>
  <sheetFormatPr baseColWidth="10" defaultRowHeight="15" x14ac:dyDescent="0.25"/>
  <sheetData>
    <row r="16" spans="2:4" x14ac:dyDescent="0.25">
      <c r="B16" s="1" t="s">
        <v>0</v>
      </c>
      <c r="C16" s="3">
        <v>1.1764705882352941E-2</v>
      </c>
      <c r="D16" t="s">
        <v>2</v>
      </c>
    </row>
    <row r="17" spans="2:7" x14ac:dyDescent="0.25">
      <c r="B17" s="1" t="s">
        <v>1</v>
      </c>
      <c r="C17" s="3">
        <v>6.6666666666666666E-2</v>
      </c>
      <c r="D17" t="s">
        <v>2</v>
      </c>
    </row>
    <row r="18" spans="2:7" x14ac:dyDescent="0.25">
      <c r="B18" s="1" t="s">
        <v>4</v>
      </c>
      <c r="C18" s="2">
        <v>5</v>
      </c>
    </row>
    <row r="20" spans="2:7" x14ac:dyDescent="0.25">
      <c r="C20">
        <f>C16/C17</f>
        <v>0.17647058823529413</v>
      </c>
    </row>
    <row r="22" spans="2:7" x14ac:dyDescent="0.25">
      <c r="F22">
        <f>C20/(1-C20)-(C18+1)*C20^(C18+1)/(1-C20^C18+1)</f>
        <v>0.21419510088707525</v>
      </c>
    </row>
    <row r="25" spans="2:7" x14ac:dyDescent="0.25">
      <c r="B25" s="4" t="s">
        <v>3</v>
      </c>
      <c r="F25">
        <f>F22-(1-C20^C18)*C20/(1-C20^(C18+1))</f>
        <v>3.7749385540741559E-2</v>
      </c>
      <c r="G25" t="s">
        <v>5</v>
      </c>
    </row>
    <row r="29" spans="2:7" x14ac:dyDescent="0.25">
      <c r="B29" t="s">
        <v>6</v>
      </c>
      <c r="C29" t="s">
        <v>7</v>
      </c>
      <c r="D29">
        <f>F22</f>
        <v>0.21419510088707525</v>
      </c>
      <c r="E29" t="s">
        <v>8</v>
      </c>
    </row>
    <row r="30" spans="2:7" x14ac:dyDescent="0.25">
      <c r="B30" t="s">
        <v>9</v>
      </c>
      <c r="D30">
        <f>(1-C20)/(1-C20^C18+1)</f>
        <v>0.41179994442626816</v>
      </c>
    </row>
    <row r="33" spans="2:10" x14ac:dyDescent="0.25">
      <c r="B33" t="s">
        <v>10</v>
      </c>
      <c r="E33">
        <f>I36-1/C17</f>
        <v>88.185183837787676</v>
      </c>
      <c r="F33" t="s">
        <v>12</v>
      </c>
    </row>
    <row r="36" spans="2:10" x14ac:dyDescent="0.25">
      <c r="B36" t="s">
        <v>11</v>
      </c>
      <c r="F36">
        <f>C16*(1-C20^C18)*C20/(1-C20^(C18+1))</f>
        <v>2.0758319452509845E-3</v>
      </c>
      <c r="I36">
        <f>D29/F36</f>
        <v>103.18518383778768</v>
      </c>
      <c r="J3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2023-02-21T01:39:15Z</dcterms:created>
  <dcterms:modified xsi:type="dcterms:W3CDTF">2023-02-21T01:50:49Z</dcterms:modified>
</cp:coreProperties>
</file>