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PIO\"/>
    </mc:Choice>
  </mc:AlternateContent>
  <xr:revisionPtr revIDLastSave="0" documentId="13_ncr:1_{8D4E905C-7688-4B86-AAA4-BE6F2FF8158D}" xr6:coauthVersionLast="47" xr6:coauthVersionMax="47" xr10:uidLastSave="{00000000-0000-0000-0000-000000000000}"/>
  <bookViews>
    <workbookView xWindow="14400" yWindow="7800" windowWidth="14400" windowHeight="7800" activeTab="1" xr2:uid="{4717F179-4290-417C-A199-D9633DB87BBC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5" i="2"/>
  <c r="G25" i="1"/>
  <c r="G26" i="1"/>
  <c r="G27" i="1"/>
  <c r="D28" i="1"/>
  <c r="E28" i="1"/>
  <c r="C28" i="1"/>
  <c r="D28" i="2"/>
  <c r="E28" i="2"/>
  <c r="C28" i="2"/>
  <c r="E27" i="2"/>
  <c r="D27" i="2"/>
  <c r="C27" i="2"/>
  <c r="F27" i="2" s="1"/>
  <c r="E26" i="2"/>
  <c r="D26" i="2"/>
  <c r="C26" i="2"/>
  <c r="F26" i="2" s="1"/>
  <c r="E25" i="2"/>
  <c r="D25" i="2"/>
  <c r="C25" i="2"/>
  <c r="F25" i="2" s="1"/>
  <c r="E24" i="2"/>
  <c r="D24" i="2"/>
  <c r="C24" i="2"/>
  <c r="F21" i="2"/>
  <c r="F20" i="2"/>
  <c r="F19" i="2"/>
  <c r="E18" i="2"/>
  <c r="D18" i="2"/>
  <c r="C18" i="2"/>
  <c r="E24" i="1"/>
  <c r="D24" i="1"/>
  <c r="C24" i="1"/>
  <c r="F19" i="1"/>
  <c r="D25" i="1" s="1"/>
  <c r="F20" i="1"/>
  <c r="D26" i="1" s="1"/>
  <c r="F21" i="1"/>
  <c r="D27" i="1" s="1"/>
  <c r="E18" i="1"/>
  <c r="D18" i="1"/>
  <c r="C18" i="1"/>
  <c r="C25" i="1" l="1"/>
  <c r="E25" i="1"/>
  <c r="C26" i="1"/>
  <c r="E26" i="1"/>
  <c r="C27" i="1"/>
  <c r="F27" i="1" s="1"/>
  <c r="E27" i="1"/>
  <c r="F25" i="1"/>
  <c r="F26" i="1" l="1"/>
</calcChain>
</file>

<file path=xl/sharedStrings.xml><?xml version="1.0" encoding="utf-8"?>
<sst xmlns="http://schemas.openxmlformats.org/spreadsheetml/2006/main" count="20" uniqueCount="8">
  <si>
    <t>MARCA</t>
  </si>
  <si>
    <t>DEL MONTE</t>
  </si>
  <si>
    <t>DUCAL</t>
  </si>
  <si>
    <t>LA CHULA</t>
  </si>
  <si>
    <t>TOTAL</t>
  </si>
  <si>
    <t>LA MORENA</t>
  </si>
  <si>
    <t>AZUCAR REAL</t>
  </si>
  <si>
    <t>DULCE 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</si>
</sst>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95250</xdr:rowOff>
    </xdr:from>
    <xdr:to>
      <xdr:col>8</xdr:col>
      <xdr:colOff>115096</xdr:colOff>
      <xdr:row>15</xdr:row>
      <xdr:rowOff>114701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0DCC5C-9F03-6A3D-FF45-8A315312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95250"/>
          <a:ext cx="5706271" cy="2876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0</xdr:row>
      <xdr:rowOff>133350</xdr:rowOff>
    </xdr:from>
    <xdr:to>
      <xdr:col>7</xdr:col>
      <xdr:colOff>658020</xdr:colOff>
      <xdr:row>15</xdr:row>
      <xdr:rowOff>114696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5BC6C0-3619-8759-C4FE-44818FE55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33350"/>
          <a:ext cx="5696745" cy="283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F4FB-7FD5-407C-B737-7DF18210E4B0}">
  <dimension ref="B18:G28"/>
  <sheetViews>
    <sheetView topLeftCell="A23" workbookViewId="0">
      <selection activeCell="B30" sqref="B30"/>
    </sheetView>
  </sheetViews>
  <sheetFormatPr baseColWidth="10" defaultRowHeight="15" x14ac:dyDescent="0.25"/>
  <sheetData>
    <row r="18" spans="2:7" x14ac:dyDescent="0.25">
      <c r="B18" s="3" t="s">
        <v>0</v>
      </c>
      <c r="C18" s="2" t="str">
        <f>B19</f>
        <v>DEL MONTE</v>
      </c>
      <c r="D18" s="2" t="str">
        <f>B20</f>
        <v>DUCAL</v>
      </c>
      <c r="E18" s="2" t="str">
        <f>B21</f>
        <v>LA CHULA</v>
      </c>
      <c r="F18" s="2" t="s">
        <v>4</v>
      </c>
    </row>
    <row r="19" spans="2:7" x14ac:dyDescent="0.25">
      <c r="B19" s="2" t="s">
        <v>1</v>
      </c>
      <c r="C19" s="1">
        <v>944</v>
      </c>
      <c r="D19" s="1">
        <v>1002</v>
      </c>
      <c r="E19" s="1">
        <v>887</v>
      </c>
      <c r="F19" s="1">
        <f>SUM(C19:E19)</f>
        <v>2833</v>
      </c>
    </row>
    <row r="20" spans="2:7" x14ac:dyDescent="0.25">
      <c r="B20" s="2" t="s">
        <v>2</v>
      </c>
      <c r="C20" s="1">
        <v>1329</v>
      </c>
      <c r="D20" s="1">
        <v>956</v>
      </c>
      <c r="E20" s="1">
        <v>800</v>
      </c>
      <c r="F20" s="1">
        <f>SUM(C20:E20)</f>
        <v>3085</v>
      </c>
    </row>
    <row r="21" spans="2:7" x14ac:dyDescent="0.25">
      <c r="B21" s="2" t="s">
        <v>3</v>
      </c>
      <c r="C21" s="1">
        <v>876</v>
      </c>
      <c r="D21" s="1">
        <v>698</v>
      </c>
      <c r="E21" s="1">
        <v>1074</v>
      </c>
      <c r="F21" s="1">
        <f>SUM(C21:E21)</f>
        <v>2648</v>
      </c>
    </row>
    <row r="24" spans="2:7" x14ac:dyDescent="0.25">
      <c r="B24" s="3" t="s">
        <v>0</v>
      </c>
      <c r="C24" s="2" t="str">
        <f>B25</f>
        <v>DEL MONTE</v>
      </c>
      <c r="D24" s="2" t="str">
        <f>B26</f>
        <v>DUCAL</v>
      </c>
      <c r="E24" s="2" t="str">
        <f>B27</f>
        <v>LA CHULA</v>
      </c>
      <c r="F24" s="2" t="s">
        <v>4</v>
      </c>
    </row>
    <row r="25" spans="2:7" x14ac:dyDescent="0.25">
      <c r="B25" s="2" t="s">
        <v>1</v>
      </c>
      <c r="C25" s="4">
        <f>C19/$F$19</f>
        <v>0.3332156724320508</v>
      </c>
      <c r="D25" s="4">
        <f t="shared" ref="D25:E25" si="0">D19/$F$19</f>
        <v>0.35368866925520648</v>
      </c>
      <c r="E25" s="4">
        <f t="shared" si="0"/>
        <v>0.31309565831274266</v>
      </c>
      <c r="F25" s="4">
        <f>SUM(C25:E25)</f>
        <v>1</v>
      </c>
      <c r="G25" s="5">
        <f t="shared" ref="G25:G26" si="1">SUM(C19:E19)/8566</f>
        <v>0.33072612654681299</v>
      </c>
    </row>
    <row r="26" spans="2:7" x14ac:dyDescent="0.25">
      <c r="B26" s="2" t="s">
        <v>2</v>
      </c>
      <c r="C26" s="4">
        <f>C20/$F$20</f>
        <v>0.43079416531604536</v>
      </c>
      <c r="D26" s="4">
        <f t="shared" ref="D26:E26" si="2">D20/$F$20</f>
        <v>0.30988654781199354</v>
      </c>
      <c r="E26" s="4">
        <f t="shared" si="2"/>
        <v>0.2593192868719611</v>
      </c>
      <c r="F26" s="4">
        <f>SUM(C26:E26)</f>
        <v>1</v>
      </c>
      <c r="G26" s="5">
        <f t="shared" si="1"/>
        <v>0.36014475834695309</v>
      </c>
    </row>
    <row r="27" spans="2:7" x14ac:dyDescent="0.25">
      <c r="B27" s="2" t="s">
        <v>3</v>
      </c>
      <c r="C27" s="4">
        <f>C21/$F$21</f>
        <v>0.33081570996978854</v>
      </c>
      <c r="D27" s="4">
        <f t="shared" ref="D27:E27" si="3">D21/$F$21</f>
        <v>0.26359516616314199</v>
      </c>
      <c r="E27" s="4">
        <f t="shared" si="3"/>
        <v>0.40558912386706947</v>
      </c>
      <c r="F27" s="4">
        <f>SUM(C27:E27)</f>
        <v>1</v>
      </c>
      <c r="G27" s="5">
        <f>SUM(C21:E21)/8566</f>
        <v>0.30912911510623398</v>
      </c>
    </row>
    <row r="28" spans="2:7" x14ac:dyDescent="0.25">
      <c r="C28" s="5">
        <f>SUM(C19:C21)/8566</f>
        <v>0.36761615689936961</v>
      </c>
      <c r="D28" s="5">
        <f t="shared" ref="D28:E28" si="4">SUM(D19:D21)/8566</f>
        <v>0.310063039925286</v>
      </c>
      <c r="E28" s="5">
        <f t="shared" si="4"/>
        <v>0.32232080317534439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42AE-8ABB-40CE-B9F1-364FECA1F133}">
  <dimension ref="B18:G28"/>
  <sheetViews>
    <sheetView tabSelected="1" topLeftCell="A21" workbookViewId="0">
      <selection activeCell="G25" sqref="G25"/>
    </sheetView>
  </sheetViews>
  <sheetFormatPr baseColWidth="10" defaultRowHeight="15" x14ac:dyDescent="0.25"/>
  <cols>
    <col min="2" max="2" width="13.140625" bestFit="1" customWidth="1"/>
    <col min="4" max="4" width="12.85546875" bestFit="1" customWidth="1"/>
    <col min="5" max="5" width="13.140625" bestFit="1" customWidth="1"/>
  </cols>
  <sheetData>
    <row r="18" spans="2:7" x14ac:dyDescent="0.25">
      <c r="B18" s="3" t="s">
        <v>0</v>
      </c>
      <c r="C18" s="2" t="str">
        <f>B19</f>
        <v>LA MORENA</v>
      </c>
      <c r="D18" s="2" t="str">
        <f>B20</f>
        <v>AZUCAR REAL</v>
      </c>
      <c r="E18" s="2" t="str">
        <f>B21</f>
        <v>DULCE MENTE</v>
      </c>
      <c r="F18" s="2" t="s">
        <v>4</v>
      </c>
    </row>
    <row r="19" spans="2:7" x14ac:dyDescent="0.25">
      <c r="B19" s="2" t="s">
        <v>5</v>
      </c>
      <c r="C19" s="1">
        <v>507</v>
      </c>
      <c r="D19" s="1">
        <v>845</v>
      </c>
      <c r="E19" s="1">
        <v>338</v>
      </c>
      <c r="F19" s="1">
        <f>SUM(C19:E19)</f>
        <v>1690</v>
      </c>
    </row>
    <row r="20" spans="2:7" x14ac:dyDescent="0.25">
      <c r="B20" s="2" t="s">
        <v>6</v>
      </c>
      <c r="C20" s="1">
        <v>676</v>
      </c>
      <c r="D20" s="1">
        <v>2028</v>
      </c>
      <c r="E20" s="1">
        <v>676</v>
      </c>
      <c r="F20" s="1">
        <f>SUM(C20:E20)</f>
        <v>3380</v>
      </c>
    </row>
    <row r="21" spans="2:7" x14ac:dyDescent="0.25">
      <c r="B21" s="2" t="s">
        <v>7</v>
      </c>
      <c r="C21" s="1">
        <v>845</v>
      </c>
      <c r="D21" s="1">
        <v>845</v>
      </c>
      <c r="E21" s="1">
        <v>1690</v>
      </c>
      <c r="F21" s="1">
        <f>SUM(C21:E21)</f>
        <v>3380</v>
      </c>
    </row>
    <row r="24" spans="2:7" x14ac:dyDescent="0.25">
      <c r="B24" s="3" t="s">
        <v>0</v>
      </c>
      <c r="C24" s="2" t="str">
        <f>B25</f>
        <v>LA MORENA</v>
      </c>
      <c r="D24" s="2" t="str">
        <f>B26</f>
        <v>AZUCAR REAL</v>
      </c>
      <c r="E24" s="2" t="str">
        <f>B27</f>
        <v>DULCE MENTE</v>
      </c>
      <c r="F24" s="2" t="s">
        <v>4</v>
      </c>
    </row>
    <row r="25" spans="2:7" x14ac:dyDescent="0.25">
      <c r="B25" s="2" t="s">
        <v>5</v>
      </c>
      <c r="C25" s="4">
        <f>C19/$F$19</f>
        <v>0.3</v>
      </c>
      <c r="D25" s="4">
        <f t="shared" ref="D25:E25" si="0">D19/$F$19</f>
        <v>0.5</v>
      </c>
      <c r="E25" s="4">
        <f t="shared" si="0"/>
        <v>0.2</v>
      </c>
      <c r="F25" s="4">
        <f>SUM(C25:E25)</f>
        <v>1</v>
      </c>
      <c r="G25">
        <f>SUM(C19:E19)/8450</f>
        <v>0.2</v>
      </c>
    </row>
    <row r="26" spans="2:7" x14ac:dyDescent="0.25">
      <c r="B26" s="2" t="s">
        <v>6</v>
      </c>
      <c r="C26" s="4">
        <f>C20/$F$20</f>
        <v>0.2</v>
      </c>
      <c r="D26" s="4">
        <f t="shared" ref="D26:E26" si="1">D20/$F$20</f>
        <v>0.6</v>
      </c>
      <c r="E26" s="4">
        <f t="shared" si="1"/>
        <v>0.2</v>
      </c>
      <c r="F26" s="4">
        <f>SUM(C26:E26)</f>
        <v>1</v>
      </c>
      <c r="G26">
        <f t="shared" ref="G26:G27" si="2">SUM(C20:E20)/8450</f>
        <v>0.4</v>
      </c>
    </row>
    <row r="27" spans="2:7" x14ac:dyDescent="0.25">
      <c r="B27" s="2" t="s">
        <v>7</v>
      </c>
      <c r="C27" s="4">
        <f>C21/$F$21</f>
        <v>0.25</v>
      </c>
      <c r="D27" s="4">
        <f t="shared" ref="D27:E27" si="3">D21/$F$21</f>
        <v>0.25</v>
      </c>
      <c r="E27" s="4">
        <f t="shared" si="3"/>
        <v>0.5</v>
      </c>
      <c r="F27" s="4">
        <f>SUM(C27:E27)</f>
        <v>1</v>
      </c>
      <c r="G27">
        <f t="shared" si="2"/>
        <v>0.4</v>
      </c>
    </row>
    <row r="28" spans="2:7" x14ac:dyDescent="0.25">
      <c r="C28" s="5">
        <f>SUM(C19:C21)/8450</f>
        <v>0.24</v>
      </c>
      <c r="D28" s="5">
        <f t="shared" ref="D28:E28" si="4">SUM(D19:D21)/8450</f>
        <v>0.44</v>
      </c>
      <c r="E28" s="5">
        <f t="shared" si="4"/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2023-02-21T23:53:50Z</dcterms:created>
  <dcterms:modified xsi:type="dcterms:W3CDTF">2023-02-22T22:26:27Z</dcterms:modified>
</cp:coreProperties>
</file>