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ocuments\USAC\INDUSTRIAL\IO 2\"/>
    </mc:Choice>
  </mc:AlternateContent>
  <xr:revisionPtr revIDLastSave="0" documentId="13_ncr:1_{2D007CDA-8A1B-465D-98FF-F66291E26675}" xr6:coauthVersionLast="47" xr6:coauthVersionMax="47" xr10:uidLastSave="{00000000-0000-0000-0000-000000000000}"/>
  <bookViews>
    <workbookView xWindow="-105" yWindow="0" windowWidth="19410" windowHeight="20985" xr2:uid="{07A16BCE-9918-4AFF-9DA6-E70F3812B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1" i="1" l="1"/>
  <c r="E54" i="1"/>
  <c r="D54" i="1"/>
  <c r="C54" i="1"/>
  <c r="K47" i="1"/>
  <c r="H47" i="1" a="1"/>
  <c r="H47" i="1" s="1"/>
  <c r="C47" i="1" a="1"/>
  <c r="C47" i="1" s="1"/>
  <c r="E46" i="1"/>
  <c r="D46" i="1"/>
  <c r="C46" i="1"/>
  <c r="C41" i="1" a="1"/>
  <c r="C41" i="1" s="1"/>
  <c r="E40" i="1"/>
  <c r="D40" i="1"/>
  <c r="C40" i="1"/>
  <c r="C35" i="1" a="1"/>
  <c r="C35" i="1" s="1"/>
  <c r="E34" i="1"/>
  <c r="D34" i="1"/>
  <c r="C34" i="1"/>
  <c r="C29" i="1" a="1"/>
  <c r="C29" i="1" s="1"/>
  <c r="E28" i="1"/>
  <c r="D28" i="1"/>
  <c r="C28" i="1"/>
  <c r="F24" i="1"/>
  <c r="F25" i="1"/>
  <c r="F23" i="1"/>
  <c r="E22" i="1"/>
  <c r="D22" i="1"/>
  <c r="C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<sst xmlns="http://schemas.openxmlformats.org/spreadsheetml/2006/main" count="55" uniqueCount="31">
  <si>
    <t>FOLGERS</t>
  </si>
  <si>
    <t>NESCAFE</t>
  </si>
  <si>
    <t>CAFÉ LEON</t>
  </si>
  <si>
    <t>A)</t>
  </si>
  <si>
    <t>MATRIZ DE TRANSICION</t>
  </si>
  <si>
    <t>PERIODO 2</t>
  </si>
  <si>
    <t>PERIODO 3</t>
  </si>
  <si>
    <t>PERIODO 4</t>
  </si>
  <si>
    <t>PERIODO 5</t>
  </si>
  <si>
    <t>PROBABILIDAD QUE TIENE CADA MARCA EN EL PERIODO 5</t>
  </si>
  <si>
    <t>B)</t>
  </si>
  <si>
    <t>x = 0.75x+0.25y+0.1z</t>
  </si>
  <si>
    <t>y=0.15x+0.6y+0.15z</t>
  </si>
  <si>
    <t>z=0.3x+0.2y+0.5z</t>
  </si>
  <si>
    <t>0.25x-0.25y-0.1z=0</t>
  </si>
  <si>
    <t>0.15x-0.4y+0.15z=0</t>
  </si>
  <si>
    <t>0.3x+0.2y-0.5z=0</t>
  </si>
  <si>
    <t>x+y+z = 1</t>
  </si>
  <si>
    <t>0.7x-0.45y+0z =0</t>
  </si>
  <si>
    <t>0.7x=0.45y</t>
  </si>
  <si>
    <t>x=9y/14</t>
  </si>
  <si>
    <t>z=0</t>
  </si>
  <si>
    <t>y=1-x</t>
  </si>
  <si>
    <t>x=9(1-x)/14</t>
  </si>
  <si>
    <t>x=(9-9x)/14</t>
  </si>
  <si>
    <t>14x=9-9x</t>
  </si>
  <si>
    <t>23x=9</t>
  </si>
  <si>
    <t>x=0.3913</t>
  </si>
  <si>
    <t>y=1-0.3913</t>
  </si>
  <si>
    <t>y=0.6087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</si>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</sst>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5" fontId="0" fillId="0" borderId="1" xfId="0" applyNumberFormat="1" applyBorder="1"/>
    <xf numFmtId="9" fontId="0" fillId="0" borderId="0" xfId="0" applyNumberFormat="1"/>
    <xf numFmtId="10" fontId="0" fillId="0" borderId="1" xfId="1" applyNumberFormat="1" applyFont="1" applyBorder="1"/>
    <xf numFmtId="0" fontId="0" fillId="0" borderId="2" xfId="0" applyBorder="1"/>
    <xf numFmtId="0" fontId="0" fillId="0" borderId="0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742950</xdr:colOff>
      <xdr:row>18</xdr:row>
      <xdr:rowOff>110713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B485D5-7661-EBEF-A430-D5935D310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877050" cy="3349213"/>
        </a:xfrm>
        <a:prstGeom prst="rect">
          <a:avLst/>
        </a:prstGeom>
      </xdr:spPr>
    </xdr:pic>
    <xdr:clientData/>
  </xdr:twoCellAnchor>
  <xdr:oneCellAnchor>
    <xdr:from>
      <xdr:col>7</xdr:col>
      <xdr:colOff>66675</xdr:colOff>
      <xdr:row>46</xdr:row>
      <xdr:rowOff>4762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9023A71-F7E4-C332-59E6-60C5DBBE3B37}"/>
            </a:ext>
          </a:extLst>
        </xdr:cNvPr>
        <xdr:cNvSpPr txBox="1"/>
      </xdr:nvSpPr>
      <xdr:spPr>
        <a:xfrm>
          <a:off x="5400675" y="87677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5937-5F54-4241-BF9D-1BA013B57321}">
  <dimension ref="A21:K70"/>
  <sheetViews>
    <sheetView tabSelected="1" topLeftCell="A22" workbookViewId="0">
      <selection activeCell="J37" sqref="J37"/>
    </sheetView>
  </sheetViews>
  <sheetFormatPr baseColWidth="10" defaultRowHeight="15" x14ac:dyDescent="0.25"/>
  <cols>
    <col min="8" max="8" width="12" bestFit="1" customWidth="1"/>
  </cols>
  <sheetData>
    <row r="21" spans="1:10" x14ac:dyDescent="0.25">
      <c r="B21" t="s">
        <v>4</v>
      </c>
      <c r="H21" s="1" t="s">
        <v>0</v>
      </c>
      <c r="I21" s="1" t="s">
        <v>1</v>
      </c>
      <c r="J21" s="1" t="s">
        <v>2</v>
      </c>
    </row>
    <row r="22" spans="1:10" x14ac:dyDescent="0.25">
      <c r="A22" t="s">
        <v>3</v>
      </c>
      <c r="B22" s="1"/>
      <c r="C22" s="1" t="str">
        <f>B23</f>
        <v>FOLGERS</v>
      </c>
      <c r="D22" s="1" t="str">
        <f>B24</f>
        <v>NESCAFE</v>
      </c>
      <c r="E22" s="1" t="str">
        <f>B25</f>
        <v>CAFÉ LEON</v>
      </c>
      <c r="H22" s="1">
        <v>0.6</v>
      </c>
      <c r="I22" s="1">
        <v>0.3</v>
      </c>
      <c r="J22" s="1">
        <v>0.1</v>
      </c>
    </row>
    <row r="23" spans="1:10" x14ac:dyDescent="0.25">
      <c r="B23" s="1" t="s">
        <v>0</v>
      </c>
      <c r="C23" s="1">
        <v>0.75</v>
      </c>
      <c r="D23" s="1">
        <v>0.15</v>
      </c>
      <c r="E23" s="1">
        <v>0.1</v>
      </c>
      <c r="F23">
        <f>SUM(C23:E23)</f>
        <v>1</v>
      </c>
    </row>
    <row r="24" spans="1:10" x14ac:dyDescent="0.25">
      <c r="B24" s="1" t="s">
        <v>1</v>
      </c>
      <c r="C24" s="1">
        <v>0.25</v>
      </c>
      <c r="D24" s="1">
        <v>0.6</v>
      </c>
      <c r="E24" s="1">
        <v>0.15</v>
      </c>
      <c r="F24">
        <f t="shared" ref="F24:F25" si="0">SUM(C24:E24)</f>
        <v>1</v>
      </c>
    </row>
    <row r="25" spans="1:10" x14ac:dyDescent="0.25">
      <c r="B25" s="1" t="s">
        <v>2</v>
      </c>
      <c r="C25" s="1">
        <v>0.3</v>
      </c>
      <c r="D25" s="1">
        <v>0.2</v>
      </c>
      <c r="E25" s="1">
        <v>0.5</v>
      </c>
      <c r="F25">
        <f t="shared" si="0"/>
        <v>1</v>
      </c>
    </row>
    <row r="27" spans="1:10" x14ac:dyDescent="0.25">
      <c r="B27" t="s">
        <v>5</v>
      </c>
    </row>
    <row r="28" spans="1:10" x14ac:dyDescent="0.25">
      <c r="B28" s="1"/>
      <c r="C28" s="1" t="str">
        <f>B29</f>
        <v>FOLGERS</v>
      </c>
      <c r="D28" s="1" t="str">
        <f>B30</f>
        <v>NESCAFE</v>
      </c>
      <c r="E28" s="1" t="str">
        <f>B31</f>
        <v>CAFÉ LEON</v>
      </c>
    </row>
    <row r="29" spans="1:10" x14ac:dyDescent="0.25">
      <c r="B29" s="1" t="s">
        <v>0</v>
      </c>
      <c r="C29" s="2" cm="1">
        <f t="array" ref="C29:E31">MMULT($C$23:$E$25,C23:E25)</f>
        <v>0.63</v>
      </c>
      <c r="D29" s="2">
        <v>0.22249999999999998</v>
      </c>
      <c r="E29" s="2">
        <v>0.14750000000000002</v>
      </c>
    </row>
    <row r="30" spans="1:10" x14ac:dyDescent="0.25">
      <c r="B30" s="1" t="s">
        <v>1</v>
      </c>
      <c r="C30" s="2">
        <v>0.38250000000000001</v>
      </c>
      <c r="D30" s="2">
        <v>0.42749999999999999</v>
      </c>
      <c r="E30" s="2">
        <v>0.19</v>
      </c>
    </row>
    <row r="31" spans="1:10" x14ac:dyDescent="0.25">
      <c r="B31" s="1" t="s">
        <v>2</v>
      </c>
      <c r="C31" s="2">
        <v>0.42499999999999993</v>
      </c>
      <c r="D31" s="2">
        <v>0.26500000000000001</v>
      </c>
      <c r="E31" s="2">
        <v>0.31</v>
      </c>
    </row>
    <row r="33" spans="2:11" x14ac:dyDescent="0.25">
      <c r="B33" t="s">
        <v>6</v>
      </c>
    </row>
    <row r="34" spans="2:11" x14ac:dyDescent="0.25">
      <c r="B34" s="1"/>
      <c r="C34" s="1" t="str">
        <f>B35</f>
        <v>FOLGERS</v>
      </c>
      <c r="D34" s="1" t="str">
        <f>B36</f>
        <v>NESCAFE</v>
      </c>
      <c r="E34" s="1" t="str">
        <f>B37</f>
        <v>CAFÉ LEON</v>
      </c>
    </row>
    <row r="35" spans="2:11" x14ac:dyDescent="0.25">
      <c r="B35" s="1" t="s">
        <v>0</v>
      </c>
      <c r="C35" s="2" cm="1">
        <f t="array" ref="C35:E37">MMULT($C$23:$E$25,C29:E31)</f>
        <v>0.57237499999999997</v>
      </c>
      <c r="D35" s="2">
        <v>0.25750000000000001</v>
      </c>
      <c r="E35" s="2">
        <v>0.170125</v>
      </c>
    </row>
    <row r="36" spans="2:11" x14ac:dyDescent="0.25">
      <c r="B36" s="1" t="s">
        <v>1</v>
      </c>
      <c r="C36" s="2">
        <v>0.45074999999999998</v>
      </c>
      <c r="D36" s="2">
        <v>0.35187499999999999</v>
      </c>
      <c r="E36" s="2">
        <v>0.19737499999999997</v>
      </c>
    </row>
    <row r="37" spans="2:11" x14ac:dyDescent="0.25">
      <c r="B37" s="1" t="s">
        <v>2</v>
      </c>
      <c r="C37" s="2">
        <v>0.47799999999999998</v>
      </c>
      <c r="D37" s="2">
        <v>0.28475</v>
      </c>
      <c r="E37" s="2">
        <v>0.23725000000000002</v>
      </c>
    </row>
    <row r="39" spans="2:11" x14ac:dyDescent="0.25">
      <c r="B39" t="s">
        <v>7</v>
      </c>
    </row>
    <row r="40" spans="2:11" x14ac:dyDescent="0.25">
      <c r="B40" s="1"/>
      <c r="C40" s="1" t="str">
        <f>B41</f>
        <v>FOLGERS</v>
      </c>
      <c r="D40" s="1" t="str">
        <f>B42</f>
        <v>NESCAFE</v>
      </c>
      <c r="E40" s="1" t="str">
        <f>B43</f>
        <v>CAFÉ LEON</v>
      </c>
    </row>
    <row r="41" spans="2:11" x14ac:dyDescent="0.25">
      <c r="B41" s="1" t="s">
        <v>0</v>
      </c>
      <c r="C41" s="2" cm="1">
        <f t="array" ref="C41:E43">MMULT($C$23:$E$25,C35:E37)</f>
        <v>0.54469374999999987</v>
      </c>
      <c r="D41" s="2">
        <v>0.27438125000000002</v>
      </c>
      <c r="E41" s="2">
        <v>0.180925</v>
      </c>
    </row>
    <row r="42" spans="2:11" x14ac:dyDescent="0.25">
      <c r="B42" s="1" t="s">
        <v>1</v>
      </c>
      <c r="C42" s="2">
        <v>0.48524374999999997</v>
      </c>
      <c r="D42" s="2">
        <v>0.31821249999999995</v>
      </c>
      <c r="E42" s="2">
        <v>0.19654374999999996</v>
      </c>
    </row>
    <row r="43" spans="2:11" x14ac:dyDescent="0.25">
      <c r="B43" s="1" t="s">
        <v>2</v>
      </c>
      <c r="C43" s="2">
        <v>0.50086249999999999</v>
      </c>
      <c r="D43" s="2">
        <v>0.29000000000000004</v>
      </c>
      <c r="E43" s="2">
        <v>0.2091375</v>
      </c>
    </row>
    <row r="45" spans="2:11" x14ac:dyDescent="0.25">
      <c r="B45" t="s">
        <v>8</v>
      </c>
      <c r="H45" t="s">
        <v>9</v>
      </c>
    </row>
    <row r="46" spans="2:11" x14ac:dyDescent="0.25">
      <c r="B46" s="1"/>
      <c r="C46" s="1" t="str">
        <f>B47</f>
        <v>FOLGERS</v>
      </c>
      <c r="D46" s="1" t="str">
        <f>B48</f>
        <v>NESCAFE</v>
      </c>
      <c r="E46" s="1" t="str">
        <f>B49</f>
        <v>CAFÉ LEON</v>
      </c>
      <c r="G46" t="s">
        <v>10</v>
      </c>
      <c r="H46" s="1" t="s">
        <v>0</v>
      </c>
      <c r="I46" s="1" t="s">
        <v>1</v>
      </c>
      <c r="J46" s="1" t="s">
        <v>2</v>
      </c>
    </row>
    <row r="47" spans="2:11" x14ac:dyDescent="0.25">
      <c r="B47" s="1" t="s">
        <v>0</v>
      </c>
      <c r="C47" s="2" cm="1">
        <f t="array" ref="C47:E49">MMULT($C$23:$E$25,C41:E43)</f>
        <v>0.53139312499999991</v>
      </c>
      <c r="D47" s="2">
        <v>0.28251781250000002</v>
      </c>
      <c r="E47" s="2">
        <v>0.18608906250000001</v>
      </c>
      <c r="H47" s="4" cm="1">
        <f t="array" ref="H47:J47">MMULT(H22:J22,_xlfn.ANCHORARRAY(C47))</f>
        <v>0.52065940624999996</v>
      </c>
      <c r="I47" s="4">
        <v>0.28951321875000002</v>
      </c>
      <c r="J47" s="4">
        <v>0.18982737499999996</v>
      </c>
      <c r="K47" s="3">
        <f>SUM(_xlfn.ANCHORARRAY(H47))</f>
        <v>1</v>
      </c>
    </row>
    <row r="48" spans="2:11" x14ac:dyDescent="0.25">
      <c r="B48" s="1" t="s">
        <v>1</v>
      </c>
      <c r="C48" s="2">
        <v>0.50244906249999999</v>
      </c>
      <c r="D48" s="2">
        <v>0.30302281249999996</v>
      </c>
      <c r="E48" s="2">
        <v>0.19452812499999994</v>
      </c>
    </row>
    <row r="49" spans="2:10" x14ac:dyDescent="0.25">
      <c r="B49" s="1" t="s">
        <v>2</v>
      </c>
      <c r="C49" s="2">
        <v>0.51088812499999992</v>
      </c>
      <c r="D49" s="2">
        <v>0.290956875</v>
      </c>
      <c r="E49" s="2">
        <v>0.198155</v>
      </c>
    </row>
    <row r="54" spans="2:10" x14ac:dyDescent="0.25">
      <c r="B54" s="1"/>
      <c r="C54" s="1" t="str">
        <f>B55</f>
        <v>FOLGERS</v>
      </c>
      <c r="D54" s="1" t="str">
        <f>B56</f>
        <v>NESCAFE</v>
      </c>
      <c r="E54" s="1" t="str">
        <f>B57</f>
        <v>CAFÉ LEON</v>
      </c>
    </row>
    <row r="55" spans="2:10" x14ac:dyDescent="0.25">
      <c r="B55" s="1" t="s">
        <v>0</v>
      </c>
      <c r="C55" s="1">
        <v>0.75</v>
      </c>
      <c r="D55" s="1">
        <v>0.15</v>
      </c>
      <c r="E55" s="1">
        <v>0.1</v>
      </c>
    </row>
    <row r="56" spans="2:10" x14ac:dyDescent="0.25">
      <c r="B56" s="1" t="s">
        <v>1</v>
      </c>
      <c r="C56" s="1">
        <v>0.25</v>
      </c>
      <c r="D56" s="1">
        <v>0.6</v>
      </c>
      <c r="E56" s="1">
        <v>0.15</v>
      </c>
    </row>
    <row r="57" spans="2:10" x14ac:dyDescent="0.25">
      <c r="B57" s="1" t="s">
        <v>2</v>
      </c>
      <c r="C57" s="1">
        <v>0.3</v>
      </c>
      <c r="D57" s="1">
        <v>0.2</v>
      </c>
      <c r="E57" s="1">
        <v>0.5</v>
      </c>
    </row>
    <row r="59" spans="2:10" x14ac:dyDescent="0.25">
      <c r="B59" t="s">
        <v>11</v>
      </c>
      <c r="E59" t="s">
        <v>14</v>
      </c>
      <c r="H59" t="s">
        <v>17</v>
      </c>
    </row>
    <row r="60" spans="2:10" x14ac:dyDescent="0.25">
      <c r="B60" t="s">
        <v>12</v>
      </c>
      <c r="E60" t="s">
        <v>15</v>
      </c>
    </row>
    <row r="61" spans="2:10" x14ac:dyDescent="0.25">
      <c r="B61" t="s">
        <v>13</v>
      </c>
      <c r="E61" t="s">
        <v>16</v>
      </c>
      <c r="I61" t="str">
        <f>E64</f>
        <v>x=9y/14</v>
      </c>
      <c r="J61" t="s">
        <v>22</v>
      </c>
    </row>
    <row r="62" spans="2:10" x14ac:dyDescent="0.25">
      <c r="E62" s="5" t="s">
        <v>18</v>
      </c>
      <c r="F62" s="5"/>
      <c r="G62" t="s">
        <v>21</v>
      </c>
      <c r="I62" t="s">
        <v>23</v>
      </c>
    </row>
    <row r="63" spans="2:10" x14ac:dyDescent="0.25">
      <c r="E63" s="6" t="s">
        <v>19</v>
      </c>
      <c r="I63" t="s">
        <v>24</v>
      </c>
    </row>
    <row r="64" spans="2:10" x14ac:dyDescent="0.25">
      <c r="E64" s="6" t="s">
        <v>20</v>
      </c>
      <c r="I64" t="s">
        <v>25</v>
      </c>
    </row>
    <row r="65" spans="6:10" x14ac:dyDescent="0.25">
      <c r="I65" t="s">
        <v>26</v>
      </c>
    </row>
    <row r="66" spans="6:10" x14ac:dyDescent="0.25">
      <c r="I66" t="s">
        <v>27</v>
      </c>
      <c r="J66" t="s">
        <v>28</v>
      </c>
    </row>
    <row r="67" spans="6:10" x14ac:dyDescent="0.25">
      <c r="J67" t="s">
        <v>29</v>
      </c>
    </row>
    <row r="69" spans="6:10" x14ac:dyDescent="0.25">
      <c r="F69" t="s">
        <v>30</v>
      </c>
      <c r="G69" s="1" t="s">
        <v>0</v>
      </c>
      <c r="H69" s="1" t="s">
        <v>1</v>
      </c>
      <c r="I69" s="1" t="s">
        <v>2</v>
      </c>
    </row>
    <row r="70" spans="6:10" x14ac:dyDescent="0.25">
      <c r="G70" s="1">
        <v>0.39129999999999998</v>
      </c>
      <c r="H70" s="1">
        <v>0.60870000000000002</v>
      </c>
      <c r="I70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2023-03-18T01:22:55Z</dcterms:created>
  <dcterms:modified xsi:type="dcterms:W3CDTF">2023-03-18T01:46:13Z</dcterms:modified>
</cp:coreProperties>
</file>