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\Documents\USAC\INDUSTRIAL\IO 2\"/>
    </mc:Choice>
  </mc:AlternateContent>
  <xr:revisionPtr revIDLastSave="0" documentId="13_ncr:1_{EE12C23A-D1FA-40FF-BB8C-EC86DD2AE4B9}" xr6:coauthVersionLast="47" xr6:coauthVersionMax="47" xr10:uidLastSave="{00000000-0000-0000-0000-000000000000}"/>
  <bookViews>
    <workbookView xWindow="-105" yWindow="10440" windowWidth="19410" windowHeight="10545" xr2:uid="{B2E28376-33C8-410D-8394-85693BEB318E}"/>
  </bookViews>
  <sheets>
    <sheet name="Ejemplo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6" i="1" l="1" a="1"/>
  <c r="L26" i="1" s="1"/>
  <c r="K21" i="1" a="1"/>
  <c r="K21" i="1" s="1"/>
  <c r="P21" i="1" s="1" a="1"/>
  <c r="P21" i="1" s="1"/>
  <c r="I21" i="1"/>
  <c r="I20" i="1"/>
  <c r="I18" i="1"/>
  <c r="I19" i="1"/>
  <c r="I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<sst xmlns="http://schemas.openxmlformats.org/spreadsheetml/2006/main" count="42" uniqueCount="22">
  <si>
    <t>Estados:</t>
  </si>
  <si>
    <t>E0</t>
  </si>
  <si>
    <t>Fase 1</t>
  </si>
  <si>
    <t>E1</t>
  </si>
  <si>
    <t>Fase 2</t>
  </si>
  <si>
    <t>Fase 3</t>
  </si>
  <si>
    <t>Abandona</t>
  </si>
  <si>
    <t>Completa el juego (gana)</t>
  </si>
  <si>
    <t>E2</t>
  </si>
  <si>
    <t>E3</t>
  </si>
  <si>
    <t>E4</t>
  </si>
  <si>
    <t>Q</t>
  </si>
  <si>
    <t>I</t>
  </si>
  <si>
    <t>Gana</t>
  </si>
  <si>
    <t>El 59% de los que inician el juego logran completarlo o ganarlo</t>
  </si>
  <si>
    <t>EJEMPLO 1:</t>
  </si>
  <si>
    <t>3*3</t>
  </si>
  <si>
    <t>2*2</t>
  </si>
  <si>
    <t>ACTUAL</t>
  </si>
  <si>
    <t>FUTURO</t>
  </si>
  <si>
    <r>
      <rPr>
        <sz val="14"/>
        <rFont val="Sagona Book"/>
        <family val="1"/>
      </rPr>
      <t>Un juego de habilidad manual consta de 3 fases (1, 2 y 3) que deben realizarse sucesivamente. Se considera que un jugador ha completado el juego, cuando realiza las 3 fases en forma satisfactoria. Cuando dada la dificultad de las fases el jugador abandona el juego sin haberlo completado, se considera que ha perdido. En particular el 5% abandonan en la fase 1, el 15% en la fase 2 y el 10% en la fase 3. Cuando el resultado de una fase no es satisfactorio, esta debe repetirse, pero en el caso de las fases 2 y 3, si el resultado es muy insatisfactorio, el jugador debe retroceder</t>
    </r>
    <r>
      <rPr>
        <sz val="14"/>
        <color rgb="FF3B3835"/>
        <rFont val="Sagona Book"/>
        <family val="1"/>
      </rPr>
      <t>.</t>
    </r>
    <r>
      <rPr>
        <sz val="14"/>
        <color rgb="FFFF0000"/>
        <rFont val="Sagona Book"/>
        <family val="1"/>
      </rPr>
      <t xml:space="preserve"> En concreto 20% de las personas deben repetir la fase 1</t>
    </r>
    <r>
      <rPr>
        <sz val="14"/>
        <color rgb="FF3B3835"/>
        <rFont val="Sagona Book"/>
        <family val="1"/>
      </rPr>
      <t xml:space="preserve">; </t>
    </r>
    <r>
      <rPr>
        <sz val="14"/>
        <color rgb="FF0070C0"/>
        <rFont val="Sagona Book"/>
        <family val="1"/>
      </rPr>
      <t>en la fase 2, 30% deben repetirla y 5% retroceden a la fase 1</t>
    </r>
    <r>
      <rPr>
        <sz val="14"/>
        <color rgb="FF3B3835"/>
        <rFont val="Sagona Book"/>
        <family val="1"/>
      </rPr>
      <t xml:space="preserve">; </t>
    </r>
    <r>
      <rPr>
        <sz val="14"/>
        <color theme="9" tint="-0.249977111117893"/>
        <rFont val="Sagona Book"/>
        <family val="1"/>
      </rPr>
      <t>en la fase 3, 35% deben repetir y 5% deben retroceder a la 2</t>
    </r>
    <r>
      <rPr>
        <sz val="14"/>
        <color theme="7"/>
        <rFont val="Sagona Book"/>
        <family val="1"/>
      </rPr>
      <t>.</t>
    </r>
    <r>
      <rPr>
        <sz val="14"/>
        <color rgb="FF3B3835"/>
        <rFont val="Sagona Book"/>
        <family val="1"/>
      </rPr>
      <t> ¿</t>
    </r>
    <r>
      <rPr>
        <sz val="14"/>
        <rFont val="Sagona Book"/>
        <family val="1"/>
      </rPr>
      <t>Qué porcentaje de jugadores que inician el juego lo completan?</t>
    </r>
  </si>
  <si>
    <t>(I-Q)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</si>
</sst>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Sagona Book"/>
      <family val="1"/>
    </font>
    <font>
      <sz val="10"/>
      <color theme="1"/>
      <name val="Sagona Book"/>
      <family val="1"/>
    </font>
    <font>
      <sz val="14"/>
      <color rgb="FF3B3835"/>
      <name val="Sagona Book"/>
      <family val="1"/>
    </font>
    <font>
      <sz val="14"/>
      <color rgb="FFFF0000"/>
      <name val="Sagona Book"/>
      <family val="1"/>
    </font>
    <font>
      <sz val="14"/>
      <color theme="7"/>
      <name val="Sagona Book"/>
      <family val="1"/>
    </font>
    <font>
      <sz val="14"/>
      <name val="Sagona Book"/>
      <family val="1"/>
    </font>
    <font>
      <sz val="14"/>
      <color theme="9" tint="-0.249977111117893"/>
      <name val="Sagona Book"/>
      <family val="1"/>
    </font>
    <font>
      <sz val="14"/>
      <color rgb="FF0070C0"/>
      <name val="Sagona Book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DashDot">
        <color indexed="64"/>
      </right>
      <top/>
      <bottom/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3" fillId="0" borderId="0" xfId="0" applyNumberFormat="1" applyFont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2" fontId="3" fillId="4" borderId="0" xfId="0" applyNumberFormat="1" applyFont="1" applyFill="1" applyAlignment="1">
      <alignment horizontal="center"/>
    </xf>
    <xf numFmtId="2" fontId="3" fillId="5" borderId="0" xfId="0" applyNumberFormat="1" applyFont="1" applyFill="1" applyAlignment="1">
      <alignment horizontal="center"/>
    </xf>
    <xf numFmtId="2" fontId="3" fillId="6" borderId="0" xfId="0" applyNumberFormat="1" applyFont="1" applyFill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3" fillId="3" borderId="2" xfId="0" applyNumberFormat="1" applyFont="1" applyFill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2" fontId="3" fillId="7" borderId="0" xfId="0" applyNumberFormat="1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0" fillId="8" borderId="0" xfId="0" applyFill="1"/>
    <xf numFmtId="0" fontId="7" fillId="8" borderId="0" xfId="0" applyFont="1" applyFill="1"/>
    <xf numFmtId="0" fontId="7" fillId="8" borderId="0" xfId="0" applyFont="1" applyFill="1" applyAlignment="1">
      <alignment horizontal="right"/>
    </xf>
    <xf numFmtId="2" fontId="3" fillId="8" borderId="0" xfId="0" applyNumberFormat="1" applyFont="1" applyFill="1" applyAlignment="1">
      <alignment horizontal="center"/>
    </xf>
    <xf numFmtId="2" fontId="0" fillId="0" borderId="0" xfId="0" applyNumberFormat="1"/>
    <xf numFmtId="0" fontId="8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85725</xdr:colOff>
      <xdr:row>19</xdr:row>
      <xdr:rowOff>233362</xdr:rowOff>
    </xdr:from>
    <xdr:ext cx="647100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EC6CE051-7E35-4323-9FFC-98B8C468CE83}"/>
                </a:ext>
              </a:extLst>
            </xdr:cNvPr>
            <xdr:cNvSpPr txBox="1"/>
          </xdr:nvSpPr>
          <xdr:spPr>
            <a:xfrm>
              <a:off x="6943725" y="4271962"/>
              <a:ext cx="647100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s-GT" sz="15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GT" sz="1500" b="0" i="1">
                            <a:latin typeface="Cambria Math" panose="02040503050406030204" pitchFamily="18" charset="0"/>
                          </a:rPr>
                          <m:t>𝐼</m:t>
                        </m:r>
                        <m:r>
                          <a:rPr lang="es-GT" sz="15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GT" sz="15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</m:d>
                  </m:oMath>
                </m:oMathPara>
              </a14:m>
              <a:endParaRPr lang="es-GT" sz="1500" b="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EC6CE051-7E35-4323-9FFC-98B8C468CE83}"/>
                </a:ext>
              </a:extLst>
            </xdr:cNvPr>
            <xdr:cNvSpPr txBox="1"/>
          </xdr:nvSpPr>
          <xdr:spPr>
            <a:xfrm>
              <a:off x="6943725" y="4271962"/>
              <a:ext cx="647100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GT" sz="1500" b="0" i="0">
                  <a:latin typeface="Cambria Math" panose="02040503050406030204" pitchFamily="18" charset="0"/>
                </a:rPr>
                <a:t>(𝐼−𝑄)</a:t>
              </a:r>
              <a:endParaRPr lang="es-GT" sz="1500" b="0"/>
            </a:p>
          </xdr:txBody>
        </xdr:sp>
      </mc:Fallback>
    </mc:AlternateContent>
    <xdr:clientData/>
  </xdr:oneCellAnchor>
  <xdr:oneCellAnchor>
    <xdr:from>
      <xdr:col>13</xdr:col>
      <xdr:colOff>571500</xdr:colOff>
      <xdr:row>19</xdr:row>
      <xdr:rowOff>233362</xdr:rowOff>
    </xdr:from>
    <xdr:ext cx="918328" cy="2385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321F8AC6-08CE-4510-AD2B-DBE53B51B658}"/>
                </a:ext>
              </a:extLst>
            </xdr:cNvPr>
            <xdr:cNvSpPr txBox="1"/>
          </xdr:nvSpPr>
          <xdr:spPr>
            <a:xfrm>
              <a:off x="10477500" y="4281487"/>
              <a:ext cx="918328" cy="2385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s-GT" sz="15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GT" sz="1500" b="0" i="1">
                            <a:latin typeface="Cambria Math" panose="02040503050406030204" pitchFamily="18" charset="0"/>
                          </a:rPr>
                          <m:t>𝐼</m:t>
                        </m:r>
                        <m:r>
                          <a:rPr lang="es-GT" sz="15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GT" sz="1500" b="0" i="1">
                            <a:latin typeface="Cambria Math" panose="02040503050406030204" pitchFamily="18" charset="0"/>
                          </a:rPr>
                          <m:t>𝑄</m:t>
                        </m:r>
                        <m:sSup>
                          <m:sSupPr>
                            <m:ctrlPr>
                              <a:rPr lang="es-GT" sz="15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GT" sz="15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es-GT" sz="15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es-GT" sz="1500" b="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321F8AC6-08CE-4510-AD2B-DBE53B51B658}"/>
                </a:ext>
              </a:extLst>
            </xdr:cNvPr>
            <xdr:cNvSpPr txBox="1"/>
          </xdr:nvSpPr>
          <xdr:spPr>
            <a:xfrm>
              <a:off x="10477500" y="4281487"/>
              <a:ext cx="918328" cy="2385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GT" sz="1500" b="0" i="0">
                  <a:latin typeface="Cambria Math" panose="02040503050406030204" pitchFamily="18" charset="0"/>
                </a:rPr>
                <a:t>(𝐼−𝑄)^(−1) )</a:t>
              </a:r>
              <a:endParaRPr lang="es-GT" sz="1500" b="0"/>
            </a:p>
          </xdr:txBody>
        </xdr:sp>
      </mc:Fallback>
    </mc:AlternateContent>
    <xdr:clientData/>
  </xdr:oneCellAnchor>
  <xdr:oneCellAnchor>
    <xdr:from>
      <xdr:col>6</xdr:col>
      <xdr:colOff>342900</xdr:colOff>
      <xdr:row>25</xdr:row>
      <xdr:rowOff>19050</xdr:rowOff>
    </xdr:from>
    <xdr:ext cx="1225015" cy="2385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CC2AA052-4F64-47CB-A16B-00837FE36035}"/>
                </a:ext>
              </a:extLst>
            </xdr:cNvPr>
            <xdr:cNvSpPr txBox="1"/>
          </xdr:nvSpPr>
          <xdr:spPr>
            <a:xfrm>
              <a:off x="4914900" y="5524500"/>
              <a:ext cx="1225015" cy="2385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s-GT" sz="15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GT" sz="1500" b="0" i="1">
                            <a:latin typeface="Cambria Math" panose="02040503050406030204" pitchFamily="18" charset="0"/>
                          </a:rPr>
                          <m:t>𝐼</m:t>
                        </m:r>
                        <m:r>
                          <a:rPr lang="es-GT" sz="15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GT" sz="1500" b="0" i="1">
                            <a:latin typeface="Cambria Math" panose="02040503050406030204" pitchFamily="18" charset="0"/>
                          </a:rPr>
                          <m:t>𝑄</m:t>
                        </m:r>
                        <m:sSup>
                          <m:sSupPr>
                            <m:ctrlPr>
                              <a:rPr lang="es-GT" sz="15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GT" sz="15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es-GT" sz="15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  <m:r>
                          <a:rPr lang="es-GT" sz="15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s-GT" sz="15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</m:d>
                  </m:oMath>
                </m:oMathPara>
              </a14:m>
              <a:endParaRPr lang="es-GT" sz="1500" b="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CC2AA052-4F64-47CB-A16B-00837FE36035}"/>
                </a:ext>
              </a:extLst>
            </xdr:cNvPr>
            <xdr:cNvSpPr txBox="1"/>
          </xdr:nvSpPr>
          <xdr:spPr>
            <a:xfrm>
              <a:off x="4914900" y="5524500"/>
              <a:ext cx="1225015" cy="2385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GT" sz="1500" b="0" i="0">
                  <a:latin typeface="Cambria Math" panose="02040503050406030204" pitchFamily="18" charset="0"/>
                </a:rPr>
                <a:t>(𝐼−𝑄)^(−1)∗𝑅)</a:t>
              </a:r>
              <a:endParaRPr lang="es-GT" sz="1500" b="0"/>
            </a:p>
          </xdr:txBody>
        </xdr:sp>
      </mc:Fallback>
    </mc:AlternateContent>
    <xdr:clientData/>
  </xdr:oneCellAnchor>
  <xdr:twoCellAnchor editAs="oneCell">
    <xdr:from>
      <xdr:col>4</xdr:col>
      <xdr:colOff>333375</xdr:colOff>
      <xdr:row>7</xdr:row>
      <xdr:rowOff>57150</xdr:rowOff>
    </xdr:from>
    <xdr:to>
      <xdr:col>7</xdr:col>
      <xdr:colOff>28327</xdr:colOff>
      <xdr:row>13</xdr:row>
      <xdr:rowOff>47483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664B6FA-8ADE-4844-ACE3-D1B8D224E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1375" y="1628775"/>
          <a:ext cx="1980952" cy="1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BA55-0CFE-48A9-AF1E-4C803D79E905}">
  <dimension ref="A1:R40"/>
  <sheetViews>
    <sheetView tabSelected="1" topLeftCell="F19" zoomScale="110" zoomScaleNormal="110" workbookViewId="0">
      <selection activeCell="L26" sqref="L26"/>
    </sheetView>
  </sheetViews>
  <sheetFormatPr baseColWidth="10" defaultRowHeight="15" x14ac:dyDescent="0.25"/>
  <sheetData>
    <row r="1" spans="1:18" ht="18" x14ac:dyDescent="0.25">
      <c r="A1" s="18" t="s">
        <v>15</v>
      </c>
    </row>
    <row r="2" spans="1:18" x14ac:dyDescent="0.25">
      <c r="A2" s="25" t="s">
        <v>20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8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8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8" ht="63" customHeight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1:18" ht="30.75" customHeight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1:18" x14ac:dyDescent="0.25">
      <c r="A7" s="20"/>
      <c r="B7" s="20"/>
    </row>
    <row r="8" spans="1:18" x14ac:dyDescent="0.25">
      <c r="A8" s="21" t="s">
        <v>0</v>
      </c>
      <c r="B8" s="21"/>
      <c r="C8" s="19"/>
    </row>
    <row r="9" spans="1:18" x14ac:dyDescent="0.25">
      <c r="A9" s="22" t="s">
        <v>1</v>
      </c>
      <c r="B9" s="21" t="s">
        <v>2</v>
      </c>
      <c r="C9" s="19"/>
      <c r="I9" t="s">
        <v>21</v>
      </c>
    </row>
    <row r="10" spans="1:18" x14ac:dyDescent="0.25">
      <c r="A10" s="22" t="s">
        <v>3</v>
      </c>
      <c r="B10" s="21" t="s">
        <v>4</v>
      </c>
      <c r="C10" s="19"/>
    </row>
    <row r="11" spans="1:18" x14ac:dyDescent="0.25">
      <c r="A11" s="22" t="s">
        <v>8</v>
      </c>
      <c r="B11" s="21" t="s">
        <v>5</v>
      </c>
      <c r="C11" s="19"/>
    </row>
    <row r="12" spans="1:18" x14ac:dyDescent="0.25">
      <c r="A12" s="22" t="s">
        <v>9</v>
      </c>
      <c r="B12" s="21" t="s">
        <v>6</v>
      </c>
      <c r="C12" s="19"/>
    </row>
    <row r="13" spans="1:18" x14ac:dyDescent="0.25">
      <c r="A13" s="22" t="s">
        <v>10</v>
      </c>
      <c r="B13" s="21" t="s">
        <v>7</v>
      </c>
      <c r="C13" s="19"/>
      <c r="L13" t="s">
        <v>16</v>
      </c>
      <c r="P13" t="s">
        <v>17</v>
      </c>
      <c r="Q13" t="s">
        <v>16</v>
      </c>
    </row>
    <row r="14" spans="1:18" x14ac:dyDescent="0.25">
      <c r="A14" s="19"/>
      <c r="B14" s="19"/>
      <c r="C14" s="19"/>
    </row>
    <row r="15" spans="1:18" ht="18.75" x14ac:dyDescent="0.3">
      <c r="C15" s="28" t="s">
        <v>19</v>
      </c>
      <c r="D15" s="28"/>
      <c r="E15" s="28"/>
      <c r="F15" s="28"/>
      <c r="G15" s="28"/>
      <c r="J15" t="s">
        <v>11</v>
      </c>
      <c r="K15" s="4">
        <v>0.2</v>
      </c>
      <c r="L15" s="4">
        <v>0.75</v>
      </c>
      <c r="M15" s="9">
        <v>0</v>
      </c>
      <c r="O15" t="s">
        <v>12</v>
      </c>
      <c r="P15" s="7">
        <v>1</v>
      </c>
      <c r="Q15" s="7">
        <v>0</v>
      </c>
      <c r="R15" s="8">
        <v>0</v>
      </c>
    </row>
    <row r="16" spans="1:18" ht="18.75" x14ac:dyDescent="0.3">
      <c r="C16" s="1" t="s">
        <v>1</v>
      </c>
      <c r="D16" s="1" t="s">
        <v>3</v>
      </c>
      <c r="E16" s="1" t="s">
        <v>8</v>
      </c>
      <c r="F16" s="1" t="s">
        <v>9</v>
      </c>
      <c r="G16" s="1" t="s">
        <v>10</v>
      </c>
      <c r="K16" s="4">
        <v>0.05</v>
      </c>
      <c r="L16" s="4">
        <v>0.3</v>
      </c>
      <c r="M16" s="9">
        <v>0.5</v>
      </c>
      <c r="P16" s="7">
        <v>0</v>
      </c>
      <c r="Q16" s="7">
        <v>1</v>
      </c>
      <c r="R16" s="8">
        <v>0</v>
      </c>
    </row>
    <row r="17" spans="1:18" ht="19.5" thickBot="1" x14ac:dyDescent="0.35">
      <c r="B17" s="2" t="s">
        <v>1</v>
      </c>
      <c r="C17" s="4">
        <v>0.2</v>
      </c>
      <c r="D17" s="4">
        <v>0.75</v>
      </c>
      <c r="E17" s="9">
        <v>0</v>
      </c>
      <c r="F17" s="5">
        <v>0.05</v>
      </c>
      <c r="G17" s="5">
        <v>0</v>
      </c>
      <c r="I17" s="23">
        <f>SUM(C17:G17)</f>
        <v>1</v>
      </c>
      <c r="K17" s="11">
        <v>0</v>
      </c>
      <c r="L17" s="11">
        <v>0.05</v>
      </c>
      <c r="M17" s="12">
        <v>0.35</v>
      </c>
      <c r="P17" s="8">
        <v>0</v>
      </c>
      <c r="Q17" s="8">
        <v>0</v>
      </c>
      <c r="R17" s="8">
        <v>1</v>
      </c>
    </row>
    <row r="18" spans="1:18" ht="18.75" x14ac:dyDescent="0.3">
      <c r="A18" s="27" t="s">
        <v>18</v>
      </c>
      <c r="B18" s="2" t="s">
        <v>3</v>
      </c>
      <c r="C18" s="4">
        <v>0.05</v>
      </c>
      <c r="D18" s="4">
        <v>0.3</v>
      </c>
      <c r="E18" s="9">
        <v>0.5</v>
      </c>
      <c r="F18" s="5">
        <v>0.15</v>
      </c>
      <c r="G18" s="5">
        <v>0</v>
      </c>
      <c r="I18" s="23">
        <f t="shared" ref="I18:I21" si="0">SUM(C18:G18)</f>
        <v>1</v>
      </c>
    </row>
    <row r="19" spans="1:18" ht="19.5" thickBot="1" x14ac:dyDescent="0.35">
      <c r="A19" s="27"/>
      <c r="B19" s="2" t="s">
        <v>8</v>
      </c>
      <c r="C19" s="11">
        <v>0</v>
      </c>
      <c r="D19" s="11">
        <v>0.05</v>
      </c>
      <c r="E19" s="12">
        <v>0.35</v>
      </c>
      <c r="F19" s="13">
        <v>0.1</v>
      </c>
      <c r="G19" s="13">
        <v>0.5</v>
      </c>
      <c r="I19" s="23">
        <f t="shared" si="0"/>
        <v>1</v>
      </c>
    </row>
    <row r="20" spans="1:18" ht="18.75" x14ac:dyDescent="0.3">
      <c r="A20" s="27"/>
      <c r="B20" s="2" t="s">
        <v>9</v>
      </c>
      <c r="C20" s="6">
        <v>0</v>
      </c>
      <c r="D20" s="6">
        <v>0</v>
      </c>
      <c r="E20" s="10">
        <v>0</v>
      </c>
      <c r="F20" s="7">
        <v>1</v>
      </c>
      <c r="G20" s="7">
        <v>0</v>
      </c>
      <c r="I20" s="23">
        <f t="shared" si="0"/>
        <v>1</v>
      </c>
    </row>
    <row r="21" spans="1:18" ht="19.5" x14ac:dyDescent="0.3">
      <c r="A21" s="27"/>
      <c r="B21" s="2" t="s">
        <v>10</v>
      </c>
      <c r="C21" s="6">
        <v>0</v>
      </c>
      <c r="D21" s="6">
        <v>0</v>
      </c>
      <c r="E21" s="10">
        <v>0</v>
      </c>
      <c r="F21" s="7">
        <v>0</v>
      </c>
      <c r="G21" s="7">
        <v>1</v>
      </c>
      <c r="I21" s="23">
        <f t="shared" si="0"/>
        <v>1</v>
      </c>
      <c r="K21" s="17" cm="1">
        <f t="array" ref="K21:M23">P15:R17-K15:M17</f>
        <v>0.8</v>
      </c>
      <c r="L21" s="17">
        <v>-0.75</v>
      </c>
      <c r="M21" s="17">
        <v>0</v>
      </c>
      <c r="P21" s="14" cm="1">
        <f t="array" ref="P21:R23">MINVERSE(_xlfn.ANCHORARRAY(K21))</f>
        <v>1.3453265545561204</v>
      </c>
      <c r="Q21" s="14">
        <v>1.5252248728979272</v>
      </c>
      <c r="R21" s="14">
        <v>1.1732499022291747</v>
      </c>
    </row>
    <row r="22" spans="1:18" ht="19.5" x14ac:dyDescent="0.3">
      <c r="K22" s="17">
        <v>-0.05</v>
      </c>
      <c r="L22" s="17">
        <v>0.7</v>
      </c>
      <c r="M22" s="17">
        <v>-0.5</v>
      </c>
      <c r="P22" s="14">
        <v>0.10168165819319516</v>
      </c>
      <c r="Q22" s="14">
        <v>1.6269065310911226</v>
      </c>
      <c r="R22" s="14">
        <v>1.2514665623777865</v>
      </c>
    </row>
    <row r="23" spans="1:18" ht="19.5" x14ac:dyDescent="0.3">
      <c r="K23" s="17">
        <v>0</v>
      </c>
      <c r="L23" s="17">
        <v>-0.05</v>
      </c>
      <c r="M23" s="17">
        <v>0.65</v>
      </c>
      <c r="P23" s="14">
        <v>7.8216660148611658E-3</v>
      </c>
      <c r="Q23" s="14">
        <v>0.12514665623777865</v>
      </c>
      <c r="R23" s="14">
        <v>1.6347281971059835</v>
      </c>
    </row>
    <row r="24" spans="1:18" x14ac:dyDescent="0.25">
      <c r="L24" t="s">
        <v>9</v>
      </c>
      <c r="M24" t="s">
        <v>10</v>
      </c>
    </row>
    <row r="25" spans="1:18" ht="17.25" x14ac:dyDescent="0.3">
      <c r="L25" s="16" t="s">
        <v>6</v>
      </c>
      <c r="M25" s="16" t="s">
        <v>13</v>
      </c>
    </row>
    <row r="26" spans="1:18" ht="18.75" x14ac:dyDescent="0.3">
      <c r="J26" t="s">
        <v>1</v>
      </c>
      <c r="K26" s="15" t="s">
        <v>2</v>
      </c>
      <c r="L26" s="3" cm="1">
        <f t="array" ref="L26:M28">MMULT(_xlfn.ANCHORARRAY(P21),F17:G19)</f>
        <v>0.4133750488854126</v>
      </c>
      <c r="M26" s="8">
        <v>0.58662495111458735</v>
      </c>
      <c r="O26" s="26" t="s">
        <v>14</v>
      </c>
      <c r="P26" s="26"/>
      <c r="Q26" s="26"/>
    </row>
    <row r="27" spans="1:18" ht="18.75" x14ac:dyDescent="0.3">
      <c r="J27" t="s">
        <v>3</v>
      </c>
      <c r="K27" s="15" t="s">
        <v>4</v>
      </c>
      <c r="L27" s="3">
        <v>0.37426671881110679</v>
      </c>
      <c r="M27" s="3">
        <v>0.62573328118889326</v>
      </c>
      <c r="O27" s="26"/>
      <c r="P27" s="26"/>
      <c r="Q27" s="26"/>
    </row>
    <row r="28" spans="1:18" ht="18.75" x14ac:dyDescent="0.3">
      <c r="J28" t="s">
        <v>8</v>
      </c>
      <c r="K28" s="15" t="s">
        <v>5</v>
      </c>
      <c r="L28" s="3">
        <v>0.1826359014470082</v>
      </c>
      <c r="M28" s="3">
        <v>0.81736409855299175</v>
      </c>
    </row>
    <row r="32" spans="1:18" x14ac:dyDescent="0.25">
      <c r="K32" s="24"/>
      <c r="O32" s="24"/>
      <c r="P32" s="24"/>
      <c r="Q32" s="24"/>
    </row>
    <row r="33" spans="12:17" x14ac:dyDescent="0.25">
      <c r="O33" s="24"/>
      <c r="P33" s="24"/>
      <c r="Q33" s="24"/>
    </row>
    <row r="34" spans="12:17" x14ac:dyDescent="0.25">
      <c r="O34" s="24"/>
      <c r="P34" s="24"/>
      <c r="Q34" s="24"/>
    </row>
    <row r="37" spans="12:17" ht="17.25" x14ac:dyDescent="0.3">
      <c r="M37" s="16"/>
      <c r="N37" s="16"/>
    </row>
    <row r="38" spans="12:17" ht="17.25" x14ac:dyDescent="0.3">
      <c r="L38" s="15"/>
      <c r="M38" s="24"/>
      <c r="N38" s="24"/>
    </row>
    <row r="39" spans="12:17" ht="17.25" x14ac:dyDescent="0.3">
      <c r="L39" s="15"/>
      <c r="M39" s="24"/>
      <c r="N39" s="24"/>
    </row>
    <row r="40" spans="12:17" ht="17.25" x14ac:dyDescent="0.3">
      <c r="L40" s="15"/>
      <c r="M40" s="24"/>
      <c r="N40" s="24"/>
    </row>
  </sheetData>
  <mergeCells count="4">
    <mergeCell ref="A2:L6"/>
    <mergeCell ref="O26:Q27"/>
    <mergeCell ref="A18:A21"/>
    <mergeCell ref="C15:G1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Herrera</dc:creator>
  <cp:lastModifiedBy>MG</cp:lastModifiedBy>
  <dcterms:created xsi:type="dcterms:W3CDTF">2021-03-17T04:35:56Z</dcterms:created>
  <dcterms:modified xsi:type="dcterms:W3CDTF">2023-03-16T05:12:25Z</dcterms:modified>
</cp:coreProperties>
</file>