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39855BCE-BC57-42DF-890D-4AF339269A7F}" xr6:coauthVersionLast="47" xr6:coauthVersionMax="47" xr10:uidLastSave="{00000000-0000-0000-0000-000000000000}"/>
  <bookViews>
    <workbookView xWindow="57495" yWindow="0" windowWidth="19410" windowHeight="20985" xr2:uid="{DEEEBD9A-95B5-42DC-A08A-55370C0481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3" i="1"/>
  <c r="E23" i="1"/>
  <c r="E28" i="1" s="1"/>
  <c r="E24" i="1"/>
  <c r="E29" i="1" s="1"/>
  <c r="E22" i="1"/>
  <c r="E27" i="1" s="1"/>
</calcChain>
</file>

<file path=xl/sharedStrings.xml><?xml version="1.0" encoding="utf-8"?>
<sst xmlns="http://schemas.openxmlformats.org/spreadsheetml/2006/main" count="36" uniqueCount="21">
  <si>
    <t>Demanda anual</t>
  </si>
  <si>
    <t>unidades</t>
  </si>
  <si>
    <t>r</t>
  </si>
  <si>
    <t>Costo de almacenaje</t>
  </si>
  <si>
    <t>anual por unidad</t>
  </si>
  <si>
    <t>Ca</t>
  </si>
  <si>
    <t>costo de produccion</t>
  </si>
  <si>
    <t>Cp</t>
  </si>
  <si>
    <t>Desde</t>
  </si>
  <si>
    <t>Hasta</t>
  </si>
  <si>
    <t>Costo por unidad</t>
  </si>
  <si>
    <t>Rango 1</t>
  </si>
  <si>
    <t>Rango 2</t>
  </si>
  <si>
    <t>Rango 3</t>
  </si>
  <si>
    <t>infinito</t>
  </si>
  <si>
    <t>D</t>
  </si>
  <si>
    <t>H</t>
  </si>
  <si>
    <t>S</t>
  </si>
  <si>
    <t>q*</t>
  </si>
  <si>
    <t>N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</si>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</sst>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agona Book"/>
      <family val="1"/>
    </font>
    <font>
      <sz val="11"/>
      <color rgb="FF000000"/>
      <name val="Sagona Book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2" applyNumberFormat="1" applyFont="1" applyBorder="1"/>
    <xf numFmtId="164" fontId="2" fillId="0" borderId="1" xfId="0" applyNumberFormat="1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477008</xdr:colOff>
      <xdr:row>7</xdr:row>
      <xdr:rowOff>47791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A2309E-92F6-35CA-21A0-4B03CA14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430008" cy="1190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1048003</xdr:colOff>
      <xdr:row>22</xdr:row>
      <xdr:rowOff>162001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D70E240-AA61-4DD3-9AF4-ADE9D0D3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810000"/>
          <a:ext cx="1810003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505002</xdr:colOff>
      <xdr:row>27</xdr:row>
      <xdr:rowOff>162001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B3DACB4-D108-4FE0-8C16-DCDD8E980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762500"/>
          <a:ext cx="1267002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514815</xdr:colOff>
      <xdr:row>33</xdr:row>
      <xdr:rowOff>57211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8994A1F-9963-4DB0-89D7-7995B8A12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5905500"/>
          <a:ext cx="3334215" cy="4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72E4-408C-48CA-8CE8-804B7EB35270}">
  <dimension ref="C9:H35"/>
  <sheetViews>
    <sheetView tabSelected="1" workbookViewId="0">
      <selection activeCell="G28" sqref="G28"/>
    </sheetView>
  </sheetViews>
  <sheetFormatPr baseColWidth="10" defaultRowHeight="15" x14ac:dyDescent="0.25"/>
  <cols>
    <col min="3" max="3" width="19.42578125" bestFit="1" customWidth="1"/>
    <col min="5" max="5" width="15.85546875" bestFit="1" customWidth="1"/>
    <col min="6" max="6" width="16.140625" bestFit="1" customWidth="1"/>
    <col min="7" max="7" width="18.7109375" bestFit="1" customWidth="1"/>
  </cols>
  <sheetData>
    <row r="9" spans="3:8" x14ac:dyDescent="0.25">
      <c r="C9" s="1" t="s">
        <v>0</v>
      </c>
      <c r="D9" s="2">
        <v>6000</v>
      </c>
      <c r="E9" t="s">
        <v>1</v>
      </c>
      <c r="G9" t="s">
        <v>2</v>
      </c>
      <c r="H9" t="s">
        <v>15</v>
      </c>
    </row>
    <row r="10" spans="3:8" x14ac:dyDescent="0.25">
      <c r="C10" s="1" t="s">
        <v>3</v>
      </c>
      <c r="D10" s="8">
        <v>0.1</v>
      </c>
      <c r="E10" t="s">
        <v>4</v>
      </c>
      <c r="F10" s="4"/>
      <c r="G10" t="s">
        <v>5</v>
      </c>
      <c r="H10" s="4" t="s">
        <v>16</v>
      </c>
    </row>
    <row r="11" spans="3:8" x14ac:dyDescent="0.25">
      <c r="C11" s="1" t="s">
        <v>6</v>
      </c>
      <c r="D11" s="3">
        <v>750</v>
      </c>
      <c r="G11" t="s">
        <v>7</v>
      </c>
      <c r="H11" t="s">
        <v>17</v>
      </c>
    </row>
    <row r="14" spans="3:8" x14ac:dyDescent="0.25">
      <c r="C14" s="5"/>
      <c r="D14" s="6" t="s">
        <v>8</v>
      </c>
      <c r="E14" s="6" t="s">
        <v>9</v>
      </c>
      <c r="F14" s="7" t="s">
        <v>10</v>
      </c>
    </row>
    <row r="15" spans="3:8" x14ac:dyDescent="0.25">
      <c r="C15" s="6" t="s">
        <v>11</v>
      </c>
      <c r="D15" s="5">
        <v>1</v>
      </c>
      <c r="E15" s="5">
        <v>200</v>
      </c>
      <c r="F15" s="5">
        <v>4000</v>
      </c>
    </row>
    <row r="16" spans="3:8" x14ac:dyDescent="0.25">
      <c r="C16" s="6" t="s">
        <v>12</v>
      </c>
      <c r="D16" s="5">
        <v>201</v>
      </c>
      <c r="E16" s="5">
        <v>300</v>
      </c>
      <c r="F16" s="5">
        <v>3500</v>
      </c>
    </row>
    <row r="17" spans="3:7" x14ac:dyDescent="0.25">
      <c r="C17" s="6" t="s">
        <v>13</v>
      </c>
      <c r="D17" s="5">
        <v>300</v>
      </c>
      <c r="E17" s="5" t="s">
        <v>14</v>
      </c>
      <c r="F17" s="5">
        <v>3200</v>
      </c>
    </row>
    <row r="21" spans="3:7" x14ac:dyDescent="0.25">
      <c r="D21" s="5"/>
      <c r="E21" s="6" t="s">
        <v>18</v>
      </c>
    </row>
    <row r="22" spans="3:7" x14ac:dyDescent="0.25">
      <c r="D22" s="6" t="s">
        <v>11</v>
      </c>
      <c r="E22" s="9">
        <f>SQRT(2*$D$9*$D$11/($D$10*F15))</f>
        <v>150</v>
      </c>
      <c r="F22" t="s">
        <v>1</v>
      </c>
    </row>
    <row r="23" spans="3:7" x14ac:dyDescent="0.25">
      <c r="D23" s="6" t="s">
        <v>12</v>
      </c>
      <c r="E23" s="9">
        <f t="shared" ref="E23:E24" si="0">SQRT(2*$D$9*$D$11/($D$10*F16))</f>
        <v>160.35674514745463</v>
      </c>
      <c r="F23" t="s">
        <v>1</v>
      </c>
    </row>
    <row r="24" spans="3:7" x14ac:dyDescent="0.25">
      <c r="D24" s="6" t="s">
        <v>13</v>
      </c>
      <c r="E24" s="9">
        <f t="shared" si="0"/>
        <v>167.70509831248424</v>
      </c>
      <c r="F24" t="s">
        <v>1</v>
      </c>
    </row>
    <row r="26" spans="3:7" x14ac:dyDescent="0.25">
      <c r="D26" s="5"/>
      <c r="E26" s="6" t="s">
        <v>19</v>
      </c>
    </row>
    <row r="27" spans="3:7" x14ac:dyDescent="0.25">
      <c r="D27" s="6" t="s">
        <v>11</v>
      </c>
      <c r="E27" s="9">
        <f>$D$9/E22</f>
        <v>40</v>
      </c>
      <c r="F27" t="s">
        <v>1</v>
      </c>
    </row>
    <row r="28" spans="3:7" x14ac:dyDescent="0.25">
      <c r="D28" s="6" t="s">
        <v>12</v>
      </c>
      <c r="E28" s="9">
        <f t="shared" ref="E28:E29" si="1">$D$9/E23</f>
        <v>37.416573867739416</v>
      </c>
      <c r="F28" t="s">
        <v>1</v>
      </c>
    </row>
    <row r="29" spans="3:7" x14ac:dyDescent="0.25">
      <c r="D29" s="6" t="s">
        <v>13</v>
      </c>
      <c r="E29" s="9">
        <f t="shared" si="1"/>
        <v>35.77708763999663</v>
      </c>
      <c r="F29" t="s">
        <v>1</v>
      </c>
    </row>
    <row r="32" spans="3:7" x14ac:dyDescent="0.25">
      <c r="F32" s="5"/>
      <c r="G32" s="6" t="s">
        <v>20</v>
      </c>
    </row>
    <row r="33" spans="6:7" x14ac:dyDescent="0.25">
      <c r="F33" s="6" t="s">
        <v>11</v>
      </c>
      <c r="G33" s="10">
        <f>$D$9*F15+$D$9*$D$11/E22+E22*$D$10/2</f>
        <v>24030007.5</v>
      </c>
    </row>
    <row r="34" spans="6:7" x14ac:dyDescent="0.25">
      <c r="F34" s="6" t="s">
        <v>12</v>
      </c>
      <c r="G34" s="10">
        <f t="shared" ref="G34:G35" si="2">$D$9*F16+$D$9*$D$11/E23+E23*$D$10/2</f>
        <v>21028070.44823806</v>
      </c>
    </row>
    <row r="35" spans="6:7" x14ac:dyDescent="0.25">
      <c r="F35" s="6" t="s">
        <v>13</v>
      </c>
      <c r="G35" s="10">
        <f t="shared" si="2"/>
        <v>19226841.200984914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2023-04-15T01:55:49Z</dcterms:created>
  <dcterms:modified xsi:type="dcterms:W3CDTF">2023-04-15T02:08:46Z</dcterms:modified>
</cp:coreProperties>
</file>