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Fusser\Google Drive\Leonardo CEGEP\Vanier (Year 1, 2, 3)\Vanier (Year 1)\Vanier Fall Semester\Classes\The Profession of Computer Engineering Technology\Labs\My work\Lab #10\"/>
    </mc:Choice>
  </mc:AlternateContent>
  <xr:revisionPtr revIDLastSave="0" documentId="13_ncr:1_{602C9149-CFE6-450C-8010-CF8291BADF9C}" xr6:coauthVersionLast="37" xr6:coauthVersionMax="37" xr10:uidLastSave="{00000000-0000-0000-0000-000000000000}"/>
  <bookViews>
    <workbookView xWindow="0" yWindow="0" windowWidth="20490" windowHeight="7695" activeTab="3" xr2:uid="{72417E5B-401A-4C33-8531-BC36FB6DB733}"/>
  </bookViews>
  <sheets>
    <sheet name="Question 1" sheetId="1" r:id="rId1"/>
    <sheet name="Question 2" sheetId="2" r:id="rId2"/>
    <sheet name="Question 3" sheetId="3" r:id="rId3"/>
    <sheet name="Question 4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C2" i="4"/>
  <c r="D2" i="4" s="1"/>
  <c r="E2" i="4" s="1"/>
  <c r="F2" i="4" s="1"/>
  <c r="C3" i="4"/>
  <c r="D3" i="4" s="1"/>
  <c r="E3" i="4" s="1"/>
  <c r="F3" i="4" s="1"/>
  <c r="C4" i="4"/>
  <c r="D4" i="4" s="1"/>
  <c r="E4" i="4" s="1"/>
  <c r="F4" i="4" s="1"/>
  <c r="C5" i="4"/>
  <c r="D5" i="4" s="1"/>
  <c r="E5" i="4" s="1"/>
  <c r="F5" i="4" s="1"/>
  <c r="C6" i="4"/>
  <c r="D6" i="4" s="1"/>
  <c r="E6" i="4" s="1"/>
  <c r="F6" i="4" s="1"/>
  <c r="C7" i="4"/>
  <c r="D7" i="4" s="1"/>
  <c r="E7" i="4" s="1"/>
  <c r="F7" i="4" s="1"/>
  <c r="C8" i="4"/>
  <c r="D8" i="4" s="1"/>
  <c r="E8" i="4" s="1"/>
  <c r="F8" i="4" s="1"/>
  <c r="C9" i="4"/>
  <c r="D9" i="4" s="1"/>
  <c r="E9" i="4" s="1"/>
  <c r="F9" i="4" s="1"/>
  <c r="C10" i="4"/>
  <c r="D10" i="4" s="1"/>
  <c r="E10" i="4" s="1"/>
  <c r="F10" i="4" s="1"/>
  <c r="C11" i="4"/>
  <c r="D11" i="4" s="1"/>
  <c r="E11" i="4" s="1"/>
  <c r="F11" i="4" s="1"/>
  <c r="C12" i="4"/>
  <c r="D12" i="4" s="1"/>
  <c r="E12" i="4" s="1"/>
  <c r="F12" i="4" s="1"/>
  <c r="C13" i="4"/>
  <c r="D13" i="4" s="1"/>
  <c r="E13" i="4" s="1"/>
  <c r="F13" i="4" s="1"/>
  <c r="C14" i="4"/>
  <c r="D14" i="4" s="1"/>
  <c r="E14" i="4" s="1"/>
  <c r="F14" i="4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  <c r="C20" i="4"/>
  <c r="D20" i="4" s="1"/>
  <c r="E20" i="4" s="1"/>
  <c r="F20" i="4" s="1"/>
  <c r="C21" i="4"/>
  <c r="D21" i="4" s="1"/>
  <c r="E21" i="4" s="1"/>
  <c r="F21" i="4" s="1"/>
  <c r="C22" i="4"/>
  <c r="D22" i="4" s="1"/>
  <c r="E22" i="4" s="1"/>
  <c r="F22" i="4" s="1"/>
  <c r="C23" i="4"/>
  <c r="D23" i="4" s="1"/>
  <c r="E23" i="4" s="1"/>
  <c r="F23" i="4" s="1"/>
  <c r="C24" i="4"/>
  <c r="D24" i="4" s="1"/>
  <c r="E24" i="4" s="1"/>
  <c r="F24" i="4" s="1"/>
  <c r="C25" i="4"/>
  <c r="D25" i="4" s="1"/>
  <c r="E25" i="4" s="1"/>
  <c r="F25" i="4" s="1"/>
  <c r="C26" i="4"/>
  <c r="D26" i="4" s="1"/>
  <c r="E26" i="4" s="1"/>
  <c r="F26" i="4" s="1"/>
  <c r="C27" i="4"/>
  <c r="D27" i="4" s="1"/>
  <c r="E27" i="4" s="1"/>
  <c r="F27" i="4" s="1"/>
  <c r="C28" i="4"/>
  <c r="D28" i="4" s="1"/>
  <c r="E28" i="4" s="1"/>
  <c r="F28" i="4" s="1"/>
  <c r="C29" i="4"/>
  <c r="D29" i="4" s="1"/>
  <c r="E29" i="4" s="1"/>
  <c r="F29" i="4" s="1"/>
  <c r="C30" i="4"/>
  <c r="D30" i="4" s="1"/>
  <c r="E30" i="4" s="1"/>
  <c r="F30" i="4" s="1"/>
  <c r="C31" i="4"/>
  <c r="D31" i="4" s="1"/>
  <c r="E31" i="4" s="1"/>
  <c r="F31" i="4" s="1"/>
  <c r="C32" i="4"/>
  <c r="D32" i="4" s="1"/>
  <c r="E32" i="4" s="1"/>
  <c r="F32" i="4" s="1"/>
  <c r="C33" i="4"/>
  <c r="D33" i="4" s="1"/>
  <c r="E33" i="4" s="1"/>
  <c r="F33" i="4" s="1"/>
  <c r="C34" i="4"/>
  <c r="D34" i="4" s="1"/>
  <c r="E34" i="4" s="1"/>
  <c r="F34" i="4" s="1"/>
  <c r="B3" i="3"/>
  <c r="B4" i="3"/>
  <c r="B23" i="3"/>
  <c r="B18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D12" i="2"/>
  <c r="E12" i="2"/>
  <c r="F12" i="2"/>
  <c r="G12" i="2"/>
  <c r="C13" i="2"/>
  <c r="C14" i="2"/>
  <c r="C15" i="2"/>
  <c r="C16" i="2"/>
  <c r="C17" i="2"/>
  <c r="C18" i="2"/>
  <c r="C19" i="2"/>
  <c r="C20" i="2"/>
  <c r="C21" i="2"/>
  <c r="C22" i="2"/>
  <c r="C23" i="2"/>
  <c r="F13" i="2"/>
  <c r="F14" i="2"/>
  <c r="F15" i="2"/>
  <c r="F16" i="2"/>
  <c r="F17" i="2"/>
  <c r="F18" i="2"/>
  <c r="F19" i="2"/>
  <c r="F20" i="2"/>
  <c r="F21" i="2"/>
  <c r="F22" i="2"/>
  <c r="F23" i="2"/>
  <c r="E13" i="2"/>
  <c r="E14" i="2"/>
  <c r="E15" i="2"/>
  <c r="E16" i="2"/>
  <c r="E17" i="2"/>
  <c r="E18" i="2"/>
  <c r="E19" i="2"/>
  <c r="E20" i="2"/>
  <c r="E21" i="2"/>
  <c r="E22" i="2"/>
  <c r="E23" i="2"/>
  <c r="D13" i="2"/>
  <c r="D14" i="2"/>
  <c r="D15" i="2"/>
  <c r="D16" i="2"/>
  <c r="D17" i="2"/>
  <c r="D18" i="2"/>
  <c r="D19" i="2"/>
  <c r="D20" i="2"/>
  <c r="D21" i="2"/>
  <c r="D22" i="2"/>
  <c r="D23" i="2"/>
  <c r="G13" i="2"/>
  <c r="G14" i="2"/>
  <c r="G15" i="2"/>
  <c r="G16" i="2"/>
  <c r="G17" i="2"/>
  <c r="G18" i="2"/>
  <c r="G19" i="2"/>
  <c r="G20" i="2"/>
  <c r="G21" i="2"/>
  <c r="G22" i="2"/>
  <c r="G23" i="2"/>
  <c r="C12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  <c r="B23" i="1"/>
</calcChain>
</file>

<file path=xl/sharedStrings.xml><?xml version="1.0" encoding="utf-8"?>
<sst xmlns="http://schemas.openxmlformats.org/spreadsheetml/2006/main" count="53" uniqueCount="53">
  <si>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</si>
  <si>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</si>
  <si>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</si>
  <si>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</si>
  <si>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</si>
  <si>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</si>
  <si>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</si>
  <si>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</si>
  <si>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</si>
  <si>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</si>
  <si>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</si>
  <si>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</si>
  <si>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</si>
  <si>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</si>
  <si>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</si>
  <si>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</si>
  <si>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</si>
  <si>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</si>
  <si>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</si>
  <si>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</si>
  <si>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Name</t>
  </si>
  <si>
    <t>Mark</t>
  </si>
  <si>
    <t>Class Average</t>
  </si>
  <si>
    <t>Pass or Fail</t>
  </si>
  <si>
    <t>[Final Marks for Class Z]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</si>
  <si>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</si>
  <si>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</si>
  <si>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</si>
  <si>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</si>
  <si>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</si>
  <si>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</si>
  <si>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</si>
  <si>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</si>
  <si>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</si>
  <si>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</si>
  <si>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</si>
  <si>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</si>
  <si>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</si>
  <si>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2015</t>
  </si>
  <si>
    <t>2016</t>
  </si>
  <si>
    <t>2017</t>
  </si>
  <si>
    <t>2018</t>
  </si>
  <si>
    <t>2019</t>
  </si>
  <si>
    <t>Revenue Table</t>
  </si>
  <si>
    <t>Plot Chart</t>
  </si>
  <si>
    <r>
      <t>Y = 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+ 5x + 6</t>
    </r>
  </si>
  <si>
    <t>Y</t>
  </si>
  <si>
    <r>
      <t>R</t>
    </r>
    <r>
      <rPr>
        <vertAlign val="subscript"/>
        <sz val="11"/>
        <color theme="1"/>
        <rFont val="Calibri"/>
        <family val="2"/>
        <scheme val="minor"/>
      </rPr>
      <t>L</t>
    </r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</si>
  <si>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</si>
  <si>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</si>
  <si>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</si>
  <si>
    <r>
      <t>P</t>
    </r>
    <r>
      <rPr>
        <vertAlign val="subscript"/>
        <sz val="11"/>
        <color theme="1"/>
        <rFont val="Calibri"/>
        <family val="2"/>
        <scheme val="minor"/>
      </rPr>
      <t>L</t>
    </r>
  </si>
  <si>
    <r>
      <t>Log of R</t>
    </r>
    <r>
      <rPr>
        <vertAlign val="subscript"/>
        <sz val="11"/>
        <color theme="1"/>
        <rFont val="Calibri"/>
        <family val="2"/>
        <scheme val="minor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</si>
</sst>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/>
    <xf numFmtId="0" fontId="2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2060"/>
      </font>
      <fill>
        <patternFill>
          <bgColor rgb="FF00B0F0"/>
        </patternFill>
      </fill>
    </dxf>
    <dxf>
      <font>
        <color rgb="FFFF0000"/>
      </font>
    </dxf>
    <dxf>
      <font>
        <color rgb="FF0070C0"/>
      </font>
    </dxf>
    <dxf>
      <numFmt numFmtId="0" formatCode="General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Clustered</a:t>
            </a:r>
            <a:r>
              <a:rPr lang="en-CA" baseline="0"/>
              <a:t> Column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2'!$C$11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2'!$C$12:$C$23</c:f>
              <c:numCache>
                <c:formatCode>General</c:formatCode>
                <c:ptCount val="12"/>
                <c:pt idx="0">
                  <c:v>89381</c:v>
                </c:pt>
                <c:pt idx="1">
                  <c:v>79839</c:v>
                </c:pt>
                <c:pt idx="2">
                  <c:v>92311</c:v>
                </c:pt>
                <c:pt idx="3">
                  <c:v>17749</c:v>
                </c:pt>
                <c:pt idx="4">
                  <c:v>35515</c:v>
                </c:pt>
                <c:pt idx="5">
                  <c:v>94681</c:v>
                </c:pt>
                <c:pt idx="6">
                  <c:v>74073</c:v>
                </c:pt>
                <c:pt idx="7">
                  <c:v>35143</c:v>
                </c:pt>
                <c:pt idx="8">
                  <c:v>71036</c:v>
                </c:pt>
                <c:pt idx="9">
                  <c:v>40752</c:v>
                </c:pt>
                <c:pt idx="10">
                  <c:v>68653</c:v>
                </c:pt>
                <c:pt idx="11">
                  <c:v>42036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2-495A-9000-062A55E27996}"/>
            </c:ext>
          </c:extLst>
        </c:ser>
        <c:ser>
          <c:idx val="1"/>
          <c:order val="1"/>
          <c:tx>
            <c:strRef>
              <c:f>'Question 2'!$D$11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2'!$D$12:$D$23</c:f>
              <c:numCache>
                <c:formatCode>General</c:formatCode>
                <c:ptCount val="12"/>
                <c:pt idx="0">
                  <c:v>71381</c:v>
                </c:pt>
                <c:pt idx="1">
                  <c:v>59656</c:v>
                </c:pt>
                <c:pt idx="2">
                  <c:v>72691</c:v>
                </c:pt>
                <c:pt idx="3">
                  <c:v>45678</c:v>
                </c:pt>
                <c:pt idx="4">
                  <c:v>39586</c:v>
                </c:pt>
                <c:pt idx="5">
                  <c:v>40687</c:v>
                </c:pt>
                <c:pt idx="6">
                  <c:v>38896</c:v>
                </c:pt>
                <c:pt idx="7">
                  <c:v>82704</c:v>
                </c:pt>
                <c:pt idx="8">
                  <c:v>55819</c:v>
                </c:pt>
                <c:pt idx="9">
                  <c:v>55763</c:v>
                </c:pt>
                <c:pt idx="10">
                  <c:v>93310</c:v>
                </c:pt>
                <c:pt idx="11">
                  <c:v>46862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2-495A-9000-062A55E27996}"/>
            </c:ext>
          </c:extLst>
        </c:ser>
        <c:ser>
          <c:idx val="2"/>
          <c:order val="2"/>
          <c:tx>
            <c:strRef>
              <c:f>'Question 2'!$E$11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2'!$E$12:$E$23</c:f>
              <c:numCache>
                <c:formatCode>General</c:formatCode>
                <c:ptCount val="12"/>
                <c:pt idx="0">
                  <c:v>40346</c:v>
                </c:pt>
                <c:pt idx="1">
                  <c:v>78832</c:v>
                </c:pt>
                <c:pt idx="2">
                  <c:v>62012</c:v>
                </c:pt>
                <c:pt idx="3">
                  <c:v>22648</c:v>
                </c:pt>
                <c:pt idx="4">
                  <c:v>72729</c:v>
                </c:pt>
                <c:pt idx="5">
                  <c:v>31919</c:v>
                </c:pt>
                <c:pt idx="6">
                  <c:v>42514</c:v>
                </c:pt>
                <c:pt idx="7">
                  <c:v>16187</c:v>
                </c:pt>
                <c:pt idx="8">
                  <c:v>54706</c:v>
                </c:pt>
                <c:pt idx="9">
                  <c:v>70885</c:v>
                </c:pt>
                <c:pt idx="10">
                  <c:v>75863</c:v>
                </c:pt>
                <c:pt idx="11">
                  <c:v>78852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02-495A-9000-062A55E27996}"/>
            </c:ext>
          </c:extLst>
        </c:ser>
        <c:ser>
          <c:idx val="3"/>
          <c:order val="3"/>
          <c:tx>
            <c:strRef>
              <c:f>'Question 2'!$F$11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2'!$F$12:$F$23</c:f>
              <c:numCache>
                <c:formatCode>General</c:formatCode>
                <c:ptCount val="12"/>
                <c:pt idx="0">
                  <c:v>68545</c:v>
                </c:pt>
                <c:pt idx="1">
                  <c:v>52081</c:v>
                </c:pt>
                <c:pt idx="2">
                  <c:v>88347</c:v>
                </c:pt>
                <c:pt idx="3">
                  <c:v>91761</c:v>
                </c:pt>
                <c:pt idx="4">
                  <c:v>15542</c:v>
                </c:pt>
                <c:pt idx="5">
                  <c:v>88036</c:v>
                </c:pt>
                <c:pt idx="6">
                  <c:v>43578</c:v>
                </c:pt>
                <c:pt idx="7">
                  <c:v>98871</c:v>
                </c:pt>
                <c:pt idx="8">
                  <c:v>81408</c:v>
                </c:pt>
                <c:pt idx="9">
                  <c:v>41132</c:v>
                </c:pt>
                <c:pt idx="10">
                  <c:v>90313</c:v>
                </c:pt>
                <c:pt idx="11">
                  <c:v>97423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02-495A-9000-062A55E27996}"/>
            </c:ext>
          </c:extLst>
        </c:ser>
        <c:ser>
          <c:idx val="4"/>
          <c:order val="4"/>
          <c:tx>
            <c:strRef>
              <c:f>'Question 2'!$G$11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2'!$G$12:$G$23</c:f>
              <c:numCache>
                <c:formatCode>General</c:formatCode>
                <c:ptCount val="12"/>
                <c:pt idx="0">
                  <c:v>67071</c:v>
                </c:pt>
                <c:pt idx="1">
                  <c:v>70373</c:v>
                </c:pt>
                <c:pt idx="2">
                  <c:v>48825</c:v>
                </c:pt>
                <c:pt idx="3">
                  <c:v>13870</c:v>
                </c:pt>
                <c:pt idx="4">
                  <c:v>72504</c:v>
                </c:pt>
                <c:pt idx="5">
                  <c:v>38900</c:v>
                </c:pt>
                <c:pt idx="6">
                  <c:v>34414</c:v>
                </c:pt>
                <c:pt idx="7">
                  <c:v>95303</c:v>
                </c:pt>
                <c:pt idx="8">
                  <c:v>27479</c:v>
                </c:pt>
                <c:pt idx="9">
                  <c:v>69266</c:v>
                </c:pt>
                <c:pt idx="10">
                  <c:v>80572</c:v>
                </c:pt>
                <c:pt idx="11">
                  <c:v>22420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02-495A-9000-062A55E2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573039"/>
        <c:axId val="1136913695"/>
      </c:lineChart>
      <c:catAx>
        <c:axId val="114557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913695"/>
        <c:crosses val="autoZero"/>
        <c:auto val="1"/>
        <c:lblAlgn val="ctr"/>
        <c:lblOffset val="100"/>
        <c:noMultiLvlLbl val="0"/>
      </c:catAx>
      <c:valAx>
        <c:axId val="113691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57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Stacked</a:t>
            </a:r>
            <a:r>
              <a:rPr lang="en-CA" baseline="0"/>
              <a:t> Column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2'!$C$11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2'!$C$12:$C$23</c:f>
              <c:numCache>
                <c:formatCode>General</c:formatCode>
                <c:ptCount val="12"/>
                <c:pt idx="0">
                  <c:v>89381</c:v>
                </c:pt>
                <c:pt idx="1">
                  <c:v>79839</c:v>
                </c:pt>
                <c:pt idx="2">
                  <c:v>92311</c:v>
                </c:pt>
                <c:pt idx="3">
                  <c:v>17749</c:v>
                </c:pt>
                <c:pt idx="4">
                  <c:v>35515</c:v>
                </c:pt>
                <c:pt idx="5">
                  <c:v>94681</c:v>
                </c:pt>
                <c:pt idx="6">
                  <c:v>74073</c:v>
                </c:pt>
                <c:pt idx="7">
                  <c:v>35143</c:v>
                </c:pt>
                <c:pt idx="8">
                  <c:v>71036</c:v>
                </c:pt>
                <c:pt idx="9">
                  <c:v>40752</c:v>
                </c:pt>
                <c:pt idx="10">
                  <c:v>68653</c:v>
                </c:pt>
                <c:pt idx="11">
                  <c:v>42036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0-4958-B46E-8A4B73A1A633}"/>
            </c:ext>
          </c:extLst>
        </c:ser>
        <c:ser>
          <c:idx val="1"/>
          <c:order val="1"/>
          <c:tx>
            <c:strRef>
              <c:f>'Question 2'!$D$11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2'!$D$12:$D$23</c:f>
              <c:numCache>
                <c:formatCode>General</c:formatCode>
                <c:ptCount val="12"/>
                <c:pt idx="0">
                  <c:v>71381</c:v>
                </c:pt>
                <c:pt idx="1">
                  <c:v>59656</c:v>
                </c:pt>
                <c:pt idx="2">
                  <c:v>72691</c:v>
                </c:pt>
                <c:pt idx="3">
                  <c:v>45678</c:v>
                </c:pt>
                <c:pt idx="4">
                  <c:v>39586</c:v>
                </c:pt>
                <c:pt idx="5">
                  <c:v>40687</c:v>
                </c:pt>
                <c:pt idx="6">
                  <c:v>38896</c:v>
                </c:pt>
                <c:pt idx="7">
                  <c:v>82704</c:v>
                </c:pt>
                <c:pt idx="8">
                  <c:v>55819</c:v>
                </c:pt>
                <c:pt idx="9">
                  <c:v>55763</c:v>
                </c:pt>
                <c:pt idx="10">
                  <c:v>93310</c:v>
                </c:pt>
                <c:pt idx="11">
                  <c:v>46862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0-4958-B46E-8A4B73A1A633}"/>
            </c:ext>
          </c:extLst>
        </c:ser>
        <c:ser>
          <c:idx val="2"/>
          <c:order val="2"/>
          <c:tx>
            <c:strRef>
              <c:f>'Question 2'!$E$11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2'!$E$12:$E$23</c:f>
              <c:numCache>
                <c:formatCode>General</c:formatCode>
                <c:ptCount val="12"/>
                <c:pt idx="0">
                  <c:v>40346</c:v>
                </c:pt>
                <c:pt idx="1">
                  <c:v>78832</c:v>
                </c:pt>
                <c:pt idx="2">
                  <c:v>62012</c:v>
                </c:pt>
                <c:pt idx="3">
                  <c:v>22648</c:v>
                </c:pt>
                <c:pt idx="4">
                  <c:v>72729</c:v>
                </c:pt>
                <c:pt idx="5">
                  <c:v>31919</c:v>
                </c:pt>
                <c:pt idx="6">
                  <c:v>42514</c:v>
                </c:pt>
                <c:pt idx="7">
                  <c:v>16187</c:v>
                </c:pt>
                <c:pt idx="8">
                  <c:v>54706</c:v>
                </c:pt>
                <c:pt idx="9">
                  <c:v>70885</c:v>
                </c:pt>
                <c:pt idx="10">
                  <c:v>75863</c:v>
                </c:pt>
                <c:pt idx="11">
                  <c:v>78852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F0-4958-B46E-8A4B73A1A633}"/>
            </c:ext>
          </c:extLst>
        </c:ser>
        <c:ser>
          <c:idx val="3"/>
          <c:order val="3"/>
          <c:tx>
            <c:strRef>
              <c:f>'Question 2'!$F$11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2'!$F$12:$F$23</c:f>
              <c:numCache>
                <c:formatCode>General</c:formatCode>
                <c:ptCount val="12"/>
                <c:pt idx="0">
                  <c:v>68545</c:v>
                </c:pt>
                <c:pt idx="1">
                  <c:v>52081</c:v>
                </c:pt>
                <c:pt idx="2">
                  <c:v>88347</c:v>
                </c:pt>
                <c:pt idx="3">
                  <c:v>91761</c:v>
                </c:pt>
                <c:pt idx="4">
                  <c:v>15542</c:v>
                </c:pt>
                <c:pt idx="5">
                  <c:v>88036</c:v>
                </c:pt>
                <c:pt idx="6">
                  <c:v>43578</c:v>
                </c:pt>
                <c:pt idx="7">
                  <c:v>98871</c:v>
                </c:pt>
                <c:pt idx="8">
                  <c:v>81408</c:v>
                </c:pt>
                <c:pt idx="9">
                  <c:v>41132</c:v>
                </c:pt>
                <c:pt idx="10">
                  <c:v>90313</c:v>
                </c:pt>
                <c:pt idx="11">
                  <c:v>97423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F0-4958-B46E-8A4B73A1A633}"/>
            </c:ext>
          </c:extLst>
        </c:ser>
        <c:ser>
          <c:idx val="4"/>
          <c:order val="4"/>
          <c:tx>
            <c:strRef>
              <c:f>'Question 2'!$G$11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2'!$G$12:$G$23</c:f>
              <c:numCache>
                <c:formatCode>General</c:formatCode>
                <c:ptCount val="12"/>
                <c:pt idx="0">
                  <c:v>67071</c:v>
                </c:pt>
                <c:pt idx="1">
                  <c:v>70373</c:v>
                </c:pt>
                <c:pt idx="2">
                  <c:v>48825</c:v>
                </c:pt>
                <c:pt idx="3">
                  <c:v>13870</c:v>
                </c:pt>
                <c:pt idx="4">
                  <c:v>72504</c:v>
                </c:pt>
                <c:pt idx="5">
                  <c:v>38900</c:v>
                </c:pt>
                <c:pt idx="6">
                  <c:v>34414</c:v>
                </c:pt>
                <c:pt idx="7">
                  <c:v>95303</c:v>
                </c:pt>
                <c:pt idx="8">
                  <c:v>27479</c:v>
                </c:pt>
                <c:pt idx="9">
                  <c:v>69266</c:v>
                </c:pt>
                <c:pt idx="10">
                  <c:v>80572</c:v>
                </c:pt>
                <c:pt idx="11">
                  <c:v>22420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F0-4958-B46E-8A4B73A1A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967439"/>
        <c:axId val="1137371919"/>
      </c:barChart>
      <c:catAx>
        <c:axId val="11429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371919"/>
        <c:crosses val="autoZero"/>
        <c:auto val="1"/>
        <c:lblAlgn val="ctr"/>
        <c:lblOffset val="100"/>
        <c:noMultiLvlLbl val="0"/>
      </c:catAx>
      <c:valAx>
        <c:axId val="11373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9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Scatter</a:t>
            </a:r>
            <a:r>
              <a:rPr lang="en-CA" baseline="0"/>
              <a:t> Plot (Smooth)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'Question 2'!$C$11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2'!$C$12:$C$23</c:f>
              <c:numCache>
                <c:formatCode>General</c:formatCode>
                <c:ptCount val="12"/>
                <c:pt idx="0">
                  <c:v>89381</c:v>
                </c:pt>
                <c:pt idx="1">
                  <c:v>79839</c:v>
                </c:pt>
                <c:pt idx="2">
                  <c:v>92311</c:v>
                </c:pt>
                <c:pt idx="3">
                  <c:v>17749</c:v>
                </c:pt>
                <c:pt idx="4">
                  <c:v>35515</c:v>
                </c:pt>
                <c:pt idx="5">
                  <c:v>94681</c:v>
                </c:pt>
                <c:pt idx="6">
                  <c:v>74073</c:v>
                </c:pt>
                <c:pt idx="7">
                  <c:v>35143</c:v>
                </c:pt>
                <c:pt idx="8">
                  <c:v>71036</c:v>
                </c:pt>
                <c:pt idx="9">
                  <c:v>40752</c:v>
                </c:pt>
                <c:pt idx="10">
                  <c:v>68653</c:v>
                </c:pt>
                <c:pt idx="11">
                  <c:v>42036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8-4EFD-865F-C6D85ED2F62E}"/>
            </c:ext>
          </c:extLst>
        </c:ser>
        <c:ser>
          <c:idx val="1"/>
          <c:order val="1"/>
          <c:tx>
            <c:strRef>
              <c:f>'Question 2'!$D$11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2'!$D$12:$D$23</c:f>
              <c:numCache>
                <c:formatCode>General</c:formatCode>
                <c:ptCount val="12"/>
                <c:pt idx="0">
                  <c:v>71381</c:v>
                </c:pt>
                <c:pt idx="1">
                  <c:v>59656</c:v>
                </c:pt>
                <c:pt idx="2">
                  <c:v>72691</c:v>
                </c:pt>
                <c:pt idx="3">
                  <c:v>45678</c:v>
                </c:pt>
                <c:pt idx="4">
                  <c:v>39586</c:v>
                </c:pt>
                <c:pt idx="5">
                  <c:v>40687</c:v>
                </c:pt>
                <c:pt idx="6">
                  <c:v>38896</c:v>
                </c:pt>
                <c:pt idx="7">
                  <c:v>82704</c:v>
                </c:pt>
                <c:pt idx="8">
                  <c:v>55819</c:v>
                </c:pt>
                <c:pt idx="9">
                  <c:v>55763</c:v>
                </c:pt>
                <c:pt idx="10">
                  <c:v>93310</c:v>
                </c:pt>
                <c:pt idx="11">
                  <c:v>46862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8-4EFD-865F-C6D85ED2F62E}"/>
            </c:ext>
          </c:extLst>
        </c:ser>
        <c:ser>
          <c:idx val="2"/>
          <c:order val="2"/>
          <c:tx>
            <c:strRef>
              <c:f>'Question 2'!$E$11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2'!$E$12:$E$23</c:f>
              <c:numCache>
                <c:formatCode>General</c:formatCode>
                <c:ptCount val="12"/>
                <c:pt idx="0">
                  <c:v>40346</c:v>
                </c:pt>
                <c:pt idx="1">
                  <c:v>78832</c:v>
                </c:pt>
                <c:pt idx="2">
                  <c:v>62012</c:v>
                </c:pt>
                <c:pt idx="3">
                  <c:v>22648</c:v>
                </c:pt>
                <c:pt idx="4">
                  <c:v>72729</c:v>
                </c:pt>
                <c:pt idx="5">
                  <c:v>31919</c:v>
                </c:pt>
                <c:pt idx="6">
                  <c:v>42514</c:v>
                </c:pt>
                <c:pt idx="7">
                  <c:v>16187</c:v>
                </c:pt>
                <c:pt idx="8">
                  <c:v>54706</c:v>
                </c:pt>
                <c:pt idx="9">
                  <c:v>70885</c:v>
                </c:pt>
                <c:pt idx="10">
                  <c:v>75863</c:v>
                </c:pt>
                <c:pt idx="11">
                  <c:v>78852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18-4EFD-865F-C6D85ED2F62E}"/>
            </c:ext>
          </c:extLst>
        </c:ser>
        <c:ser>
          <c:idx val="3"/>
          <c:order val="3"/>
          <c:tx>
            <c:strRef>
              <c:f>'Question 2'!$F$11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2'!$F$12:$F$23</c:f>
              <c:numCache>
                <c:formatCode>General</c:formatCode>
                <c:ptCount val="12"/>
                <c:pt idx="0">
                  <c:v>68545</c:v>
                </c:pt>
                <c:pt idx="1">
                  <c:v>52081</c:v>
                </c:pt>
                <c:pt idx="2">
                  <c:v>88347</c:v>
                </c:pt>
                <c:pt idx="3">
                  <c:v>91761</c:v>
                </c:pt>
                <c:pt idx="4">
                  <c:v>15542</c:v>
                </c:pt>
                <c:pt idx="5">
                  <c:v>88036</c:v>
                </c:pt>
                <c:pt idx="6">
                  <c:v>43578</c:v>
                </c:pt>
                <c:pt idx="7">
                  <c:v>98871</c:v>
                </c:pt>
                <c:pt idx="8">
                  <c:v>81408</c:v>
                </c:pt>
                <c:pt idx="9">
                  <c:v>41132</c:v>
                </c:pt>
                <c:pt idx="10">
                  <c:v>90313</c:v>
                </c:pt>
                <c:pt idx="11">
                  <c:v>97423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18-4EFD-865F-C6D85ED2F62E}"/>
            </c:ext>
          </c:extLst>
        </c:ser>
        <c:ser>
          <c:idx val="4"/>
          <c:order val="4"/>
          <c:tx>
            <c:strRef>
              <c:f>'Question 2'!$G$11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'Question 2'!$B$12:$B$23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'Question 2'!$G$12:$G$23</c:f>
              <c:numCache>
                <c:formatCode>General</c:formatCode>
                <c:ptCount val="12"/>
                <c:pt idx="0">
                  <c:v>67071</c:v>
                </c:pt>
                <c:pt idx="1">
                  <c:v>70373</c:v>
                </c:pt>
                <c:pt idx="2">
                  <c:v>48825</c:v>
                </c:pt>
                <c:pt idx="3">
                  <c:v>13870</c:v>
                </c:pt>
                <c:pt idx="4">
                  <c:v>72504</c:v>
                </c:pt>
                <c:pt idx="5">
                  <c:v>38900</c:v>
                </c:pt>
                <c:pt idx="6">
                  <c:v>34414</c:v>
                </c:pt>
                <c:pt idx="7">
                  <c:v>95303</c:v>
                </c:pt>
                <c:pt idx="8">
                  <c:v>27479</c:v>
                </c:pt>
                <c:pt idx="9">
                  <c:v>69266</c:v>
                </c:pt>
                <c:pt idx="10">
                  <c:v>80572</c:v>
                </c:pt>
                <c:pt idx="11">
                  <c:v>22420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18-4EFD-865F-C6D85ED2F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743471"/>
        <c:axId val="1136902047"/>
      </c:areaChart>
      <c:catAx>
        <c:axId val="1136743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902047"/>
        <c:crosses val="autoZero"/>
        <c:auto val="1"/>
        <c:lblAlgn val="ctr"/>
        <c:lblOffset val="100"/>
        <c:noMultiLvlLbl val="0"/>
      </c:catAx>
      <c:valAx>
        <c:axId val="113690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43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Scatter (Straight)</a:t>
            </a:r>
            <a:r>
              <a:rPr lang="en-CA" baseline="0"/>
              <a:t>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2'!$D$11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2'!$C$12:$C$23</c:f>
              <c:numCache>
                <c:formatCode>General</c:formatCode>
                <c:ptCount val="12"/>
                <c:pt idx="0">
                  <c:v>89381</c:v>
                </c:pt>
                <c:pt idx="1">
                  <c:v>79839</c:v>
                </c:pt>
                <c:pt idx="2">
                  <c:v>92311</c:v>
                </c:pt>
                <c:pt idx="3">
                  <c:v>17749</c:v>
                </c:pt>
                <c:pt idx="4">
                  <c:v>35515</c:v>
                </c:pt>
                <c:pt idx="5">
                  <c:v>94681</c:v>
                </c:pt>
                <c:pt idx="6">
                  <c:v>74073</c:v>
                </c:pt>
                <c:pt idx="7">
                  <c:v>35143</c:v>
                </c:pt>
                <c:pt idx="8">
                  <c:v>71036</c:v>
                </c:pt>
                <c:pt idx="9">
                  <c:v>40752</c:v>
                </c:pt>
                <c:pt idx="10">
                  <c:v>68653</c:v>
                </c:pt>
                <c:pt idx="11">
                  <c:v>42036</c:v>
                </c:pt>
              </c:numCache>
            </c:numRef>
          </c:xVal>
          <c:yVal>
            <c:numRef>
              <c:f>'Question 2'!$D$12:$D$23</c:f>
              <c:numCache>
                <c:formatCode>General</c:formatCode>
                <c:ptCount val="12"/>
                <c:pt idx="0">
                  <c:v>71381</c:v>
                </c:pt>
                <c:pt idx="1">
                  <c:v>59656</c:v>
                </c:pt>
                <c:pt idx="2">
                  <c:v>72691</c:v>
                </c:pt>
                <c:pt idx="3">
                  <c:v>45678</c:v>
                </c:pt>
                <c:pt idx="4">
                  <c:v>39586</c:v>
                </c:pt>
                <c:pt idx="5">
                  <c:v>40687</c:v>
                </c:pt>
                <c:pt idx="6">
                  <c:v>38896</c:v>
                </c:pt>
                <c:pt idx="7">
                  <c:v>82704</c:v>
                </c:pt>
                <c:pt idx="8">
                  <c:v>55819</c:v>
                </c:pt>
                <c:pt idx="9">
                  <c:v>55763</c:v>
                </c:pt>
                <c:pt idx="10">
                  <c:v>93310</c:v>
                </c:pt>
                <c:pt idx="11">
                  <c:v>46862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1-4EA3-83A9-DD2305884A4F}"/>
            </c:ext>
          </c:extLst>
        </c:ser>
        <c:ser>
          <c:idx val="1"/>
          <c:order val="1"/>
          <c:tx>
            <c:strRef>
              <c:f>'Question 2'!$E$11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2'!$C$12:$C$23</c:f>
              <c:numCache>
                <c:formatCode>General</c:formatCode>
                <c:ptCount val="12"/>
                <c:pt idx="0">
                  <c:v>89381</c:v>
                </c:pt>
                <c:pt idx="1">
                  <c:v>79839</c:v>
                </c:pt>
                <c:pt idx="2">
                  <c:v>92311</c:v>
                </c:pt>
                <c:pt idx="3">
                  <c:v>17749</c:v>
                </c:pt>
                <c:pt idx="4">
                  <c:v>35515</c:v>
                </c:pt>
                <c:pt idx="5">
                  <c:v>94681</c:v>
                </c:pt>
                <c:pt idx="6">
                  <c:v>74073</c:v>
                </c:pt>
                <c:pt idx="7">
                  <c:v>35143</c:v>
                </c:pt>
                <c:pt idx="8">
                  <c:v>71036</c:v>
                </c:pt>
                <c:pt idx="9">
                  <c:v>40752</c:v>
                </c:pt>
                <c:pt idx="10">
                  <c:v>68653</c:v>
                </c:pt>
                <c:pt idx="11">
                  <c:v>42036</c:v>
                </c:pt>
              </c:numCache>
            </c:numRef>
          </c:xVal>
          <c:yVal>
            <c:numRef>
              <c:f>'Question 2'!$E$12:$E$23</c:f>
              <c:numCache>
                <c:formatCode>General</c:formatCode>
                <c:ptCount val="12"/>
                <c:pt idx="0">
                  <c:v>40346</c:v>
                </c:pt>
                <c:pt idx="1">
                  <c:v>78832</c:v>
                </c:pt>
                <c:pt idx="2">
                  <c:v>62012</c:v>
                </c:pt>
                <c:pt idx="3">
                  <c:v>22648</c:v>
                </c:pt>
                <c:pt idx="4">
                  <c:v>72729</c:v>
                </c:pt>
                <c:pt idx="5">
                  <c:v>31919</c:v>
                </c:pt>
                <c:pt idx="6">
                  <c:v>42514</c:v>
                </c:pt>
                <c:pt idx="7">
                  <c:v>16187</c:v>
                </c:pt>
                <c:pt idx="8">
                  <c:v>54706</c:v>
                </c:pt>
                <c:pt idx="9">
                  <c:v>70885</c:v>
                </c:pt>
                <c:pt idx="10">
                  <c:v>75863</c:v>
                </c:pt>
                <c:pt idx="11">
                  <c:v>78852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B1-4EA3-83A9-DD2305884A4F}"/>
            </c:ext>
          </c:extLst>
        </c:ser>
        <c:ser>
          <c:idx val="2"/>
          <c:order val="2"/>
          <c:tx>
            <c:strRef>
              <c:f>'Question 2'!$F$11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'Question 2'!$C$12:$C$23</c:f>
              <c:numCache>
                <c:formatCode>General</c:formatCode>
                <c:ptCount val="12"/>
                <c:pt idx="0">
                  <c:v>89381</c:v>
                </c:pt>
                <c:pt idx="1">
                  <c:v>79839</c:v>
                </c:pt>
                <c:pt idx="2">
                  <c:v>92311</c:v>
                </c:pt>
                <c:pt idx="3">
                  <c:v>17749</c:v>
                </c:pt>
                <c:pt idx="4">
                  <c:v>35515</c:v>
                </c:pt>
                <c:pt idx="5">
                  <c:v>94681</c:v>
                </c:pt>
                <c:pt idx="6">
                  <c:v>74073</c:v>
                </c:pt>
                <c:pt idx="7">
                  <c:v>35143</c:v>
                </c:pt>
                <c:pt idx="8">
                  <c:v>71036</c:v>
                </c:pt>
                <c:pt idx="9">
                  <c:v>40752</c:v>
                </c:pt>
                <c:pt idx="10">
                  <c:v>68653</c:v>
                </c:pt>
                <c:pt idx="11">
                  <c:v>42036</c:v>
                </c:pt>
              </c:numCache>
            </c:numRef>
          </c:xVal>
          <c:yVal>
            <c:numRef>
              <c:f>'Question 2'!$F$12:$F$23</c:f>
              <c:numCache>
                <c:formatCode>General</c:formatCode>
                <c:ptCount val="12"/>
                <c:pt idx="0">
                  <c:v>68545</c:v>
                </c:pt>
                <c:pt idx="1">
                  <c:v>52081</c:v>
                </c:pt>
                <c:pt idx="2">
                  <c:v>88347</c:v>
                </c:pt>
                <c:pt idx="3">
                  <c:v>91761</c:v>
                </c:pt>
                <c:pt idx="4">
                  <c:v>15542</c:v>
                </c:pt>
                <c:pt idx="5">
                  <c:v>88036</c:v>
                </c:pt>
                <c:pt idx="6">
                  <c:v>43578</c:v>
                </c:pt>
                <c:pt idx="7">
                  <c:v>98871</c:v>
                </c:pt>
                <c:pt idx="8">
                  <c:v>81408</c:v>
                </c:pt>
                <c:pt idx="9">
                  <c:v>41132</c:v>
                </c:pt>
                <c:pt idx="10">
                  <c:v>90313</c:v>
                </c:pt>
                <c:pt idx="11">
                  <c:v>97423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B1-4EA3-83A9-DD2305884A4F}"/>
            </c:ext>
          </c:extLst>
        </c:ser>
        <c:ser>
          <c:idx val="3"/>
          <c:order val="3"/>
          <c:tx>
            <c:strRef>
              <c:f>'Question 2'!$G$11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'Question 2'!$C$12:$C$23</c:f>
              <c:numCache>
                <c:formatCode>General</c:formatCode>
                <c:ptCount val="12"/>
                <c:pt idx="0">
                  <c:v>89381</c:v>
                </c:pt>
                <c:pt idx="1">
                  <c:v>79839</c:v>
                </c:pt>
                <c:pt idx="2">
                  <c:v>92311</c:v>
                </c:pt>
                <c:pt idx="3">
                  <c:v>17749</c:v>
                </c:pt>
                <c:pt idx="4">
                  <c:v>35515</c:v>
                </c:pt>
                <c:pt idx="5">
                  <c:v>94681</c:v>
                </c:pt>
                <c:pt idx="6">
                  <c:v>74073</c:v>
                </c:pt>
                <c:pt idx="7">
                  <c:v>35143</c:v>
                </c:pt>
                <c:pt idx="8">
                  <c:v>71036</c:v>
                </c:pt>
                <c:pt idx="9">
                  <c:v>40752</c:v>
                </c:pt>
                <c:pt idx="10">
                  <c:v>68653</c:v>
                </c:pt>
                <c:pt idx="11">
                  <c:v>42036</c:v>
                </c:pt>
              </c:numCache>
            </c:numRef>
          </c:xVal>
          <c:yVal>
            <c:numRef>
              <c:f>'Question 2'!$G$12:$G$23</c:f>
              <c:numCache>
                <c:formatCode>General</c:formatCode>
                <c:ptCount val="12"/>
                <c:pt idx="0">
                  <c:v>67071</c:v>
                </c:pt>
                <c:pt idx="1">
                  <c:v>70373</c:v>
                </c:pt>
                <c:pt idx="2">
                  <c:v>48825</c:v>
                </c:pt>
                <c:pt idx="3">
                  <c:v>13870</c:v>
                </c:pt>
                <c:pt idx="4">
                  <c:v>72504</c:v>
                </c:pt>
                <c:pt idx="5">
                  <c:v>38900</c:v>
                </c:pt>
                <c:pt idx="6">
                  <c:v>34414</c:v>
                </c:pt>
                <c:pt idx="7">
                  <c:v>95303</c:v>
                </c:pt>
                <c:pt idx="8">
                  <c:v>27479</c:v>
                </c:pt>
                <c:pt idx="9">
                  <c:v>69266</c:v>
                </c:pt>
                <c:pt idx="10">
                  <c:v>80572</c:v>
                </c:pt>
                <c:pt idx="11">
                  <c:v>22420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B1-4EA3-83A9-DD2305884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447759"/>
        <c:axId val="1136890815"/>
      </c:scatterChart>
      <c:valAx>
        <c:axId val="118044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90815"/>
        <c:crosses val="autoZero"/>
        <c:crossBetween val="midCat"/>
      </c:valAx>
      <c:valAx>
        <c:axId val="11368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447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2x</a:t>
            </a:r>
            <a:r>
              <a:rPr lang="en-US" baseline="30000"/>
              <a:t>2</a:t>
            </a:r>
            <a:r>
              <a:rPr lang="en-US"/>
              <a:t> + 5x + 6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3'!$B$2</c:f>
              <c:strCache>
                <c:ptCount val="1"/>
                <c:pt idx="0">
                  <c:v>Y = 2x2 + 5x + 6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'Question 3'!$A$3:$A$23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'Question 3'!$B$3:$B$23</c:f>
              <c:numCache>
                <c:formatCode>General</c:formatCode>
                <c:ptCount val="21"/>
                <c:pt idx="0">
                  <c:v>156</c:v>
                </c:pt>
                <c:pt idx="1">
                  <c:v>123</c:v>
                </c:pt>
                <c:pt idx="2">
                  <c:v>94</c:v>
                </c:pt>
                <c:pt idx="3">
                  <c:v>69</c:v>
                </c:pt>
                <c:pt idx="4">
                  <c:v>48</c:v>
                </c:pt>
                <c:pt idx="5">
                  <c:v>31</c:v>
                </c:pt>
                <c:pt idx="6">
                  <c:v>18</c:v>
                </c:pt>
                <c:pt idx="7">
                  <c:v>9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13</c:v>
                </c:pt>
                <c:pt idx="12">
                  <c:v>24</c:v>
                </c:pt>
                <c:pt idx="13">
                  <c:v>39</c:v>
                </c:pt>
                <c:pt idx="14">
                  <c:v>58</c:v>
                </c:pt>
                <c:pt idx="15">
                  <c:v>81</c:v>
                </c:pt>
                <c:pt idx="16">
                  <c:v>108</c:v>
                </c:pt>
                <c:pt idx="17">
                  <c:v>139</c:v>
                </c:pt>
                <c:pt idx="18">
                  <c:v>174</c:v>
                </c:pt>
                <c:pt idx="19">
                  <c:v>213</c:v>
                </c:pt>
                <c:pt idx="20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F-44A3-9422-F566C4EB1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838927"/>
        <c:axId val="1167787327"/>
      </c:scatterChart>
      <c:valAx>
        <c:axId val="114083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87327"/>
        <c:crosses val="autoZero"/>
        <c:crossBetween val="midCat"/>
      </c:valAx>
      <c:valAx>
        <c:axId val="116778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 Y</a:t>
                </a:r>
                <a:r>
                  <a:rPr lang="en-CA" baseline="0"/>
                  <a:t> result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8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</a:t>
            </a:r>
            <a:r>
              <a:rPr lang="en-CA" baseline="-25000"/>
              <a:t>L</a:t>
            </a:r>
            <a:r>
              <a:rPr lang="en-CA" baseline="0"/>
              <a:t> versus R</a:t>
            </a:r>
            <a:r>
              <a:rPr lang="en-CA" baseline="-25000"/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2.5428331875182269E-2"/>
          <c:w val="0.86486351706036746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4'!$A$2:$A$34</c:f>
              <c:numCache>
                <c:formatCode>General</c:formatCode>
                <c:ptCount val="33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19</c:v>
                </c:pt>
                <c:pt idx="22">
                  <c:v>19</c:v>
                </c:pt>
                <c:pt idx="23">
                  <c:v>103</c:v>
                </c:pt>
                <c:pt idx="24">
                  <c:v>138</c:v>
                </c:pt>
                <c:pt idx="25">
                  <c:v>320</c:v>
                </c:pt>
                <c:pt idx="26">
                  <c:v>369</c:v>
                </c:pt>
                <c:pt idx="27">
                  <c:v>518</c:v>
                </c:pt>
                <c:pt idx="28">
                  <c:v>615</c:v>
                </c:pt>
                <c:pt idx="29">
                  <c:v>657</c:v>
                </c:pt>
                <c:pt idx="30">
                  <c:v>848</c:v>
                </c:pt>
                <c:pt idx="31">
                  <c:v>918</c:v>
                </c:pt>
                <c:pt idx="32">
                  <c:v>932</c:v>
                </c:pt>
              </c:numCache>
            </c:numRef>
          </c:xVal>
          <c:yVal>
            <c:numRef>
              <c:f>'Question 4'!$F$2:$F$34</c:f>
              <c:numCache>
                <c:formatCode>General</c:formatCode>
                <c:ptCount val="33"/>
                <c:pt idx="0">
                  <c:v>4.3473010505977552</c:v>
                </c:pt>
                <c:pt idx="1">
                  <c:v>19.94459833795014</c:v>
                </c:pt>
                <c:pt idx="2">
                  <c:v>36</c:v>
                </c:pt>
                <c:pt idx="3">
                  <c:v>59.504132231404952</c:v>
                </c:pt>
                <c:pt idx="4">
                  <c:v>96</c:v>
                </c:pt>
                <c:pt idx="5">
                  <c:v>96</c:v>
                </c:pt>
                <c:pt idx="6">
                  <c:v>98.4375</c:v>
                </c:pt>
                <c:pt idx="7">
                  <c:v>98.4375</c:v>
                </c:pt>
                <c:pt idx="8">
                  <c:v>98.4375</c:v>
                </c:pt>
                <c:pt idx="9">
                  <c:v>99.653979238754317</c:v>
                </c:pt>
                <c:pt idx="10">
                  <c:v>99.653979238754317</c:v>
                </c:pt>
                <c:pt idx="11">
                  <c:v>99.653979238754317</c:v>
                </c:pt>
                <c:pt idx="12">
                  <c:v>100</c:v>
                </c:pt>
                <c:pt idx="13">
                  <c:v>99.7229916897507</c:v>
                </c:pt>
                <c:pt idx="14">
                  <c:v>99</c:v>
                </c:pt>
                <c:pt idx="15">
                  <c:v>97.959183673469383</c:v>
                </c:pt>
                <c:pt idx="16">
                  <c:v>96.694214876033044</c:v>
                </c:pt>
                <c:pt idx="17">
                  <c:v>96.694214876033044</c:v>
                </c:pt>
                <c:pt idx="18">
                  <c:v>93.75</c:v>
                </c:pt>
                <c:pt idx="19">
                  <c:v>90.532544378698205</c:v>
                </c:pt>
                <c:pt idx="20">
                  <c:v>90.532544378698205</c:v>
                </c:pt>
                <c:pt idx="21">
                  <c:v>87.244897959183675</c:v>
                </c:pt>
                <c:pt idx="22">
                  <c:v>87.244897959183675</c:v>
                </c:pt>
                <c:pt idx="23">
                  <c:v>29.559948979591834</c:v>
                </c:pt>
                <c:pt idx="24">
                  <c:v>22.990420658059143</c:v>
                </c:pt>
                <c:pt idx="25">
                  <c:v>10.642917194039228</c:v>
                </c:pt>
                <c:pt idx="26">
                  <c:v>9.2970521541950113</c:v>
                </c:pt>
                <c:pt idx="27">
                  <c:v>6.7144590590107613</c:v>
                </c:pt>
                <c:pt idx="28">
                  <c:v>5.6860207100591724</c:v>
                </c:pt>
                <c:pt idx="29">
                  <c:v>5.3323593864134402</c:v>
                </c:pt>
                <c:pt idx="30">
                  <c:v>4.1565854130102968</c:v>
                </c:pt>
                <c:pt idx="31">
                  <c:v>3.8457913092657168</c:v>
                </c:pt>
                <c:pt idx="32">
                  <c:v>3.7891270394282888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C5-4772-B0FE-B9951AD0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51855"/>
        <c:axId val="982113183"/>
      </c:scatterChart>
      <c:valAx>
        <c:axId val="120505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Value</a:t>
                </a:r>
                <a:r>
                  <a:rPr lang="en-CA" baseline="0"/>
                  <a:t> of R</a:t>
                </a:r>
                <a:r>
                  <a:rPr lang="en-CA" baseline="-25000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13183"/>
        <c:crosses val="autoZero"/>
        <c:crossBetween val="midCat"/>
      </c:valAx>
      <c:valAx>
        <c:axId val="9821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Value</a:t>
                </a:r>
                <a:r>
                  <a:rPr lang="en-CA" baseline="0"/>
                  <a:t> of P</a:t>
                </a:r>
                <a:r>
                  <a:rPr lang="en-CA" baseline="-25000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5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</a:t>
            </a:r>
            <a:r>
              <a:rPr lang="en-CA" baseline="-25000"/>
              <a:t>L</a:t>
            </a:r>
            <a:r>
              <a:rPr lang="en-CA" baseline="0"/>
              <a:t> versus Log of R</a:t>
            </a:r>
            <a:r>
              <a:rPr lang="en-CA" baseline="-25000"/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4'!$B$2:$B$34</c:f>
              <c:numCache>
                <c:formatCode>General</c:formatCode>
                <c:ptCount val="33"/>
                <c:pt idx="0">
                  <c:v>-1</c:v>
                </c:pt>
                <c:pt idx="1">
                  <c:v>-0.3010299956639812</c:v>
                </c:pt>
                <c:pt idx="2">
                  <c:v>0</c:v>
                </c:pt>
                <c:pt idx="3">
                  <c:v>0.3010299956639812</c:v>
                </c:pt>
                <c:pt idx="4">
                  <c:v>0.77815125038364363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0.84509804001425681</c:v>
                </c:pt>
                <c:pt idx="8">
                  <c:v>0.84509804001425681</c:v>
                </c:pt>
                <c:pt idx="9">
                  <c:v>0.90308998699194354</c:v>
                </c:pt>
                <c:pt idx="10">
                  <c:v>0.90308998699194354</c:v>
                </c:pt>
                <c:pt idx="11">
                  <c:v>0.90308998699194354</c:v>
                </c:pt>
                <c:pt idx="12">
                  <c:v>0.95424250943932487</c:v>
                </c:pt>
                <c:pt idx="13">
                  <c:v>1</c:v>
                </c:pt>
                <c:pt idx="14">
                  <c:v>1.0413926851582251</c:v>
                </c:pt>
                <c:pt idx="15">
                  <c:v>1.0791812460476249</c:v>
                </c:pt>
                <c:pt idx="16">
                  <c:v>1.1139433523068367</c:v>
                </c:pt>
                <c:pt idx="17">
                  <c:v>1.1139433523068367</c:v>
                </c:pt>
                <c:pt idx="18">
                  <c:v>1.1760912590556813</c:v>
                </c:pt>
                <c:pt idx="19">
                  <c:v>1.2304489213782739</c:v>
                </c:pt>
                <c:pt idx="20">
                  <c:v>1.2304489213782739</c:v>
                </c:pt>
                <c:pt idx="21">
                  <c:v>1.2787536009528289</c:v>
                </c:pt>
                <c:pt idx="22">
                  <c:v>1.2787536009528289</c:v>
                </c:pt>
                <c:pt idx="23">
                  <c:v>2.012837224705172</c:v>
                </c:pt>
                <c:pt idx="24">
                  <c:v>2.1398790864012365</c:v>
                </c:pt>
                <c:pt idx="25">
                  <c:v>2.5051499783199058</c:v>
                </c:pt>
                <c:pt idx="26">
                  <c:v>2.5670263661590602</c:v>
                </c:pt>
                <c:pt idx="27">
                  <c:v>2.7143297597452332</c:v>
                </c:pt>
                <c:pt idx="28">
                  <c:v>2.7888751157754168</c:v>
                </c:pt>
                <c:pt idx="29">
                  <c:v>2.8175653695597807</c:v>
                </c:pt>
                <c:pt idx="30">
                  <c:v>2.9283958522567137</c:v>
                </c:pt>
                <c:pt idx="31">
                  <c:v>2.9628426812012423</c:v>
                </c:pt>
                <c:pt idx="32">
                  <c:v>2.9694159123539814</c:v>
                </c:pt>
              </c:numCache>
            </c:numRef>
          </c:xVal>
          <c:yVal>
            <c:numRef>
              <c:f>'Question 4'!$F$2:$F$34</c:f>
              <c:numCache>
                <c:formatCode>General</c:formatCode>
                <c:ptCount val="33"/>
                <c:pt idx="0">
                  <c:v>4.3473010505977552</c:v>
                </c:pt>
                <c:pt idx="1">
                  <c:v>19.94459833795014</c:v>
                </c:pt>
                <c:pt idx="2">
                  <c:v>36</c:v>
                </c:pt>
                <c:pt idx="3">
                  <c:v>59.504132231404952</c:v>
                </c:pt>
                <c:pt idx="4">
                  <c:v>96</c:v>
                </c:pt>
                <c:pt idx="5">
                  <c:v>96</c:v>
                </c:pt>
                <c:pt idx="6">
                  <c:v>98.4375</c:v>
                </c:pt>
                <c:pt idx="7">
                  <c:v>98.4375</c:v>
                </c:pt>
                <c:pt idx="8">
                  <c:v>98.4375</c:v>
                </c:pt>
                <c:pt idx="9">
                  <c:v>99.653979238754317</c:v>
                </c:pt>
                <c:pt idx="10">
                  <c:v>99.653979238754317</c:v>
                </c:pt>
                <c:pt idx="11">
                  <c:v>99.653979238754317</c:v>
                </c:pt>
                <c:pt idx="12">
                  <c:v>100</c:v>
                </c:pt>
                <c:pt idx="13">
                  <c:v>99.7229916897507</c:v>
                </c:pt>
                <c:pt idx="14">
                  <c:v>99</c:v>
                </c:pt>
                <c:pt idx="15">
                  <c:v>97.959183673469383</c:v>
                </c:pt>
                <c:pt idx="16">
                  <c:v>96.694214876033044</c:v>
                </c:pt>
                <c:pt idx="17">
                  <c:v>96.694214876033044</c:v>
                </c:pt>
                <c:pt idx="18">
                  <c:v>93.75</c:v>
                </c:pt>
                <c:pt idx="19">
                  <c:v>90.532544378698205</c:v>
                </c:pt>
                <c:pt idx="20">
                  <c:v>90.532544378698205</c:v>
                </c:pt>
                <c:pt idx="21">
                  <c:v>87.244897959183675</c:v>
                </c:pt>
                <c:pt idx="22">
                  <c:v>87.244897959183675</c:v>
                </c:pt>
                <c:pt idx="23">
                  <c:v>29.559948979591834</c:v>
                </c:pt>
                <c:pt idx="24">
                  <c:v>22.990420658059143</c:v>
                </c:pt>
                <c:pt idx="25">
                  <c:v>10.642917194039228</c:v>
                </c:pt>
                <c:pt idx="26">
                  <c:v>9.2970521541950113</c:v>
                </c:pt>
                <c:pt idx="27">
                  <c:v>6.7144590590107613</c:v>
                </c:pt>
                <c:pt idx="28">
                  <c:v>5.6860207100591724</c:v>
                </c:pt>
                <c:pt idx="29">
                  <c:v>5.3323593864134402</c:v>
                </c:pt>
                <c:pt idx="30">
                  <c:v>4.1565854130102968</c:v>
                </c:pt>
                <c:pt idx="31">
                  <c:v>3.8457913092657168</c:v>
                </c:pt>
                <c:pt idx="32">
                  <c:v>3.7891270394282888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2A-4A9B-B3F3-A0E7C03EB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5583"/>
        <c:axId val="1136909535"/>
      </c:scatterChart>
      <c:valAx>
        <c:axId val="119953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Value</a:t>
                </a:r>
                <a:r>
                  <a:rPr lang="en-CA" baseline="0"/>
                  <a:t> of Log of R</a:t>
                </a:r>
                <a:r>
                  <a:rPr lang="en-CA" baseline="-25000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909535"/>
        <c:crosses val="autoZero"/>
        <c:crossBetween val="midCat"/>
      </c:valAx>
      <c:valAx>
        <c:axId val="11369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Value</a:t>
                </a:r>
                <a:r>
                  <a:rPr lang="en-CA" baseline="0"/>
                  <a:t> of P</a:t>
                </a:r>
                <a:r>
                  <a:rPr lang="en-CA" baseline="-25000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</a:t>
            </a:r>
            <a:r>
              <a:rPr lang="en-CA" baseline="-25000"/>
              <a:t>L</a:t>
            </a:r>
            <a:r>
              <a:rPr lang="en-CA" baseline="0"/>
              <a:t> versus R</a:t>
            </a:r>
            <a:r>
              <a:rPr lang="en-CA" baseline="-25000"/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2.5428331875182269E-2"/>
          <c:w val="0.86486351706036746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4'!$A$2:$A$34</c:f>
              <c:numCache>
                <c:formatCode>General</c:formatCode>
                <c:ptCount val="33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15</c:v>
                </c:pt>
                <c:pt idx="19">
                  <c:v>17</c:v>
                </c:pt>
                <c:pt idx="20">
                  <c:v>17</c:v>
                </c:pt>
                <c:pt idx="21">
                  <c:v>19</c:v>
                </c:pt>
                <c:pt idx="22">
                  <c:v>19</c:v>
                </c:pt>
                <c:pt idx="23">
                  <c:v>103</c:v>
                </c:pt>
                <c:pt idx="24">
                  <c:v>138</c:v>
                </c:pt>
                <c:pt idx="25">
                  <c:v>320</c:v>
                </c:pt>
                <c:pt idx="26">
                  <c:v>369</c:v>
                </c:pt>
                <c:pt idx="27">
                  <c:v>518</c:v>
                </c:pt>
                <c:pt idx="28">
                  <c:v>615</c:v>
                </c:pt>
                <c:pt idx="29">
                  <c:v>657</c:v>
                </c:pt>
                <c:pt idx="30">
                  <c:v>848</c:v>
                </c:pt>
                <c:pt idx="31">
                  <c:v>918</c:v>
                </c:pt>
                <c:pt idx="32">
                  <c:v>932</c:v>
                </c:pt>
              </c:numCache>
            </c:numRef>
          </c:xVal>
          <c:yVal>
            <c:numRef>
              <c:f>'Question 4'!$F$2:$F$34</c:f>
              <c:numCache>
                <c:formatCode>General</c:formatCode>
                <c:ptCount val="33"/>
                <c:pt idx="0">
                  <c:v>4.3473010505977552</c:v>
                </c:pt>
                <c:pt idx="1">
                  <c:v>19.94459833795014</c:v>
                </c:pt>
                <c:pt idx="2">
                  <c:v>36</c:v>
                </c:pt>
                <c:pt idx="3">
                  <c:v>59.504132231404952</c:v>
                </c:pt>
                <c:pt idx="4">
                  <c:v>96</c:v>
                </c:pt>
                <c:pt idx="5">
                  <c:v>96</c:v>
                </c:pt>
                <c:pt idx="6">
                  <c:v>98.4375</c:v>
                </c:pt>
                <c:pt idx="7">
                  <c:v>98.4375</c:v>
                </c:pt>
                <c:pt idx="8">
                  <c:v>98.4375</c:v>
                </c:pt>
                <c:pt idx="9">
                  <c:v>99.653979238754317</c:v>
                </c:pt>
                <c:pt idx="10">
                  <c:v>99.653979238754317</c:v>
                </c:pt>
                <c:pt idx="11">
                  <c:v>99.653979238754317</c:v>
                </c:pt>
                <c:pt idx="12">
                  <c:v>100</c:v>
                </c:pt>
                <c:pt idx="13">
                  <c:v>99.7229916897507</c:v>
                </c:pt>
                <c:pt idx="14">
                  <c:v>99</c:v>
                </c:pt>
                <c:pt idx="15">
                  <c:v>97.959183673469383</c:v>
                </c:pt>
                <c:pt idx="16">
                  <c:v>96.694214876033044</c:v>
                </c:pt>
                <c:pt idx="17">
                  <c:v>96.694214876033044</c:v>
                </c:pt>
                <c:pt idx="18">
                  <c:v>93.75</c:v>
                </c:pt>
                <c:pt idx="19">
                  <c:v>90.532544378698205</c:v>
                </c:pt>
                <c:pt idx="20">
                  <c:v>90.532544378698205</c:v>
                </c:pt>
                <c:pt idx="21">
                  <c:v>87.244897959183675</c:v>
                </c:pt>
                <c:pt idx="22">
                  <c:v>87.244897959183675</c:v>
                </c:pt>
                <c:pt idx="23">
                  <c:v>29.559948979591834</c:v>
                </c:pt>
                <c:pt idx="24">
                  <c:v>22.990420658059143</c:v>
                </c:pt>
                <c:pt idx="25">
                  <c:v>10.642917194039228</c:v>
                </c:pt>
                <c:pt idx="26">
                  <c:v>9.2970521541950113</c:v>
                </c:pt>
                <c:pt idx="27">
                  <c:v>6.7144590590107613</c:v>
                </c:pt>
                <c:pt idx="28">
                  <c:v>5.6860207100591724</c:v>
                </c:pt>
                <c:pt idx="29">
                  <c:v>5.3323593864134402</c:v>
                </c:pt>
                <c:pt idx="30">
                  <c:v>4.1565854130102968</c:v>
                </c:pt>
                <c:pt idx="31">
                  <c:v>3.8457913092657168</c:v>
                </c:pt>
                <c:pt idx="32">
                  <c:v>3.7891270394282888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FE-4B7A-A40F-4CB279200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051855"/>
        <c:axId val="982113183"/>
      </c:scatterChart>
      <c:valAx>
        <c:axId val="1205051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(Using Logarithmic Scale) Value</a:t>
                </a:r>
                <a:r>
                  <a:rPr lang="en-CA" baseline="0"/>
                  <a:t> of R</a:t>
                </a:r>
                <a:r>
                  <a:rPr lang="en-CA" baseline="-25000"/>
                  <a:t>L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13183"/>
        <c:crosses val="autoZero"/>
        <c:crossBetween val="midCat"/>
      </c:valAx>
      <c:valAx>
        <c:axId val="9821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Value</a:t>
                </a:r>
                <a:r>
                  <a:rPr lang="en-CA" baseline="0"/>
                  <a:t> of P</a:t>
                </a:r>
                <a:r>
                  <a:rPr lang="en-CA" baseline="-25000"/>
                  <a:t>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5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581024</xdr:colOff>
      <xdr:row>7</xdr:row>
      <xdr:rowOff>2041</xdr:rowOff>
    </xdr:from>
    <xdr:to>
      <xdr:col>15</xdr:col>
      <xdr:colOff>273503</xdr:colOff>
      <xdr:row>18</xdr:row>
      <xdr:rowOff>66541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C0E5A9-2344-4DD3-ABED-F23CC0335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604157</xdr:colOff>
      <xdr:row>18</xdr:row>
      <xdr:rowOff>101373</xdr:rowOff>
    </xdr:from>
    <xdr:to>
      <xdr:col>15</xdr:col>
      <xdr:colOff>299357</xdr:colOff>
      <xdr:row>29</xdr:row>
      <xdr:rowOff>165873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AB6244-10A1-468F-AE69-2C1ADD8EB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383722</xdr:colOff>
      <xdr:row>7</xdr:row>
      <xdr:rowOff>680</xdr:rowOff>
    </xdr:from>
    <xdr:to>
      <xdr:col>23</xdr:col>
      <xdr:colOff>76200</xdr:colOff>
      <xdr:row>18</xdr:row>
      <xdr:rowOff>65180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C539F3-52FB-4FF1-9AA9-450808421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390526</xdr:colOff>
      <xdr:row>18</xdr:row>
      <xdr:rowOff>97291</xdr:rowOff>
    </xdr:from>
    <xdr:to>
      <xdr:col>23</xdr:col>
      <xdr:colOff>83004</xdr:colOff>
      <xdr:row>29</xdr:row>
      <xdr:rowOff>161791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C1D27F-EA9C-4E2D-BD64-31E2D4074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80962</xdr:rowOff>
    </xdr:from>
    <xdr:to>
      <xdr:col>11</xdr:col>
      <xdr:colOff>304800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78430-BC4C-47CA-B50F-167ABF694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600982</xdr:colOff>
      <xdr:row>1</xdr:row>
      <xdr:rowOff>144085</xdr:rowOff>
    </xdr:from>
    <xdr:to>
      <xdr:col>15</xdr:col>
      <xdr:colOff>340935</xdr:colOff>
      <xdr:row>16</xdr:row>
      <xdr:rowOff>29785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A529C9-3749-4ACB-933E-DBF9BAFF0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</xdr:colOff>
      <xdr:row>16</xdr:row>
      <xdr:rowOff>75670</xdr:rowOff>
    </xdr:from>
    <xdr:to>
      <xdr:col>15</xdr:col>
      <xdr:colOff>365125</xdr:colOff>
      <xdr:row>30</xdr:row>
      <xdr:rowOff>151870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AC5753-33F8-47A8-8AA5-721F5C900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31</xdr:row>
      <xdr:rowOff>47625</xdr:rowOff>
    </xdr:from>
    <xdr:to>
      <xdr:col>15</xdr:col>
      <xdr:colOff>353786</xdr:colOff>
      <xdr:row>45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51ADF5-9CB0-4C00-93D7-EC14670A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151E8-506D-4BEC-BAAC-83F33A2D671E}" name="Table2" displayName="Table2" ref="A2:C23" totalsRowShown="0" headerRowDxfId="11">
  <autoFilter ref="A2:C23" xr:uid="{9FF9CBD7-6E53-46B5-9077-C1FA54D408C2}"/>
  <tableColumns count="3">
    <tableColumn id="1" xr3:uid="{C3217412-82FC-4AF5-9F1F-D1B38E75BAFE}" name="Name" dataDxfId="14"/>
    <tableColumn id="2" xr3:uid="{98D4DAF4-4DBC-4B3F-993A-4E31B55B0877}" name="Mark" dataDxfId="13"/>
    <tableColumn id="3" xr3:uid="{DC9A8B75-A3F6-473C-A5B5-D10DA242209C}" name="Pass or Fail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31C65-CB78-4D9E-AE5C-F77A0B5B7E48}" name="Table1" displayName="Table1" ref="B11:G23" totalsRowShown="0" headerRowDxfId="21">
  <autoFilter ref="B11:G23" xr:uid="{626E6F1C-3117-4BE2-83BD-545F0C692F48}"/>
  <tableColumns count="6">
    <tableColumn id="1" xr3:uid="{6AE095EC-72C6-4ADF-8BAE-32B32108E04F}" name="Month" dataDxfId="15"/>
    <tableColumn id="2" xr3:uid="{3AE72D6C-7972-4AA4-A066-88754A54CF39}" name="2015" dataDxfId="20">
      <calculatedColumnFormula>RANDBETWEEN(10000, 100000)</calculatedColumnFormula>
    </tableColumn>
    <tableColumn id="3" xr3:uid="{9152A3A2-4B86-44C4-8564-2B0DAAE6499D}" name="2016" dataDxfId="19">
      <calculatedColumnFormula>RANDBETWEEN(10000, 100000)</calculatedColumnFormula>
    </tableColumn>
    <tableColumn id="4" xr3:uid="{EA16FE0F-8F30-4D26-96B9-718E901B1090}" name="2017" dataDxfId="18">
      <calculatedColumnFormula>RANDBETWEEN(10000, 100000)</calculatedColumnFormula>
    </tableColumn>
    <tableColumn id="5" xr3:uid="{9E1AD43F-6FC8-4D4C-B4D6-33B81341972F}" name="2018" dataDxfId="17">
      <calculatedColumnFormula>RANDBETWEEN(10000, 100000)</calculatedColumnFormula>
    </tableColumn>
    <tableColumn id="6" xr3:uid="{57D14E6C-0D8A-475C-851D-E2353760D142}" name="2019" dataDxfId="16">
      <calculatedColumnFormula>RANDBETWEEN(10000, 100000)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54A84D-74FF-49FE-9B15-6359D5DB3BB3}" name="Table3" displayName="Table3" ref="A2:B23" totalsRowShown="0">
  <autoFilter ref="A2:B23" xr:uid="{FED31A8C-A4D3-4CF1-A8FE-37F4FD123AC1}"/>
  <tableColumns count="2">
    <tableColumn id="1" xr3:uid="{18404ED4-4A81-410D-A3B4-25E9D970E79B}" name="Y" dataDxfId="10"/>
    <tableColumn id="2" xr3:uid="{0B50D697-CAF9-44D1-AF2E-22B00F3BD643}" name="Y = 2x2 + 5x + 6" dataDxfId="9">
      <calculatedColumnFormula>2*A3^2+A3*5+6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919D52-1B79-4539-A4B0-646AB18DB380}" name="Table4" displayName="Table4" ref="A1:F34" totalsRowShown="0">
  <autoFilter ref="A1:F34" xr:uid="{F013B3FB-9391-454E-92C0-FEB557E9ED38}"/>
  <sortState ref="A2:F34">
    <sortCondition ref="A2"/>
  </sortState>
  <tableColumns count="6">
    <tableColumn id="2" xr3:uid="{65495DBB-256D-4DFE-B042-857FAABFB480}" name="RL" dataDxfId="8"/>
    <tableColumn id="7" xr3:uid="{D2445D86-331B-46E5-83A9-6000AFB1E06F}" name="Log of RL" dataDxfId="0">
      <calculatedColumnFormula>LOG10(A2)</calculatedColumnFormula>
    </tableColumn>
    <tableColumn id="3" xr3:uid="{049165F6-4033-471D-A20B-0465F37E1DC6}" name="RT" dataDxfId="4">
      <calculatedColumnFormula>A2+9</calculatedColumnFormula>
    </tableColumn>
    <tableColumn id="4" xr3:uid="{B07F3386-0728-47D0-8021-FF2E70E6BC14}" name="IL" dataDxfId="3">
      <calculatedColumnFormula>60/C2</calculatedColumnFormula>
    </tableColumn>
    <tableColumn id="5" xr3:uid="{894F70C4-A81D-4C21-89FD-CA88DEFE5956}" name="VL" dataDxfId="2">
      <calculatedColumnFormula>D2*A2</calculatedColumnFormula>
    </tableColumn>
    <tableColumn id="6" xr3:uid="{45477BC6-055A-4892-AEB0-57884417CB2E}" name="PL" dataDxfId="1">
      <calculatedColumnFormula>E2*D2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3FD2-7416-4C5A-A1C6-1A4B2CA91D00}">
  <dimension ref="A1:C25"/>
  <sheetViews>
    <sheetView zoomScale="85" zoomScaleNormal="85" workbookViewId="0">
      <selection activeCell="A24" sqref="A24"/>
    </sheetView>
  </sheetViews>
  <sheetFormatPr defaultRowHeight="15" x14ac:dyDescent="0.25"/>
  <cols>
    <col min="1" max="1" width="34.5703125" customWidth="1"/>
    <col min="2" max="2" width="17.85546875" customWidth="1"/>
    <col min="3" max="3" width="25.85546875" customWidth="1"/>
  </cols>
  <sheetData>
    <row r="1" spans="1:3" x14ac:dyDescent="0.25">
      <c r="A1" s="5" t="s">
        <v>24</v>
      </c>
      <c r="B1" s="5"/>
      <c r="C1" s="5"/>
    </row>
    <row r="2" spans="1:3" x14ac:dyDescent="0.25">
      <c r="A2" s="2" t="s">
        <v>20</v>
      </c>
      <c r="B2" s="2" t="s">
        <v>21</v>
      </c>
      <c r="C2" s="2" t="s">
        <v>23</v>
      </c>
    </row>
    <row r="3" spans="1:3" x14ac:dyDescent="0.25">
      <c r="A3" s="1" t="s">
        <v>0</v>
      </c>
      <c r="B3" s="1">
        <v>57</v>
      </c>
      <c r="C3" s="4" t="str">
        <f>IF(B3&gt;=60,"PASS", "FAIL")</f>
        <v>FAIL</v>
      </c>
    </row>
    <row r="4" spans="1:3" x14ac:dyDescent="0.25">
      <c r="A4" s="1" t="s">
        <v>1</v>
      </c>
      <c r="B4" s="1">
        <v>34</v>
      </c>
      <c r="C4" s="4" t="str">
        <f t="shared" ref="C4:C22" si="0">IF(B4&gt;=60,"PASS", "FAIL")</f>
        <v>FAIL</v>
      </c>
    </row>
    <row r="5" spans="1:3" x14ac:dyDescent="0.25">
      <c r="A5" s="1" t="s">
        <v>2</v>
      </c>
      <c r="B5" s="1">
        <v>78</v>
      </c>
      <c r="C5" s="4" t="str">
        <f t="shared" si="0"/>
        <v>PASS</v>
      </c>
    </row>
    <row r="6" spans="1:3" x14ac:dyDescent="0.25">
      <c r="A6" s="1" t="s">
        <v>3</v>
      </c>
      <c r="B6" s="1">
        <v>92</v>
      </c>
      <c r="C6" s="4" t="str">
        <f t="shared" si="0"/>
        <v>PASS</v>
      </c>
    </row>
    <row r="7" spans="1:3" x14ac:dyDescent="0.25">
      <c r="A7" s="1" t="s">
        <v>4</v>
      </c>
      <c r="B7" s="1">
        <v>56</v>
      </c>
      <c r="C7" s="4" t="str">
        <f t="shared" si="0"/>
        <v>FAIL</v>
      </c>
    </row>
    <row r="8" spans="1:3" x14ac:dyDescent="0.25">
      <c r="A8" s="1" t="s">
        <v>5</v>
      </c>
      <c r="B8" s="1">
        <v>89</v>
      </c>
      <c r="C8" s="4" t="str">
        <f t="shared" si="0"/>
        <v>PASS</v>
      </c>
    </row>
    <row r="9" spans="1:3" x14ac:dyDescent="0.25">
      <c r="A9" s="1" t="s">
        <v>6</v>
      </c>
      <c r="B9" s="1">
        <v>78</v>
      </c>
      <c r="C9" s="4" t="str">
        <f t="shared" si="0"/>
        <v>PASS</v>
      </c>
    </row>
    <row r="10" spans="1:3" x14ac:dyDescent="0.25">
      <c r="A10" s="1" t="s">
        <v>7</v>
      </c>
      <c r="B10" s="1">
        <v>96</v>
      </c>
      <c r="C10" s="4" t="str">
        <f t="shared" si="0"/>
        <v>PASS</v>
      </c>
    </row>
    <row r="11" spans="1:3" x14ac:dyDescent="0.25">
      <c r="A11" s="1" t="s">
        <v>8</v>
      </c>
      <c r="B11" s="1">
        <v>34</v>
      </c>
      <c r="C11" s="4" t="str">
        <f t="shared" si="0"/>
        <v>FAIL</v>
      </c>
    </row>
    <row r="12" spans="1:3" x14ac:dyDescent="0.25">
      <c r="A12" s="1" t="s">
        <v>9</v>
      </c>
      <c r="B12" s="1">
        <v>56</v>
      </c>
      <c r="C12" s="4" t="str">
        <f t="shared" si="0"/>
        <v>FAIL</v>
      </c>
    </row>
    <row r="13" spans="1:3" x14ac:dyDescent="0.25">
      <c r="A13" s="1" t="s">
        <v>10</v>
      </c>
      <c r="B13" s="1">
        <v>16</v>
      </c>
      <c r="C13" s="4" t="str">
        <f t="shared" si="0"/>
        <v>FAIL</v>
      </c>
    </row>
    <row r="14" spans="1:3" x14ac:dyDescent="0.25">
      <c r="A14" s="1" t="s">
        <v>11</v>
      </c>
      <c r="B14" s="1">
        <v>87</v>
      </c>
      <c r="C14" s="4" t="str">
        <f t="shared" si="0"/>
        <v>PASS</v>
      </c>
    </row>
    <row r="15" spans="1:3" x14ac:dyDescent="0.25">
      <c r="A15" s="1" t="s">
        <v>12</v>
      </c>
      <c r="B15" s="1">
        <v>89</v>
      </c>
      <c r="C15" s="4" t="str">
        <f t="shared" si="0"/>
        <v>PASS</v>
      </c>
    </row>
    <row r="16" spans="1:3" x14ac:dyDescent="0.25">
      <c r="A16" s="1" t="s">
        <v>13</v>
      </c>
      <c r="B16" s="1">
        <v>86</v>
      </c>
      <c r="C16" s="4" t="str">
        <f t="shared" si="0"/>
        <v>PASS</v>
      </c>
    </row>
    <row r="17" spans="1:3" x14ac:dyDescent="0.25">
      <c r="A17" s="1" t="s">
        <v>14</v>
      </c>
      <c r="B17" s="1">
        <v>15</v>
      </c>
      <c r="C17" s="4" t="str">
        <f t="shared" si="0"/>
        <v>FAIL</v>
      </c>
    </row>
    <row r="18" spans="1:3" x14ac:dyDescent="0.25">
      <c r="A18" s="1" t="s">
        <v>15</v>
      </c>
      <c r="B18" s="1">
        <v>26</v>
      </c>
      <c r="C18" s="4" t="str">
        <f t="shared" si="0"/>
        <v>FAIL</v>
      </c>
    </row>
    <row r="19" spans="1:3" x14ac:dyDescent="0.25">
      <c r="A19" s="1" t="s">
        <v>16</v>
      </c>
      <c r="B19" s="1">
        <v>90</v>
      </c>
      <c r="C19" s="4" t="str">
        <f t="shared" si="0"/>
        <v>PASS</v>
      </c>
    </row>
    <row r="20" spans="1:3" x14ac:dyDescent="0.25">
      <c r="A20" s="1" t="s">
        <v>17</v>
      </c>
      <c r="B20" s="1">
        <v>99</v>
      </c>
      <c r="C20" s="4" t="str">
        <f t="shared" si="0"/>
        <v>PASS</v>
      </c>
    </row>
    <row r="21" spans="1:3" x14ac:dyDescent="0.25">
      <c r="A21" s="1" t="s">
        <v>18</v>
      </c>
      <c r="B21" s="1">
        <v>45</v>
      </c>
      <c r="C21" s="4" t="str">
        <f t="shared" si="0"/>
        <v>FAIL</v>
      </c>
    </row>
    <row r="22" spans="1:3" x14ac:dyDescent="0.25">
      <c r="A22" s="1" t="s">
        <v>19</v>
      </c>
      <c r="B22" s="1">
        <v>89</v>
      </c>
      <c r="C22" s="4" t="str">
        <f t="shared" si="0"/>
        <v>PASS</v>
      </c>
    </row>
    <row r="23" spans="1:3" x14ac:dyDescent="0.25">
      <c r="A23" s="4" t="s">
        <v>22</v>
      </c>
      <c r="B23" s="3">
        <f>AVERAGE(B3:B22)</f>
        <v>65.599999999999994</v>
      </c>
    </row>
    <row r="25" spans="1:3" x14ac:dyDescent="0.25">
      <c r="A25" s="4"/>
    </row>
  </sheetData>
  <mergeCells count="1">
    <mergeCell ref="A1:C1"/>
  </mergeCells>
  <conditionalFormatting sqref="B3:B22">
    <cfRule type="iconSet" priority="1">
      <iconSet>
        <cfvo type="percent" val="0"/>
        <cfvo type="num" val="60" gte="0"/>
        <cfvo type="num" val="89" gte="0"/>
      </iconSet>
    </cfRule>
    <cfRule type="cellIs" dxfId="7" priority="2" operator="between">
      <formula>90</formula>
      <formula>100</formula>
    </cfRule>
    <cfRule type="cellIs" dxfId="6" priority="3" operator="between">
      <formula>0</formula>
      <formula>59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994A-5B71-4AFA-8812-4F6225FC3C68}">
  <dimension ref="B10:G23"/>
  <sheetViews>
    <sheetView topLeftCell="A2" zoomScale="70" zoomScaleNormal="70" workbookViewId="0">
      <selection activeCell="C12" sqref="C12"/>
    </sheetView>
  </sheetViews>
  <sheetFormatPr defaultRowHeight="15" x14ac:dyDescent="0.25"/>
  <cols>
    <col min="2" max="2" width="9.42578125" customWidth="1"/>
    <col min="3" max="3" width="10" customWidth="1"/>
  </cols>
  <sheetData>
    <row r="10" spans="2:7" x14ac:dyDescent="0.25">
      <c r="B10" s="8" t="s">
        <v>43</v>
      </c>
      <c r="C10" s="8"/>
      <c r="D10" s="8"/>
      <c r="E10" s="8"/>
      <c r="F10" s="8"/>
      <c r="G10" s="8"/>
    </row>
    <row r="11" spans="2:7" x14ac:dyDescent="0.25">
      <c r="B11" s="2" t="s">
        <v>25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2:7" x14ac:dyDescent="0.25">
      <c r="B12" s="7" t="s">
        <v>26</v>
      </c>
      <c r="C12" s="1">
        <f t="shared" ref="C12:G23" ca="1" si="0">RANDBETWEEN(10000, 100000)</f>
        <v>89381</v>
      </c>
      <c r="D12" s="1">
        <f t="shared" ref="D12:D23" ca="1" si="1">RANDBETWEEN(10000, 100000)</f>
        <v>71381</v>
      </c>
      <c r="E12" s="1">
        <f t="shared" ref="E12:E23" ca="1" si="2">RANDBETWEEN(10000, 100000)</f>
        <v>40346</v>
      </c>
      <c r="F12" s="1">
        <f t="shared" ref="F12:F23" ca="1" si="3">RANDBETWEEN(10000, 100000)</f>
        <v>68545</v>
      </c>
      <c r="G12" s="1">
        <f t="shared" ref="G12:G23" ca="1" si="4">RANDBETWEEN(10000, 100000)</f>
        <v>67071</v>
      </c>
    </row>
    <row r="13" spans="2:7" x14ac:dyDescent="0.25">
      <c r="B13" s="7" t="s">
        <v>27</v>
      </c>
      <c r="C13" s="1">
        <f t="shared" ca="1" si="0"/>
        <v>79839</v>
      </c>
      <c r="D13" s="1">
        <f t="shared" ca="1" si="1"/>
        <v>59656</v>
      </c>
      <c r="E13" s="1">
        <f t="shared" ca="1" si="2"/>
        <v>78832</v>
      </c>
      <c r="F13" s="1">
        <f t="shared" ca="1" si="3"/>
        <v>52081</v>
      </c>
      <c r="G13" s="1">
        <f t="shared" ca="1" si="4"/>
        <v>70373</v>
      </c>
    </row>
    <row r="14" spans="2:7" x14ac:dyDescent="0.25">
      <c r="B14" s="7" t="s">
        <v>28</v>
      </c>
      <c r="C14" s="1">
        <f t="shared" ca="1" si="0"/>
        <v>92311</v>
      </c>
      <c r="D14" s="1">
        <f t="shared" ca="1" si="1"/>
        <v>72691</v>
      </c>
      <c r="E14" s="1">
        <f t="shared" ca="1" si="2"/>
        <v>62012</v>
      </c>
      <c r="F14" s="1">
        <f t="shared" ca="1" si="3"/>
        <v>88347</v>
      </c>
      <c r="G14" s="1">
        <f t="shared" ca="1" si="4"/>
        <v>48825</v>
      </c>
    </row>
    <row r="15" spans="2:7" x14ac:dyDescent="0.25">
      <c r="B15" s="7" t="s">
        <v>29</v>
      </c>
      <c r="C15" s="1">
        <f t="shared" ca="1" si="0"/>
        <v>17749</v>
      </c>
      <c r="D15" s="1">
        <f t="shared" ca="1" si="1"/>
        <v>45678</v>
      </c>
      <c r="E15" s="1">
        <f t="shared" ca="1" si="2"/>
        <v>22648</v>
      </c>
      <c r="F15" s="1">
        <f t="shared" ca="1" si="3"/>
        <v>91761</v>
      </c>
      <c r="G15" s="1">
        <f t="shared" ca="1" si="4"/>
        <v>13870</v>
      </c>
    </row>
    <row r="16" spans="2:7" x14ac:dyDescent="0.25">
      <c r="B16" s="7" t="s">
        <v>30</v>
      </c>
      <c r="C16" s="1">
        <f t="shared" ca="1" si="0"/>
        <v>35515</v>
      </c>
      <c r="D16" s="1">
        <f t="shared" ca="1" si="1"/>
        <v>39586</v>
      </c>
      <c r="E16" s="1">
        <f t="shared" ca="1" si="2"/>
        <v>72729</v>
      </c>
      <c r="F16" s="1">
        <f t="shared" ca="1" si="3"/>
        <v>15542</v>
      </c>
      <c r="G16" s="1">
        <f t="shared" ca="1" si="4"/>
        <v>72504</v>
      </c>
    </row>
    <row r="17" spans="2:7" x14ac:dyDescent="0.25">
      <c r="B17" s="7" t="s">
        <v>31</v>
      </c>
      <c r="C17" s="1">
        <f t="shared" ca="1" si="0"/>
        <v>94681</v>
      </c>
      <c r="D17" s="1">
        <f t="shared" ca="1" si="1"/>
        <v>40687</v>
      </c>
      <c r="E17" s="1">
        <f t="shared" ca="1" si="2"/>
        <v>31919</v>
      </c>
      <c r="F17" s="1">
        <f t="shared" ca="1" si="3"/>
        <v>88036</v>
      </c>
      <c r="G17" s="1">
        <f t="shared" ca="1" si="4"/>
        <v>38900</v>
      </c>
    </row>
    <row r="18" spans="2:7" x14ac:dyDescent="0.25">
      <c r="B18" s="7" t="s">
        <v>32</v>
      </c>
      <c r="C18" s="1">
        <f t="shared" ca="1" si="0"/>
        <v>74073</v>
      </c>
      <c r="D18" s="1">
        <f t="shared" ca="1" si="1"/>
        <v>38896</v>
      </c>
      <c r="E18" s="1">
        <f t="shared" ca="1" si="2"/>
        <v>42514</v>
      </c>
      <c r="F18" s="1">
        <f t="shared" ca="1" si="3"/>
        <v>43578</v>
      </c>
      <c r="G18" s="1">
        <f t="shared" ca="1" si="4"/>
        <v>34414</v>
      </c>
    </row>
    <row r="19" spans="2:7" x14ac:dyDescent="0.25">
      <c r="B19" s="7" t="s">
        <v>33</v>
      </c>
      <c r="C19" s="1">
        <f t="shared" ca="1" si="0"/>
        <v>35143</v>
      </c>
      <c r="D19" s="1">
        <f t="shared" ca="1" si="1"/>
        <v>82704</v>
      </c>
      <c r="E19" s="1">
        <f t="shared" ca="1" si="2"/>
        <v>16187</v>
      </c>
      <c r="F19" s="1">
        <f t="shared" ca="1" si="3"/>
        <v>98871</v>
      </c>
      <c r="G19" s="1">
        <f t="shared" ca="1" si="4"/>
        <v>95303</v>
      </c>
    </row>
    <row r="20" spans="2:7" x14ac:dyDescent="0.25">
      <c r="B20" s="7" t="s">
        <v>34</v>
      </c>
      <c r="C20" s="1">
        <f t="shared" ca="1" si="0"/>
        <v>71036</v>
      </c>
      <c r="D20" s="1">
        <f t="shared" ca="1" si="1"/>
        <v>55819</v>
      </c>
      <c r="E20" s="1">
        <f t="shared" ca="1" si="2"/>
        <v>54706</v>
      </c>
      <c r="F20" s="1">
        <f t="shared" ca="1" si="3"/>
        <v>81408</v>
      </c>
      <c r="G20" s="1">
        <f t="shared" ca="1" si="4"/>
        <v>27479</v>
      </c>
    </row>
    <row r="21" spans="2:7" x14ac:dyDescent="0.25">
      <c r="B21" s="7" t="s">
        <v>35</v>
      </c>
      <c r="C21" s="1">
        <f t="shared" ca="1" si="0"/>
        <v>40752</v>
      </c>
      <c r="D21" s="1">
        <f t="shared" ca="1" si="1"/>
        <v>55763</v>
      </c>
      <c r="E21" s="1">
        <f t="shared" ca="1" si="2"/>
        <v>70885</v>
      </c>
      <c r="F21" s="1">
        <f t="shared" ca="1" si="3"/>
        <v>41132</v>
      </c>
      <c r="G21" s="1">
        <f t="shared" ca="1" si="4"/>
        <v>69266</v>
      </c>
    </row>
    <row r="22" spans="2:7" x14ac:dyDescent="0.25">
      <c r="B22" s="7" t="s">
        <v>36</v>
      </c>
      <c r="C22" s="1">
        <f t="shared" ca="1" si="0"/>
        <v>68653</v>
      </c>
      <c r="D22" s="1">
        <f t="shared" ca="1" si="1"/>
        <v>93310</v>
      </c>
      <c r="E22" s="1">
        <f t="shared" ca="1" si="2"/>
        <v>75863</v>
      </c>
      <c r="F22" s="1">
        <f t="shared" ca="1" si="3"/>
        <v>90313</v>
      </c>
      <c r="G22" s="1">
        <f t="shared" ca="1" si="4"/>
        <v>80572</v>
      </c>
    </row>
    <row r="23" spans="2:7" x14ac:dyDescent="0.25">
      <c r="B23" s="7" t="s">
        <v>37</v>
      </c>
      <c r="C23" s="1">
        <f t="shared" ca="1" si="0"/>
        <v>42036</v>
      </c>
      <c r="D23" s="1">
        <f t="shared" ca="1" si="1"/>
        <v>46862</v>
      </c>
      <c r="E23" s="1">
        <f t="shared" ca="1" si="2"/>
        <v>78852</v>
      </c>
      <c r="F23" s="1">
        <f t="shared" ca="1" si="3"/>
        <v>97423</v>
      </c>
      <c r="G23" s="1">
        <f t="shared" ca="1" si="4"/>
        <v>22420</v>
      </c>
    </row>
  </sheetData>
  <mergeCells count="1">
    <mergeCell ref="B10:G10"/>
  </mergeCells>
  <conditionalFormatting sqref="C12:G23">
    <cfRule type="top10" dxfId="5" priority="1" percent="1" rank="10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BC5E-A44E-41B0-A233-4919E4A88AA4}">
  <dimension ref="A1:B23"/>
  <sheetViews>
    <sheetView topLeftCell="A2" workbookViewId="0">
      <selection activeCell="A24" sqref="A24"/>
    </sheetView>
  </sheetViews>
  <sheetFormatPr defaultRowHeight="15" x14ac:dyDescent="0.25"/>
  <cols>
    <col min="2" max="2" width="18.5703125" customWidth="1"/>
  </cols>
  <sheetData>
    <row r="1" spans="1:2" x14ac:dyDescent="0.25">
      <c r="A1" s="8" t="s">
        <v>44</v>
      </c>
      <c r="B1" s="8"/>
    </row>
    <row r="2" spans="1:2" ht="17.25" x14ac:dyDescent="0.25">
      <c r="A2" t="s">
        <v>46</v>
      </c>
      <c r="B2" t="s">
        <v>45</v>
      </c>
    </row>
    <row r="3" spans="1:2" x14ac:dyDescent="0.25">
      <c r="A3" s="1">
        <v>-10</v>
      </c>
      <c r="B3" s="4">
        <f t="shared" ref="B3:B4" si="0">2*A3^2+A3*5+6</f>
        <v>156</v>
      </c>
    </row>
    <row r="4" spans="1:2" x14ac:dyDescent="0.25">
      <c r="A4" s="1">
        <v>-9</v>
      </c>
      <c r="B4" s="4">
        <f t="shared" si="0"/>
        <v>123</v>
      </c>
    </row>
    <row r="5" spans="1:2" x14ac:dyDescent="0.25">
      <c r="A5" s="1">
        <v>-8</v>
      </c>
      <c r="B5" s="4">
        <f>2*A5^2+A5*5+6</f>
        <v>94</v>
      </c>
    </row>
    <row r="6" spans="1:2" x14ac:dyDescent="0.25">
      <c r="A6" s="1">
        <v>-7</v>
      </c>
      <c r="B6" s="4">
        <f>2*A6^2+A6*5+6</f>
        <v>69</v>
      </c>
    </row>
    <row r="7" spans="1:2" x14ac:dyDescent="0.25">
      <c r="A7" s="1">
        <v>-6</v>
      </c>
      <c r="B7" s="4">
        <f>2*A7^2+A7*5+6</f>
        <v>48</v>
      </c>
    </row>
    <row r="8" spans="1:2" x14ac:dyDescent="0.25">
      <c r="A8" s="1">
        <v>-5</v>
      </c>
      <c r="B8" s="4">
        <f>2*A8^2+A8*5+6</f>
        <v>31</v>
      </c>
    </row>
    <row r="9" spans="1:2" x14ac:dyDescent="0.25">
      <c r="A9" s="1">
        <v>-4</v>
      </c>
      <c r="B9" s="4">
        <f>2*A9^2+A9*5+6</f>
        <v>18</v>
      </c>
    </row>
    <row r="10" spans="1:2" x14ac:dyDescent="0.25">
      <c r="A10" s="1">
        <v>-3</v>
      </c>
      <c r="B10" s="4">
        <f>2*A10^2+A10*5+6</f>
        <v>9</v>
      </c>
    </row>
    <row r="11" spans="1:2" x14ac:dyDescent="0.25">
      <c r="A11" s="1">
        <v>-2</v>
      </c>
      <c r="B11" s="4">
        <f>2*A11^2+A11*5+6</f>
        <v>4</v>
      </c>
    </row>
    <row r="12" spans="1:2" x14ac:dyDescent="0.25">
      <c r="A12" s="1">
        <v>-1</v>
      </c>
      <c r="B12" s="4">
        <f>2*A12^2+A12*5+6</f>
        <v>3</v>
      </c>
    </row>
    <row r="13" spans="1:2" x14ac:dyDescent="0.25">
      <c r="A13" s="1">
        <v>0</v>
      </c>
      <c r="B13" s="4">
        <f>2*A13^2+A13*5+6</f>
        <v>6</v>
      </c>
    </row>
    <row r="14" spans="1:2" x14ac:dyDescent="0.25">
      <c r="A14" s="1">
        <v>1</v>
      </c>
      <c r="B14" s="4">
        <f>2*A14^2+A14*5+6</f>
        <v>13</v>
      </c>
    </row>
    <row r="15" spans="1:2" x14ac:dyDescent="0.25">
      <c r="A15" s="1">
        <v>2</v>
      </c>
      <c r="B15" s="4">
        <f>2*A15^2+A15*5+6</f>
        <v>24</v>
      </c>
    </row>
    <row r="16" spans="1:2" x14ac:dyDescent="0.25">
      <c r="A16" s="1">
        <v>3</v>
      </c>
      <c r="B16" s="4">
        <f>2*A16^2+A16*5+6</f>
        <v>39</v>
      </c>
    </row>
    <row r="17" spans="1:2" x14ac:dyDescent="0.25">
      <c r="A17" s="1">
        <v>4</v>
      </c>
      <c r="B17" s="4">
        <f>2*A17^2+A17*5+6</f>
        <v>58</v>
      </c>
    </row>
    <row r="18" spans="1:2" x14ac:dyDescent="0.25">
      <c r="A18" s="1">
        <v>5</v>
      </c>
      <c r="B18" s="4">
        <f>2*A18^2+A18*5+6</f>
        <v>81</v>
      </c>
    </row>
    <row r="19" spans="1:2" x14ac:dyDescent="0.25">
      <c r="A19" s="1">
        <v>6</v>
      </c>
      <c r="B19" s="4">
        <f>2*A19^2+A19*5+6</f>
        <v>108</v>
      </c>
    </row>
    <row r="20" spans="1:2" x14ac:dyDescent="0.25">
      <c r="A20" s="1">
        <v>7</v>
      </c>
      <c r="B20" s="4">
        <f>2*A20^2+A20*5+6</f>
        <v>139</v>
      </c>
    </row>
    <row r="21" spans="1:2" x14ac:dyDescent="0.25">
      <c r="A21" s="1">
        <v>8</v>
      </c>
      <c r="B21" s="4">
        <f>2*A21^2+A21*5+6</f>
        <v>174</v>
      </c>
    </row>
    <row r="22" spans="1:2" x14ac:dyDescent="0.25">
      <c r="A22" s="1">
        <v>9</v>
      </c>
      <c r="B22" s="4">
        <f>2*A22^2+A22*5+6</f>
        <v>213</v>
      </c>
    </row>
    <row r="23" spans="1:2" x14ac:dyDescent="0.25">
      <c r="A23" s="1">
        <v>10</v>
      </c>
      <c r="B23" s="4">
        <f>2*A23^2+A23*5+6</f>
        <v>256</v>
      </c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C7BC-55C6-4FF1-9D43-CE05B0C6CF3A}">
  <dimension ref="A1:F34"/>
  <sheetViews>
    <sheetView tabSelected="1" zoomScale="60" zoomScaleNormal="60" workbookViewId="0">
      <selection activeCell="A35" sqref="A35"/>
    </sheetView>
  </sheetViews>
  <sheetFormatPr defaultRowHeight="15" x14ac:dyDescent="0.25"/>
  <cols>
    <col min="1" max="1" width="11" customWidth="1"/>
    <col min="2" max="2" width="10.7109375" bestFit="1" customWidth="1"/>
  </cols>
  <sheetData>
    <row r="1" spans="1:6" ht="18" x14ac:dyDescent="0.35">
      <c r="A1" t="s">
        <v>47</v>
      </c>
      <c r="B1" t="s">
        <v>52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>
        <v>0.1</v>
      </c>
      <c r="B2">
        <f t="shared" ref="B2:B34" si="0">LOG10(A2)</f>
        <v>-1</v>
      </c>
      <c r="C2">
        <f t="shared" ref="C2:C34" si="1">A2+9</f>
        <v>9.1</v>
      </c>
      <c r="D2">
        <f t="shared" ref="D2:D34" si="2">60/C2</f>
        <v>6.593406593406594</v>
      </c>
      <c r="E2">
        <f t="shared" ref="E2:E34" si="3">D2*A2</f>
        <v>0.65934065934065944</v>
      </c>
      <c r="F2">
        <f t="shared" ref="F2:F34" si="4">E2*D2</f>
        <v>4.3473010505977552</v>
      </c>
    </row>
    <row r="3" spans="1:6" x14ac:dyDescent="0.25">
      <c r="A3">
        <v>0.5</v>
      </c>
      <c r="B3">
        <f>LOG10(A3)</f>
        <v>-0.3010299956639812</v>
      </c>
      <c r="C3">
        <f t="shared" si="1"/>
        <v>9.5</v>
      </c>
      <c r="D3">
        <f t="shared" si="2"/>
        <v>6.3157894736842106</v>
      </c>
      <c r="E3">
        <f t="shared" si="3"/>
        <v>3.1578947368421053</v>
      </c>
      <c r="F3">
        <f t="shared" si="4"/>
        <v>19.94459833795014</v>
      </c>
    </row>
    <row r="4" spans="1:6" x14ac:dyDescent="0.25">
      <c r="A4">
        <v>1</v>
      </c>
      <c r="B4">
        <f t="shared" si="0"/>
        <v>0</v>
      </c>
      <c r="C4">
        <f t="shared" si="1"/>
        <v>10</v>
      </c>
      <c r="D4">
        <f t="shared" si="2"/>
        <v>6</v>
      </c>
      <c r="E4">
        <f t="shared" si="3"/>
        <v>6</v>
      </c>
      <c r="F4">
        <f t="shared" si="4"/>
        <v>36</v>
      </c>
    </row>
    <row r="5" spans="1:6" x14ac:dyDescent="0.25">
      <c r="A5">
        <v>2</v>
      </c>
      <c r="B5">
        <f t="shared" si="0"/>
        <v>0.3010299956639812</v>
      </c>
      <c r="C5">
        <f t="shared" si="1"/>
        <v>11</v>
      </c>
      <c r="D5">
        <f t="shared" si="2"/>
        <v>5.4545454545454541</v>
      </c>
      <c r="E5">
        <f t="shared" si="3"/>
        <v>10.909090909090908</v>
      </c>
      <c r="F5">
        <f t="shared" si="4"/>
        <v>59.504132231404952</v>
      </c>
    </row>
    <row r="6" spans="1:6" x14ac:dyDescent="0.25">
      <c r="A6">
        <v>6</v>
      </c>
      <c r="B6">
        <f t="shared" si="0"/>
        <v>0.77815125038364363</v>
      </c>
      <c r="C6">
        <f t="shared" si="1"/>
        <v>15</v>
      </c>
      <c r="D6">
        <f t="shared" si="2"/>
        <v>4</v>
      </c>
      <c r="E6">
        <f t="shared" si="3"/>
        <v>24</v>
      </c>
      <c r="F6">
        <f t="shared" si="4"/>
        <v>96</v>
      </c>
    </row>
    <row r="7" spans="1:6" x14ac:dyDescent="0.25">
      <c r="A7">
        <v>6</v>
      </c>
      <c r="B7">
        <f t="shared" si="0"/>
        <v>0.77815125038364363</v>
      </c>
      <c r="C7">
        <f t="shared" si="1"/>
        <v>15</v>
      </c>
      <c r="D7">
        <f t="shared" si="2"/>
        <v>4</v>
      </c>
      <c r="E7">
        <f t="shared" si="3"/>
        <v>24</v>
      </c>
      <c r="F7">
        <f t="shared" si="4"/>
        <v>96</v>
      </c>
    </row>
    <row r="8" spans="1:6" x14ac:dyDescent="0.25">
      <c r="A8">
        <v>7</v>
      </c>
      <c r="B8">
        <f t="shared" si="0"/>
        <v>0.84509804001425681</v>
      </c>
      <c r="C8">
        <f t="shared" si="1"/>
        <v>16</v>
      </c>
      <c r="D8" s="6">
        <f t="shared" si="2"/>
        <v>3.75</v>
      </c>
      <c r="E8" s="6">
        <f t="shared" si="3"/>
        <v>26.25</v>
      </c>
      <c r="F8">
        <f t="shared" si="4"/>
        <v>98.4375</v>
      </c>
    </row>
    <row r="9" spans="1:6" x14ac:dyDescent="0.25">
      <c r="A9">
        <v>7</v>
      </c>
      <c r="B9">
        <f t="shared" si="0"/>
        <v>0.84509804001425681</v>
      </c>
      <c r="C9">
        <f t="shared" si="1"/>
        <v>16</v>
      </c>
      <c r="D9">
        <f t="shared" si="2"/>
        <v>3.75</v>
      </c>
      <c r="E9">
        <f t="shared" si="3"/>
        <v>26.25</v>
      </c>
      <c r="F9">
        <f t="shared" si="4"/>
        <v>98.4375</v>
      </c>
    </row>
    <row r="10" spans="1:6" x14ac:dyDescent="0.25">
      <c r="A10">
        <v>7</v>
      </c>
      <c r="B10">
        <f t="shared" si="0"/>
        <v>0.84509804001425681</v>
      </c>
      <c r="C10">
        <f t="shared" si="1"/>
        <v>16</v>
      </c>
      <c r="D10">
        <f t="shared" si="2"/>
        <v>3.75</v>
      </c>
      <c r="E10">
        <f t="shared" si="3"/>
        <v>26.25</v>
      </c>
      <c r="F10">
        <f t="shared" si="4"/>
        <v>98.4375</v>
      </c>
    </row>
    <row r="11" spans="1:6" x14ac:dyDescent="0.25">
      <c r="A11">
        <v>8</v>
      </c>
      <c r="B11">
        <f t="shared" si="0"/>
        <v>0.90308998699194354</v>
      </c>
      <c r="C11">
        <f t="shared" si="1"/>
        <v>17</v>
      </c>
      <c r="D11">
        <f t="shared" si="2"/>
        <v>3.5294117647058822</v>
      </c>
      <c r="E11">
        <f t="shared" si="3"/>
        <v>28.235294117647058</v>
      </c>
      <c r="F11">
        <f t="shared" si="4"/>
        <v>99.653979238754317</v>
      </c>
    </row>
    <row r="12" spans="1:6" x14ac:dyDescent="0.25">
      <c r="A12">
        <v>8</v>
      </c>
      <c r="B12">
        <f t="shared" si="0"/>
        <v>0.90308998699194354</v>
      </c>
      <c r="C12">
        <f t="shared" si="1"/>
        <v>17</v>
      </c>
      <c r="D12">
        <f t="shared" si="2"/>
        <v>3.5294117647058822</v>
      </c>
      <c r="E12">
        <f t="shared" si="3"/>
        <v>28.235294117647058</v>
      </c>
      <c r="F12">
        <f t="shared" si="4"/>
        <v>99.653979238754317</v>
      </c>
    </row>
    <row r="13" spans="1:6" x14ac:dyDescent="0.25">
      <c r="A13">
        <v>8</v>
      </c>
      <c r="B13">
        <f t="shared" si="0"/>
        <v>0.90308998699194354</v>
      </c>
      <c r="C13">
        <f t="shared" si="1"/>
        <v>17</v>
      </c>
      <c r="D13">
        <f t="shared" si="2"/>
        <v>3.5294117647058822</v>
      </c>
      <c r="E13">
        <f t="shared" si="3"/>
        <v>28.235294117647058</v>
      </c>
      <c r="F13">
        <f t="shared" si="4"/>
        <v>99.653979238754317</v>
      </c>
    </row>
    <row r="14" spans="1:6" x14ac:dyDescent="0.25">
      <c r="A14">
        <v>9</v>
      </c>
      <c r="B14">
        <f t="shared" si="0"/>
        <v>0.95424250943932487</v>
      </c>
      <c r="C14">
        <f t="shared" si="1"/>
        <v>18</v>
      </c>
      <c r="D14">
        <f t="shared" si="2"/>
        <v>3.3333333333333335</v>
      </c>
      <c r="E14">
        <f t="shared" si="3"/>
        <v>30</v>
      </c>
      <c r="F14">
        <f t="shared" si="4"/>
        <v>100</v>
      </c>
    </row>
    <row r="15" spans="1:6" x14ac:dyDescent="0.25">
      <c r="A15">
        <v>10</v>
      </c>
      <c r="B15">
        <f t="shared" si="0"/>
        <v>1</v>
      </c>
      <c r="C15">
        <f t="shared" si="1"/>
        <v>19</v>
      </c>
      <c r="D15">
        <f t="shared" si="2"/>
        <v>3.1578947368421053</v>
      </c>
      <c r="E15">
        <f t="shared" si="3"/>
        <v>31.578947368421055</v>
      </c>
      <c r="F15">
        <f t="shared" si="4"/>
        <v>99.7229916897507</v>
      </c>
    </row>
    <row r="16" spans="1:6" x14ac:dyDescent="0.25">
      <c r="A16">
        <v>11</v>
      </c>
      <c r="B16">
        <f t="shared" si="0"/>
        <v>1.0413926851582251</v>
      </c>
      <c r="C16">
        <f t="shared" si="1"/>
        <v>20</v>
      </c>
      <c r="D16">
        <f t="shared" si="2"/>
        <v>3</v>
      </c>
      <c r="E16">
        <f t="shared" si="3"/>
        <v>33</v>
      </c>
      <c r="F16">
        <f t="shared" si="4"/>
        <v>99</v>
      </c>
    </row>
    <row r="17" spans="1:6" x14ac:dyDescent="0.25">
      <c r="A17">
        <v>12</v>
      </c>
      <c r="B17">
        <f t="shared" si="0"/>
        <v>1.0791812460476249</v>
      </c>
      <c r="C17">
        <f t="shared" si="1"/>
        <v>21</v>
      </c>
      <c r="D17">
        <f t="shared" si="2"/>
        <v>2.8571428571428572</v>
      </c>
      <c r="E17">
        <f t="shared" si="3"/>
        <v>34.285714285714285</v>
      </c>
      <c r="F17">
        <f t="shared" si="4"/>
        <v>97.959183673469383</v>
      </c>
    </row>
    <row r="18" spans="1:6" x14ac:dyDescent="0.25">
      <c r="A18">
        <v>13</v>
      </c>
      <c r="B18">
        <f t="shared" si="0"/>
        <v>1.1139433523068367</v>
      </c>
      <c r="C18">
        <f t="shared" si="1"/>
        <v>22</v>
      </c>
      <c r="D18">
        <f t="shared" si="2"/>
        <v>2.7272727272727271</v>
      </c>
      <c r="E18">
        <f t="shared" si="3"/>
        <v>35.454545454545453</v>
      </c>
      <c r="F18">
        <f t="shared" si="4"/>
        <v>96.694214876033044</v>
      </c>
    </row>
    <row r="19" spans="1:6" x14ac:dyDescent="0.25">
      <c r="A19">
        <v>13</v>
      </c>
      <c r="B19">
        <f t="shared" si="0"/>
        <v>1.1139433523068367</v>
      </c>
      <c r="C19">
        <f t="shared" si="1"/>
        <v>22</v>
      </c>
      <c r="D19">
        <f t="shared" si="2"/>
        <v>2.7272727272727271</v>
      </c>
      <c r="E19">
        <f t="shared" si="3"/>
        <v>35.454545454545453</v>
      </c>
      <c r="F19">
        <f t="shared" si="4"/>
        <v>96.694214876033044</v>
      </c>
    </row>
    <row r="20" spans="1:6" x14ac:dyDescent="0.25">
      <c r="A20">
        <v>15</v>
      </c>
      <c r="B20">
        <f t="shared" si="0"/>
        <v>1.1760912590556813</v>
      </c>
      <c r="C20">
        <f t="shared" si="1"/>
        <v>24</v>
      </c>
      <c r="D20">
        <f t="shared" si="2"/>
        <v>2.5</v>
      </c>
      <c r="E20">
        <f t="shared" si="3"/>
        <v>37.5</v>
      </c>
      <c r="F20">
        <f t="shared" si="4"/>
        <v>93.75</v>
      </c>
    </row>
    <row r="21" spans="1:6" x14ac:dyDescent="0.25">
      <c r="A21">
        <v>17</v>
      </c>
      <c r="B21">
        <f t="shared" si="0"/>
        <v>1.2304489213782739</v>
      </c>
      <c r="C21">
        <f t="shared" si="1"/>
        <v>26</v>
      </c>
      <c r="D21">
        <f t="shared" si="2"/>
        <v>2.3076923076923075</v>
      </c>
      <c r="E21">
        <f t="shared" si="3"/>
        <v>39.230769230769226</v>
      </c>
      <c r="F21">
        <f t="shared" si="4"/>
        <v>90.532544378698205</v>
      </c>
    </row>
    <row r="22" spans="1:6" x14ac:dyDescent="0.25">
      <c r="A22">
        <v>17</v>
      </c>
      <c r="B22">
        <f t="shared" si="0"/>
        <v>1.2304489213782739</v>
      </c>
      <c r="C22">
        <f t="shared" si="1"/>
        <v>26</v>
      </c>
      <c r="D22">
        <f t="shared" si="2"/>
        <v>2.3076923076923075</v>
      </c>
      <c r="E22">
        <f t="shared" si="3"/>
        <v>39.230769230769226</v>
      </c>
      <c r="F22">
        <f t="shared" si="4"/>
        <v>90.532544378698205</v>
      </c>
    </row>
    <row r="23" spans="1:6" x14ac:dyDescent="0.25">
      <c r="A23">
        <v>19</v>
      </c>
      <c r="B23">
        <f t="shared" si="0"/>
        <v>1.2787536009528289</v>
      </c>
      <c r="C23">
        <f t="shared" si="1"/>
        <v>28</v>
      </c>
      <c r="D23">
        <f t="shared" si="2"/>
        <v>2.1428571428571428</v>
      </c>
      <c r="E23">
        <f t="shared" si="3"/>
        <v>40.714285714285715</v>
      </c>
      <c r="F23">
        <f t="shared" si="4"/>
        <v>87.244897959183675</v>
      </c>
    </row>
    <row r="24" spans="1:6" x14ac:dyDescent="0.25">
      <c r="A24">
        <v>19</v>
      </c>
      <c r="B24">
        <f t="shared" si="0"/>
        <v>1.2787536009528289</v>
      </c>
      <c r="C24">
        <f t="shared" si="1"/>
        <v>28</v>
      </c>
      <c r="D24">
        <f t="shared" si="2"/>
        <v>2.1428571428571428</v>
      </c>
      <c r="E24">
        <f t="shared" si="3"/>
        <v>40.714285714285715</v>
      </c>
      <c r="F24">
        <f t="shared" si="4"/>
        <v>87.244897959183675</v>
      </c>
    </row>
    <row r="25" spans="1:6" x14ac:dyDescent="0.25">
      <c r="A25">
        <v>103</v>
      </c>
      <c r="B25">
        <f t="shared" si="0"/>
        <v>2.012837224705172</v>
      </c>
      <c r="C25">
        <f t="shared" si="1"/>
        <v>112</v>
      </c>
      <c r="D25" s="6">
        <f t="shared" si="2"/>
        <v>0.5357142857142857</v>
      </c>
      <c r="E25" s="6">
        <f t="shared" si="3"/>
        <v>55.178571428571423</v>
      </c>
      <c r="F25" s="6">
        <f t="shared" si="4"/>
        <v>29.559948979591834</v>
      </c>
    </row>
    <row r="26" spans="1:6" x14ac:dyDescent="0.25">
      <c r="A26">
        <v>138</v>
      </c>
      <c r="B26">
        <f t="shared" si="0"/>
        <v>2.1398790864012365</v>
      </c>
      <c r="C26">
        <f t="shared" si="1"/>
        <v>147</v>
      </c>
      <c r="D26" s="6">
        <f t="shared" si="2"/>
        <v>0.40816326530612246</v>
      </c>
      <c r="E26" s="6">
        <f t="shared" si="3"/>
        <v>56.326530612244902</v>
      </c>
      <c r="F26" s="6">
        <f t="shared" si="4"/>
        <v>22.990420658059143</v>
      </c>
    </row>
    <row r="27" spans="1:6" x14ac:dyDescent="0.25">
      <c r="A27">
        <v>320</v>
      </c>
      <c r="B27">
        <f t="shared" si="0"/>
        <v>2.5051499783199058</v>
      </c>
      <c r="C27">
        <f t="shared" si="1"/>
        <v>329</v>
      </c>
      <c r="D27" s="6">
        <f t="shared" si="2"/>
        <v>0.18237082066869301</v>
      </c>
      <c r="E27" s="6">
        <f t="shared" si="3"/>
        <v>58.358662613981764</v>
      </c>
      <c r="F27" s="6">
        <f t="shared" si="4"/>
        <v>10.642917194039228</v>
      </c>
    </row>
    <row r="28" spans="1:6" x14ac:dyDescent="0.25">
      <c r="A28">
        <v>369</v>
      </c>
      <c r="B28">
        <f t="shared" si="0"/>
        <v>2.5670263661590602</v>
      </c>
      <c r="C28">
        <f t="shared" si="1"/>
        <v>378</v>
      </c>
      <c r="D28" s="6">
        <f t="shared" si="2"/>
        <v>0.15873015873015872</v>
      </c>
      <c r="E28" s="6">
        <f t="shared" si="3"/>
        <v>58.571428571428569</v>
      </c>
      <c r="F28" s="6">
        <f t="shared" si="4"/>
        <v>9.2970521541950113</v>
      </c>
    </row>
    <row r="29" spans="1:6" x14ac:dyDescent="0.25">
      <c r="A29">
        <v>518</v>
      </c>
      <c r="B29">
        <f t="shared" si="0"/>
        <v>2.7143297597452332</v>
      </c>
      <c r="C29">
        <f t="shared" si="1"/>
        <v>527</v>
      </c>
      <c r="D29" s="6">
        <f t="shared" si="2"/>
        <v>0.11385199240986717</v>
      </c>
      <c r="E29" s="6">
        <f t="shared" si="3"/>
        <v>58.975332068311189</v>
      </c>
      <c r="F29" s="6">
        <f t="shared" si="4"/>
        <v>6.7144590590107613</v>
      </c>
    </row>
    <row r="30" spans="1:6" x14ac:dyDescent="0.25">
      <c r="A30">
        <v>615</v>
      </c>
      <c r="B30">
        <f t="shared" si="0"/>
        <v>2.7888751157754168</v>
      </c>
      <c r="C30">
        <f t="shared" si="1"/>
        <v>624</v>
      </c>
      <c r="D30" s="6">
        <f t="shared" si="2"/>
        <v>9.6153846153846159E-2</v>
      </c>
      <c r="E30" s="6">
        <f t="shared" si="3"/>
        <v>59.134615384615387</v>
      </c>
      <c r="F30" s="6">
        <f t="shared" si="4"/>
        <v>5.6860207100591724</v>
      </c>
    </row>
    <row r="31" spans="1:6" x14ac:dyDescent="0.25">
      <c r="A31">
        <v>657</v>
      </c>
      <c r="B31">
        <f t="shared" si="0"/>
        <v>2.8175653695597807</v>
      </c>
      <c r="C31">
        <f t="shared" si="1"/>
        <v>666</v>
      </c>
      <c r="D31" s="6">
        <f t="shared" si="2"/>
        <v>9.0090090090090086E-2</v>
      </c>
      <c r="E31" s="6">
        <f t="shared" si="3"/>
        <v>59.189189189189186</v>
      </c>
      <c r="F31" s="6">
        <f t="shared" si="4"/>
        <v>5.3323593864134402</v>
      </c>
    </row>
    <row r="32" spans="1:6" x14ac:dyDescent="0.25">
      <c r="A32">
        <v>848</v>
      </c>
      <c r="B32">
        <f t="shared" si="0"/>
        <v>2.9283958522567137</v>
      </c>
      <c r="C32">
        <f t="shared" si="1"/>
        <v>857</v>
      </c>
      <c r="D32" s="6">
        <f t="shared" si="2"/>
        <v>7.0011668611435235E-2</v>
      </c>
      <c r="E32" s="6">
        <f t="shared" si="3"/>
        <v>59.36989498249708</v>
      </c>
      <c r="F32" s="6">
        <f t="shared" si="4"/>
        <v>4.1565854130102968</v>
      </c>
    </row>
    <row r="33" spans="1:6" x14ac:dyDescent="0.25">
      <c r="A33">
        <v>918</v>
      </c>
      <c r="B33">
        <f t="shared" si="0"/>
        <v>2.9628426812012423</v>
      </c>
      <c r="C33">
        <f t="shared" si="1"/>
        <v>927</v>
      </c>
      <c r="D33" s="6">
        <f t="shared" si="2"/>
        <v>6.4724919093851127E-2</v>
      </c>
      <c r="E33" s="6">
        <f t="shared" si="3"/>
        <v>59.417475728155331</v>
      </c>
      <c r="F33" s="6">
        <f t="shared" si="4"/>
        <v>3.8457913092657168</v>
      </c>
    </row>
    <row r="34" spans="1:6" x14ac:dyDescent="0.25">
      <c r="A34">
        <v>932</v>
      </c>
      <c r="B34">
        <f t="shared" si="0"/>
        <v>2.9694159123539814</v>
      </c>
      <c r="C34">
        <f t="shared" si="1"/>
        <v>941</v>
      </c>
      <c r="D34" s="6">
        <f t="shared" si="2"/>
        <v>6.3761955366631248E-2</v>
      </c>
      <c r="E34" s="6">
        <f t="shared" si="3"/>
        <v>59.426142401700325</v>
      </c>
      <c r="F34" s="6">
        <f t="shared" si="4"/>
        <v>3.7891270394282888</v>
      </c>
    </row>
  </sheetData>
  <sortState ref="A2:F23">
    <sortCondition ref="A2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Fusser</dc:creator>
  <cp:lastModifiedBy>Leonardo Fusser</cp:lastModifiedBy>
  <dcterms:created xsi:type="dcterms:W3CDTF">2019-11-07T19:10:50Z</dcterms:created>
  <dcterms:modified xsi:type="dcterms:W3CDTF">2019-11-14T22:01:28Z</dcterms:modified>
</cp:coreProperties>
</file>