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3820"/>
  <mc:AlternateContent xmlns:mc="http://schemas.openxmlformats.org/markup-compatibility/2006">
    <mc:Choice Requires="x15">
      <x15ac:absPath xmlns:x15ac="http://schemas.microsoft.com/office/spreadsheetml/2010/11/ac" url="X:\CVM\COURS\Outils de gestion et de soutien\"/>
    </mc:Choice>
  </mc:AlternateContent>
  <xr:revisionPtr revIDLastSave="0" documentId="8_{B0D35CA2-64A8-407E-8D76-B618EB9F9924}" xr6:coauthVersionLast="47" xr6:coauthVersionMax="47" xr10:uidLastSave="{00000000-0000-0000-0000-000000000000}"/>
  <bookViews>
    <workbookView xWindow="-120" yWindow="-120" windowWidth="25440" windowHeight="15390" activeTab="1" xr2:uid="{00000000-000D-0000-FFFF-FFFF00000000}"/>
    <workbookView xWindow="-120" yWindow="-120" windowWidth="25440" windowHeight="15390" activeTab="1" xr2:uid="{B0EEB6E9-258A-4F43-A51A-2CA2E841E5F9}"/>
  </bookViews>
  <sheets>
    <sheet name="Résultat attendu" sheetId="1" r:id="rId1"/>
    <sheet name="Données brutes" sheetId="2" r:id="rId2"/>
    <sheet name="Objectifs" sheetId="3" r:id="rId3"/>
  </sheets>
  <calcPr calcId="191028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E21" i="1"/>
  <c r="D21" i="1"/>
  <c r="D25" i="1" s="1"/>
  <c r="C21" i="1"/>
  <c r="G20" i="1"/>
  <c r="G19" i="1"/>
  <c r="G18" i="1"/>
  <c r="F14" i="1"/>
  <c r="E14" i="1"/>
  <c r="D14" i="1"/>
  <c r="C14" i="1"/>
  <c r="G13" i="1"/>
  <c r="G12" i="1"/>
  <c r="G11" i="1"/>
  <c r="G10" i="1"/>
  <c r="G9" i="1"/>
  <c r="F25" i="1" l="1"/>
  <c r="C25" i="1"/>
  <c r="E25" i="1"/>
  <c r="G14" i="1"/>
  <c r="G21" i="1"/>
  <c r="G25" i="1" l="1"/>
</calcChain>
</file>

<file path=xl/sharedStrings.xml><?xml version="1.0" encoding="utf-8"?>
<sst xmlns="http://schemas.openxmlformats.org/spreadsheetml/2006/main" count="74" uniqueCount="30">
  <si>
    <t>Compagnie X</t>
  </si>
  <si>
    <t>Dépenses et ventes de 2009</t>
  </si>
  <si>
    <t>Ventes</t>
  </si>
  <si>
    <t>Trimestre 1</t>
  </si>
  <si>
    <t>Trimestre 2</t>
  </si>
  <si>
    <t>Trimestre 3</t>
  </si>
  <si>
    <t>Trimestre 4</t>
  </si>
  <si>
    <t>Total</t>
  </si>
  <si>
    <t>Location</t>
  </si>
  <si>
    <t>Courantes</t>
  </si>
  <si>
    <t>Paie</t>
  </si>
  <si>
    <t>Assurances</t>
  </si>
  <si>
    <t>Fournitures</t>
  </si>
  <si>
    <t>Dépenses</t>
  </si>
  <si>
    <t>Résidentiel</t>
  </si>
  <si>
    <t>Automobile</t>
  </si>
  <si>
    <t>Vie</t>
  </si>
  <si>
    <t>Net</t>
  </si>
  <si>
    <t>Objectifs de cet exercice</t>
  </si>
  <si>
    <t>Mise en forme manuelle</t>
  </si>
  <si>
    <t>Police</t>
  </si>
  <si>
    <t>Alignement</t>
  </si>
  <si>
    <t>Formatage des nombres</t>
  </si>
  <si>
    <t>Couleurs</t>
  </si>
  <si>
    <t>Bordures</t>
  </si>
  <si>
    <t>Graphique</t>
  </si>
  <si>
    <t>Histogramme 3D</t>
  </si>
  <si>
    <t>Histogramme groupé à formes cylindriques</t>
  </si>
  <si>
    <t>Courbes avec marques</t>
  </si>
  <si>
    <t>Mise en forme complète des graphiques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</si>
</sst>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#,##0.00\ &quot;$&quot;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4" tint="-0.499984740745262"/>
      <name val="Arial"/>
      <family val="2"/>
    </font>
    <font>
      <b/>
      <i/>
      <sz val="8"/>
      <color theme="4" tint="-0.499984740745262"/>
      <name val="Arial"/>
      <family val="2"/>
    </font>
    <font>
      <b/>
      <sz val="8"/>
      <color theme="5" tint="-0.499984740745262"/>
      <name val="Arial"/>
      <family val="2"/>
    </font>
    <font>
      <b/>
      <i/>
      <sz val="8"/>
      <color theme="5" tint="-0.499984740745262"/>
      <name val="Arial"/>
      <family val="2"/>
    </font>
    <font>
      <b/>
      <sz val="8"/>
      <color theme="7" tint="-0.499984740745262"/>
      <name val="Arial"/>
      <family val="2"/>
    </font>
    <font>
      <b/>
      <sz val="16"/>
      <color theme="0"/>
      <name val="Arial"/>
      <family val="2"/>
    </font>
    <font>
      <i/>
      <sz val="8"/>
      <color theme="1" tint="0.499984740745262"/>
      <name val="Arial"/>
      <family val="2"/>
    </font>
    <font>
      <b/>
      <i/>
      <sz val="8"/>
      <color theme="7" tint="-0.499984740745262"/>
      <name val="Arial"/>
      <family val="2"/>
    </font>
    <font>
      <b/>
      <i/>
      <sz val="9"/>
      <color theme="0"/>
      <name val="Arial"/>
      <family val="2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b/>
      <sz val="8"/>
      <color theme="3"/>
      <name val="Arial"/>
      <family val="2"/>
    </font>
    <font>
      <b/>
      <i/>
      <sz val="8"/>
      <color theme="3"/>
      <name val="Arial"/>
      <family val="2"/>
    </font>
    <font>
      <b/>
      <sz val="7"/>
      <color theme="0"/>
      <name val="Arial"/>
      <family val="2"/>
    </font>
    <font>
      <b/>
      <sz val="8"/>
      <color theme="3" tint="-0.249977111117893"/>
      <name val="Arial"/>
      <family val="2"/>
    </font>
    <font>
      <sz val="7.8"/>
      <name val="Arial"/>
      <family val="2"/>
    </font>
    <font>
      <b/>
      <sz val="7.8"/>
      <color theme="5" tint="-0.499984740745262"/>
      <name val="Arial"/>
      <family val="2"/>
    </font>
    <font>
      <b/>
      <sz val="18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CF2F8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5" tint="-0.499984740745262"/>
      </left>
      <right/>
      <top/>
      <bottom/>
      <diagonal/>
    </border>
    <border>
      <left style="medium">
        <color theme="5" tint="-0.499984740745262"/>
      </left>
      <right/>
      <top/>
      <bottom style="medium">
        <color theme="5" tint="-0.499984740745262"/>
      </bottom>
      <diagonal/>
    </border>
    <border>
      <left style="medium">
        <color theme="5" tint="-0.499984740745262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7" tint="-0.499984740745262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/>
      <right style="thin">
        <color theme="0"/>
      </right>
      <top/>
      <bottom style="medium">
        <color theme="4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4" tint="-0.499984740745262"/>
      </bottom>
      <diagonal/>
    </border>
    <border>
      <left style="thin">
        <color theme="0"/>
      </left>
      <right style="medium">
        <color theme="4" tint="-0.499984740745262"/>
      </right>
      <top/>
      <bottom style="medium">
        <color theme="4" tint="-0.499984740745262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medium">
        <color theme="4" tint="-0.499984740745262"/>
      </right>
      <top/>
      <bottom/>
      <diagonal/>
    </border>
    <border>
      <left style="thin">
        <color theme="0"/>
      </left>
      <right style="medium">
        <color theme="5" tint="-0.499984740745262"/>
      </right>
      <top/>
      <bottom/>
      <diagonal/>
    </border>
    <border>
      <left/>
      <right style="thin">
        <color theme="0"/>
      </right>
      <top/>
      <bottom style="medium">
        <color theme="5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5" tint="-0.499984740745262"/>
      </bottom>
      <diagonal/>
    </border>
    <border>
      <left style="thin">
        <color theme="0"/>
      </left>
      <right style="medium">
        <color theme="5" tint="-0.499984740745262"/>
      </right>
      <top/>
      <bottom style="medium">
        <color theme="5" tint="-0.499984740745262"/>
      </bottom>
      <diagonal/>
    </border>
    <border>
      <left/>
      <right style="thin">
        <color theme="0"/>
      </right>
      <top/>
      <bottom style="medium">
        <color theme="7" tint="-0.499984740745262"/>
      </bottom>
      <diagonal/>
    </border>
    <border>
      <left style="thin">
        <color theme="0"/>
      </left>
      <right style="medium">
        <color theme="7" tint="-0.499984740745262"/>
      </right>
      <top/>
      <bottom/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0"/>
      </left>
      <right style="thin">
        <color theme="0"/>
      </right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0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5" tint="-0.499984740745262"/>
      </top>
      <bottom style="medium">
        <color theme="5" tint="-0.499984740745262"/>
      </bottom>
      <diagonal/>
    </border>
    <border>
      <left style="thin">
        <color theme="0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5" tint="-0.499984740745262"/>
      </left>
      <right/>
      <top style="medium">
        <color theme="5" tint="-0.499984740745262"/>
      </top>
      <bottom style="medium">
        <color theme="5" tint="-0.499984740745262"/>
      </bottom>
      <diagonal/>
    </border>
    <border>
      <left/>
      <right style="medium">
        <color theme="5" tint="-0.499984740745262"/>
      </right>
      <top style="medium">
        <color theme="5" tint="-0.499984740745262"/>
      </top>
      <bottom/>
      <diagonal/>
    </border>
    <border>
      <left/>
      <right style="medium">
        <color theme="7" tint="-0.499984740745262"/>
      </right>
      <top style="medium">
        <color theme="7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7" tint="-0.499984740745262"/>
      </top>
      <bottom style="medium">
        <color theme="7" tint="-0.499984740745262"/>
      </bottom>
      <diagonal/>
    </border>
    <border>
      <left style="thin">
        <color theme="0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 style="medium">
        <color theme="7" tint="-0.499984740745262"/>
      </left>
      <right/>
      <top style="medium">
        <color theme="7" tint="-0.499984740745262"/>
      </top>
      <bottom style="medium">
        <color theme="7" tint="-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/>
      <right style="thin">
        <color theme="0"/>
      </right>
      <top style="medium">
        <color theme="4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4" tint="-0.499984740745262"/>
      </top>
      <bottom/>
      <diagonal/>
    </border>
    <border>
      <left style="thin">
        <color theme="0"/>
      </left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medium">
        <color theme="4" tint="-0.499984740745262"/>
      </top>
      <bottom/>
      <diagonal/>
    </border>
    <border>
      <left/>
      <right style="thin">
        <color theme="0"/>
      </right>
      <top style="medium">
        <color theme="5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5" tint="-0.499984740745262"/>
      </top>
      <bottom/>
      <diagonal/>
    </border>
    <border>
      <left style="thin">
        <color theme="0"/>
      </left>
      <right style="medium">
        <color theme="5" tint="-0.24994659260841701"/>
      </right>
      <top/>
      <bottom/>
      <diagonal/>
    </border>
    <border>
      <left style="thin">
        <color theme="0"/>
      </left>
      <right style="medium">
        <color theme="5" tint="-0.499984740745262"/>
      </right>
      <top style="medium">
        <color theme="5" tint="-0.499984740745262"/>
      </top>
      <bottom/>
      <diagonal/>
    </border>
    <border>
      <left style="medium">
        <color theme="5" tint="-0.499984740745262"/>
      </left>
      <right/>
      <top style="medium">
        <color theme="5" tint="-0.499984740745262"/>
      </top>
      <bottom/>
      <diagonal/>
    </border>
    <border>
      <left style="thin">
        <color theme="0"/>
      </left>
      <right/>
      <top style="medium">
        <color theme="7" tint="-0.499984740745262"/>
      </top>
      <bottom style="medium">
        <color theme="7" tint="-0.499984740745262"/>
      </bottom>
      <diagonal/>
    </border>
    <border>
      <left/>
      <right/>
      <top style="medium">
        <color theme="7" tint="-0.499984740745262"/>
      </top>
      <bottom style="medium">
        <color theme="7" tint="-0.499984740745262"/>
      </bottom>
      <diagonal/>
    </border>
    <border>
      <left/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7" tint="-0.499984740745262"/>
      </left>
      <right/>
      <top style="medium">
        <color theme="7" tint="-0.499984740745262"/>
      </top>
      <bottom style="medium">
        <color auto="1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5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 applyProtection="1">
      <alignment horizontal="left"/>
      <protection hidden="1"/>
    </xf>
    <xf numFmtId="0" fontId="2" fillId="0" borderId="0" xfId="0" applyFont="1" applyAlignment="1" applyProtection="1">
      <alignment horizontal="left"/>
      <protection hidden="1"/>
    </xf>
    <xf numFmtId="0" fontId="3" fillId="0" borderId="0" xfId="0" applyFont="1" applyAlignment="1" applyProtection="1">
      <alignment horizontal="center"/>
      <protection hidden="1"/>
    </xf>
    <xf numFmtId="166" fontId="5" fillId="2" borderId="0" xfId="2" applyNumberFormat="1" applyFont="1" applyFill="1" applyBorder="1" applyAlignment="1" applyProtection="1">
      <alignment horizontal="right"/>
      <protection hidden="1"/>
    </xf>
    <xf numFmtId="166" fontId="5" fillId="2" borderId="1" xfId="2" applyNumberFormat="1" applyFont="1" applyFill="1" applyBorder="1" applyAlignment="1" applyProtection="1">
      <alignment horizontal="right"/>
      <protection hidden="1"/>
    </xf>
    <xf numFmtId="166" fontId="6" fillId="2" borderId="2" xfId="2" applyNumberFormat="1" applyFont="1" applyFill="1" applyBorder="1" applyAlignment="1" applyProtection="1">
      <alignment horizontal="right"/>
      <protection hidden="1"/>
    </xf>
    <xf numFmtId="166" fontId="7" fillId="4" borderId="3" xfId="2" applyNumberFormat="1" applyFont="1" applyFill="1" applyBorder="1" applyAlignment="1" applyProtection="1">
      <alignment horizontal="right"/>
      <protection hidden="1"/>
    </xf>
    <xf numFmtId="166" fontId="7" fillId="4" borderId="4" xfId="2" applyNumberFormat="1" applyFont="1" applyFill="1" applyBorder="1" applyAlignment="1" applyProtection="1">
      <alignment horizontal="right"/>
      <protection hidden="1"/>
    </xf>
    <xf numFmtId="166" fontId="8" fillId="4" borderId="5" xfId="0" applyNumberFormat="1" applyFont="1" applyFill="1" applyBorder="1" applyAlignment="1" applyProtection="1">
      <alignment horizontal="right"/>
      <protection hidden="1"/>
    </xf>
    <xf numFmtId="166" fontId="12" fillId="7" borderId="6" xfId="2" applyNumberFormat="1" applyFont="1" applyFill="1" applyBorder="1" applyAlignment="1" applyProtection="1">
      <alignment horizontal="right"/>
      <protection hidden="1"/>
    </xf>
    <xf numFmtId="0" fontId="2" fillId="2" borderId="10" xfId="0" applyFont="1" applyFill="1" applyBorder="1" applyAlignment="1" applyProtection="1">
      <alignment horizontal="left"/>
      <protection hidden="1"/>
    </xf>
    <xf numFmtId="166" fontId="2" fillId="2" borderId="11" xfId="2" applyNumberFormat="1" applyFont="1" applyFill="1" applyBorder="1" applyAlignment="1" applyProtection="1">
      <alignment horizontal="right"/>
      <protection hidden="1"/>
    </xf>
    <xf numFmtId="166" fontId="2" fillId="2" borderId="12" xfId="2" applyNumberFormat="1" applyFont="1" applyFill="1" applyBorder="1" applyAlignment="1" applyProtection="1">
      <alignment horizontal="right"/>
      <protection hidden="1"/>
    </xf>
    <xf numFmtId="0" fontId="2" fillId="2" borderId="7" xfId="0" applyFont="1" applyFill="1" applyBorder="1" applyAlignment="1" applyProtection="1">
      <alignment horizontal="left"/>
      <protection hidden="1"/>
    </xf>
    <xf numFmtId="166" fontId="2" fillId="2" borderId="8" xfId="2" applyNumberFormat="1" applyFont="1" applyFill="1" applyBorder="1" applyAlignment="1" applyProtection="1">
      <alignment horizontal="right"/>
      <protection hidden="1"/>
    </xf>
    <xf numFmtId="166" fontId="2" fillId="2" borderId="9" xfId="2" applyNumberFormat="1" applyFont="1" applyFill="1" applyBorder="1" applyAlignment="1" applyProtection="1">
      <alignment horizontal="right"/>
      <protection hidden="1"/>
    </xf>
    <xf numFmtId="0" fontId="5" fillId="2" borderId="10" xfId="0" applyFont="1" applyFill="1" applyBorder="1" applyAlignment="1" applyProtection="1">
      <alignment horizontal="left"/>
      <protection hidden="1"/>
    </xf>
    <xf numFmtId="166" fontId="5" fillId="2" borderId="11" xfId="2" applyNumberFormat="1" applyFont="1" applyFill="1" applyBorder="1" applyAlignment="1" applyProtection="1">
      <alignment horizontal="right"/>
      <protection hidden="1"/>
    </xf>
    <xf numFmtId="166" fontId="5" fillId="2" borderId="12" xfId="2" applyNumberFormat="1" applyFont="1" applyFill="1" applyBorder="1" applyAlignment="1" applyProtection="1">
      <alignment horizontal="right"/>
      <protection hidden="1"/>
    </xf>
    <xf numFmtId="0" fontId="2" fillId="4" borderId="10" xfId="0" applyFont="1" applyFill="1" applyBorder="1" applyAlignment="1" applyProtection="1">
      <alignment horizontal="left"/>
      <protection hidden="1"/>
    </xf>
    <xf numFmtId="166" fontId="2" fillId="4" borderId="11" xfId="1" applyNumberFormat="1" applyFont="1" applyFill="1" applyBorder="1" applyAlignment="1" applyProtection="1">
      <alignment horizontal="right"/>
      <protection hidden="1"/>
    </xf>
    <xf numFmtId="166" fontId="2" fillId="4" borderId="13" xfId="1" applyNumberFormat="1" applyFont="1" applyFill="1" applyBorder="1" applyAlignment="1" applyProtection="1">
      <alignment horizontal="right"/>
      <protection hidden="1"/>
    </xf>
    <xf numFmtId="0" fontId="2" fillId="4" borderId="14" xfId="0" applyFont="1" applyFill="1" applyBorder="1" applyAlignment="1" applyProtection="1">
      <alignment horizontal="left"/>
      <protection hidden="1"/>
    </xf>
    <xf numFmtId="166" fontId="2" fillId="4" borderId="15" xfId="1" applyNumberFormat="1" applyFont="1" applyFill="1" applyBorder="1" applyAlignment="1" applyProtection="1">
      <alignment horizontal="right"/>
      <protection hidden="1"/>
    </xf>
    <xf numFmtId="166" fontId="2" fillId="4" borderId="16" xfId="1" applyNumberFormat="1" applyFont="1" applyFill="1" applyBorder="1" applyAlignment="1" applyProtection="1">
      <alignment horizontal="right"/>
      <protection hidden="1"/>
    </xf>
    <xf numFmtId="0" fontId="7" fillId="4" borderId="10" xfId="0" applyFont="1" applyFill="1" applyBorder="1" applyAlignment="1" applyProtection="1">
      <alignment horizontal="left"/>
      <protection hidden="1"/>
    </xf>
    <xf numFmtId="166" fontId="7" fillId="4" borderId="11" xfId="2" applyNumberFormat="1" applyFont="1" applyFill="1" applyBorder="1" applyAlignment="1" applyProtection="1">
      <alignment horizontal="right"/>
      <protection hidden="1"/>
    </xf>
    <xf numFmtId="166" fontId="7" fillId="4" borderId="13" xfId="2" applyNumberFormat="1" applyFont="1" applyFill="1" applyBorder="1" applyAlignment="1" applyProtection="1">
      <alignment horizontal="right"/>
      <protection hidden="1"/>
    </xf>
    <xf numFmtId="0" fontId="9" fillId="7" borderId="10" xfId="0" applyFont="1" applyFill="1" applyBorder="1" applyAlignment="1" applyProtection="1">
      <alignment horizontal="left"/>
      <protection hidden="1"/>
    </xf>
    <xf numFmtId="166" fontId="2" fillId="7" borderId="11" xfId="2" applyNumberFormat="1" applyFont="1" applyFill="1" applyBorder="1" applyAlignment="1" applyProtection="1">
      <alignment horizontal="right"/>
      <protection hidden="1"/>
    </xf>
    <xf numFmtId="166" fontId="2" fillId="7" borderId="18" xfId="2" applyNumberFormat="1" applyFont="1" applyFill="1" applyBorder="1" applyAlignment="1" applyProtection="1">
      <alignment horizontal="right"/>
      <protection hidden="1"/>
    </xf>
    <xf numFmtId="0" fontId="4" fillId="3" borderId="20" xfId="0" applyFont="1" applyFill="1" applyBorder="1" applyAlignment="1" applyProtection="1">
      <alignment horizontal="center"/>
      <protection hidden="1"/>
    </xf>
    <xf numFmtId="0" fontId="4" fillId="3" borderId="21" xfId="0" applyFont="1" applyFill="1" applyBorder="1" applyAlignment="1" applyProtection="1">
      <alignment horizontal="center"/>
      <protection hidden="1"/>
    </xf>
    <xf numFmtId="0" fontId="4" fillId="3" borderId="19" xfId="0" applyFont="1" applyFill="1" applyBorder="1" applyAlignment="1" applyProtection="1">
      <alignment horizontal="center"/>
      <protection hidden="1"/>
    </xf>
    <xf numFmtId="0" fontId="2" fillId="3" borderId="22" xfId="0" applyFont="1" applyFill="1" applyBorder="1" applyAlignment="1" applyProtection="1">
      <alignment horizontal="left"/>
      <protection hidden="1"/>
    </xf>
    <xf numFmtId="0" fontId="4" fillId="5" borderId="23" xfId="0" applyFont="1" applyFill="1" applyBorder="1" applyAlignment="1" applyProtection="1">
      <alignment horizontal="center"/>
      <protection hidden="1"/>
    </xf>
    <xf numFmtId="0" fontId="4" fillId="5" borderId="24" xfId="0" applyFont="1" applyFill="1" applyBorder="1" applyAlignment="1" applyProtection="1">
      <alignment horizontal="center"/>
      <protection hidden="1"/>
    </xf>
    <xf numFmtId="0" fontId="4" fillId="5" borderId="25" xfId="0" applyFont="1" applyFill="1" applyBorder="1" applyAlignment="1" applyProtection="1">
      <alignment horizontal="center"/>
      <protection hidden="1"/>
    </xf>
    <xf numFmtId="0" fontId="2" fillId="5" borderId="26" xfId="0" applyFont="1" applyFill="1" applyBorder="1" applyAlignment="1" applyProtection="1">
      <alignment horizontal="left"/>
      <protection hidden="1"/>
    </xf>
    <xf numFmtId="0" fontId="2" fillId="6" borderId="27" xfId="0" applyFont="1" applyFill="1" applyBorder="1" applyAlignment="1" applyProtection="1">
      <alignment horizontal="left"/>
      <protection hidden="1"/>
    </xf>
    <xf numFmtId="0" fontId="4" fillId="6" borderId="28" xfId="0" applyFont="1" applyFill="1" applyBorder="1" applyAlignment="1" applyProtection="1">
      <alignment horizontal="center"/>
      <protection hidden="1"/>
    </xf>
    <xf numFmtId="0" fontId="4" fillId="6" borderId="29" xfId="0" applyFont="1" applyFill="1" applyBorder="1" applyAlignment="1" applyProtection="1">
      <alignment horizontal="center"/>
      <protection hidden="1"/>
    </xf>
    <xf numFmtId="0" fontId="4" fillId="6" borderId="30" xfId="0" applyFont="1" applyFill="1" applyBorder="1" applyAlignment="1" applyProtection="1">
      <alignment horizontal="center"/>
      <protection hidden="1"/>
    </xf>
    <xf numFmtId="0" fontId="13" fillId="5" borderId="14" xfId="0" applyFont="1" applyFill="1" applyBorder="1" applyAlignment="1" applyProtection="1">
      <alignment horizontal="left"/>
      <protection hidden="1"/>
    </xf>
    <xf numFmtId="0" fontId="13" fillId="3" borderId="1" xfId="0" applyFont="1" applyFill="1" applyBorder="1" applyAlignment="1" applyProtection="1">
      <alignment horizontal="left"/>
      <protection hidden="1"/>
    </xf>
    <xf numFmtId="0" fontId="13" fillId="6" borderId="17" xfId="0" applyFont="1" applyFill="1" applyBorder="1" applyAlignment="1" applyProtection="1">
      <alignment horizontal="left"/>
      <protection hidden="1"/>
    </xf>
    <xf numFmtId="0" fontId="14" fillId="0" borderId="0" xfId="0" applyFont="1" applyProtection="1">
      <protection hidden="1"/>
    </xf>
    <xf numFmtId="0" fontId="14" fillId="0" borderId="0" xfId="0" applyFont="1" applyAlignment="1" applyProtection="1">
      <alignment horizontal="left" vertical="center"/>
      <protection hidden="1"/>
    </xf>
    <xf numFmtId="0" fontId="17" fillId="10" borderId="32" xfId="0" applyFont="1" applyFill="1" applyBorder="1" applyProtection="1">
      <protection hidden="1"/>
    </xf>
    <xf numFmtId="0" fontId="17" fillId="2" borderId="0" xfId="0" applyFont="1" applyFill="1" applyProtection="1">
      <protection hidden="1"/>
    </xf>
    <xf numFmtId="0" fontId="17" fillId="10" borderId="0" xfId="0" applyFont="1" applyFill="1" applyProtection="1">
      <protection hidden="1"/>
    </xf>
    <xf numFmtId="0" fontId="17" fillId="10" borderId="33" xfId="0" applyFont="1" applyFill="1" applyBorder="1" applyProtection="1">
      <protection hidden="1"/>
    </xf>
    <xf numFmtId="0" fontId="17" fillId="2" borderId="33" xfId="0" applyFont="1" applyFill="1" applyBorder="1" applyProtection="1">
      <protection hidden="1"/>
    </xf>
    <xf numFmtId="0" fontId="2" fillId="3" borderId="22" xfId="0" applyFont="1" applyFill="1" applyBorder="1" applyAlignment="1">
      <alignment horizontal="left"/>
    </xf>
    <xf numFmtId="0" fontId="2" fillId="2" borderId="34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166" fontId="2" fillId="2" borderId="35" xfId="2" applyNumberFormat="1" applyFont="1" applyFill="1" applyBorder="1" applyAlignment="1">
      <alignment horizontal="right"/>
    </xf>
    <xf numFmtId="166" fontId="2" fillId="2" borderId="36" xfId="2" applyNumberFormat="1" applyFont="1" applyFill="1" applyBorder="1" applyAlignment="1">
      <alignment horizontal="right"/>
    </xf>
    <xf numFmtId="166" fontId="2" fillId="2" borderId="11" xfId="2" applyNumberFormat="1" applyFont="1" applyFill="1" applyBorder="1" applyAlignment="1">
      <alignment horizontal="right"/>
    </xf>
    <xf numFmtId="166" fontId="2" fillId="2" borderId="12" xfId="2" applyNumberFormat="1" applyFont="1" applyFill="1" applyBorder="1" applyAlignment="1">
      <alignment horizontal="right"/>
    </xf>
    <xf numFmtId="166" fontId="2" fillId="2" borderId="8" xfId="2" applyNumberFormat="1" applyFont="1" applyFill="1" applyBorder="1" applyAlignment="1">
      <alignment horizontal="right"/>
    </xf>
    <xf numFmtId="166" fontId="2" fillId="2" borderId="9" xfId="2" applyNumberFormat="1" applyFont="1" applyFill="1" applyBorder="1" applyAlignment="1">
      <alignment horizontal="right"/>
    </xf>
    <xf numFmtId="166" fontId="19" fillId="2" borderId="2" xfId="2" applyNumberFormat="1" applyFont="1" applyFill="1" applyBorder="1" applyAlignment="1">
      <alignment horizontal="right"/>
    </xf>
    <xf numFmtId="166" fontId="18" fillId="2" borderId="0" xfId="2" applyNumberFormat="1" applyFont="1" applyFill="1" applyBorder="1" applyAlignment="1">
      <alignment horizontal="right"/>
    </xf>
    <xf numFmtId="0" fontId="2" fillId="4" borderId="10" xfId="0" applyFont="1" applyFill="1" applyBorder="1" applyAlignment="1">
      <alignment horizontal="left"/>
    </xf>
    <xf numFmtId="166" fontId="18" fillId="2" borderId="11" xfId="2" applyNumberFormat="1" applyFont="1" applyFill="1" applyBorder="1" applyAlignment="1">
      <alignment horizontal="right"/>
    </xf>
    <xf numFmtId="166" fontId="18" fillId="2" borderId="12" xfId="2" applyNumberFormat="1" applyFont="1" applyFill="1" applyBorder="1" applyAlignment="1">
      <alignment horizontal="right"/>
    </xf>
    <xf numFmtId="0" fontId="2" fillId="5" borderId="26" xfId="0" applyFont="1" applyFill="1" applyBorder="1" applyAlignment="1">
      <alignment horizontal="left"/>
    </xf>
    <xf numFmtId="0" fontId="13" fillId="3" borderId="10" xfId="0" applyFont="1" applyFill="1" applyBorder="1" applyAlignment="1">
      <alignment horizontal="left"/>
    </xf>
    <xf numFmtId="0" fontId="20" fillId="3" borderId="35" xfId="0" applyFont="1" applyFill="1" applyBorder="1" applyAlignment="1">
      <alignment horizontal="center"/>
    </xf>
    <xf numFmtId="0" fontId="20" fillId="3" borderId="39" xfId="0" applyFont="1" applyFill="1" applyBorder="1" applyAlignment="1">
      <alignment horizontal="center"/>
    </xf>
    <xf numFmtId="0" fontId="20" fillId="3" borderId="37" xfId="0" applyFont="1" applyFill="1" applyBorder="1" applyAlignment="1">
      <alignment horizontal="center"/>
    </xf>
    <xf numFmtId="0" fontId="21" fillId="2" borderId="10" xfId="0" applyFont="1" applyFill="1" applyBorder="1" applyAlignment="1">
      <alignment horizontal="left"/>
    </xf>
    <xf numFmtId="0" fontId="13" fillId="5" borderId="10" xfId="0" applyFont="1" applyFill="1" applyBorder="1" applyAlignment="1">
      <alignment horizontal="left" vertical="center"/>
    </xf>
    <xf numFmtId="0" fontId="4" fillId="5" borderId="23" xfId="0" applyFont="1" applyFill="1" applyBorder="1" applyAlignment="1">
      <alignment horizontal="center" vertical="center"/>
    </xf>
    <xf numFmtId="0" fontId="4" fillId="5" borderId="43" xfId="0" applyFont="1" applyFill="1" applyBorder="1" applyAlignment="1">
      <alignment horizontal="center" vertical="center"/>
    </xf>
    <xf numFmtId="0" fontId="7" fillId="4" borderId="40" xfId="0" applyFont="1" applyFill="1" applyBorder="1" applyAlignment="1">
      <alignment horizontal="left"/>
    </xf>
    <xf numFmtId="0" fontId="4" fillId="5" borderId="44" xfId="0" applyFont="1" applyFill="1" applyBorder="1" applyAlignment="1">
      <alignment horizontal="center" vertical="center"/>
    </xf>
    <xf numFmtId="166" fontId="22" fillId="4" borderId="11" xfId="1" applyNumberFormat="1" applyFont="1" applyFill="1" applyBorder="1" applyAlignment="1">
      <alignment horizontal="right"/>
    </xf>
    <xf numFmtId="166" fontId="22" fillId="4" borderId="42" xfId="1" applyNumberFormat="1" applyFont="1" applyFill="1" applyBorder="1" applyAlignment="1">
      <alignment horizontal="right"/>
    </xf>
    <xf numFmtId="166" fontId="23" fillId="4" borderId="0" xfId="2" applyNumberFormat="1" applyFont="1" applyFill="1" applyBorder="1" applyAlignment="1">
      <alignment horizontal="right"/>
    </xf>
    <xf numFmtId="166" fontId="22" fillId="4" borderId="16" xfId="1" applyNumberFormat="1" applyFont="1" applyFill="1" applyBorder="1" applyAlignment="1">
      <alignment horizontal="right"/>
    </xf>
    <xf numFmtId="166" fontId="23" fillId="4" borderId="41" xfId="2" applyNumberFormat="1" applyFont="1" applyFill="1" applyBorder="1" applyAlignment="1">
      <alignment horizontal="right"/>
    </xf>
    <xf numFmtId="166" fontId="23" fillId="4" borderId="38" xfId="2" applyNumberFormat="1" applyFont="1" applyFill="1" applyBorder="1" applyAlignment="1">
      <alignment horizontal="right"/>
    </xf>
    <xf numFmtId="166" fontId="23" fillId="4" borderId="5" xfId="0" applyNumberFormat="1" applyFont="1" applyFill="1" applyBorder="1" applyAlignment="1">
      <alignment horizontal="right"/>
    </xf>
    <xf numFmtId="0" fontId="2" fillId="6" borderId="27" xfId="0" applyFont="1" applyFill="1" applyBorder="1" applyAlignment="1">
      <alignment horizontal="left"/>
    </xf>
    <xf numFmtId="0" fontId="4" fillId="6" borderId="45" xfId="0" applyFont="1" applyFill="1" applyBorder="1" applyAlignment="1">
      <alignment horizontal="center"/>
    </xf>
    <xf numFmtId="0" fontId="4" fillId="6" borderId="46" xfId="0" applyFont="1" applyFill="1" applyBorder="1" applyAlignment="1">
      <alignment horizontal="center"/>
    </xf>
    <xf numFmtId="0" fontId="4" fillId="6" borderId="47" xfId="0" applyFont="1" applyFill="1" applyBorder="1" applyAlignment="1">
      <alignment horizontal="center"/>
    </xf>
    <xf numFmtId="0" fontId="4" fillId="6" borderId="49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left"/>
    </xf>
    <xf numFmtId="166" fontId="2" fillId="7" borderId="11" xfId="2" applyNumberFormat="1" applyFont="1" applyFill="1" applyBorder="1" applyAlignment="1">
      <alignment horizontal="right"/>
    </xf>
    <xf numFmtId="166" fontId="2" fillId="7" borderId="38" xfId="2" applyNumberFormat="1" applyFont="1" applyFill="1" applyBorder="1" applyAlignment="1">
      <alignment horizontal="right"/>
    </xf>
    <xf numFmtId="166" fontId="12" fillId="7" borderId="48" xfId="2" applyNumberFormat="1" applyFont="1" applyFill="1" applyBorder="1" applyAlignment="1">
      <alignment horizontal="right"/>
    </xf>
    <xf numFmtId="0" fontId="13" fillId="6" borderId="17" xfId="0" applyFont="1" applyFill="1" applyBorder="1" applyAlignment="1">
      <alignment horizontal="left"/>
    </xf>
    <xf numFmtId="0" fontId="10" fillId="8" borderId="0" xfId="0" applyFont="1" applyFill="1" applyAlignment="1" applyProtection="1">
      <alignment horizontal="center"/>
      <protection hidden="1"/>
    </xf>
    <xf numFmtId="0" fontId="11" fillId="0" borderId="31" xfId="0" applyFont="1" applyBorder="1" applyAlignment="1" applyProtection="1">
      <alignment horizontal="center"/>
      <protection hidden="1"/>
    </xf>
    <xf numFmtId="0" fontId="24" fillId="8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5" fillId="3" borderId="0" xfId="0" applyFont="1" applyFill="1" applyAlignment="1" applyProtection="1">
      <alignment horizontal="left" vertical="center"/>
      <protection hidden="1"/>
    </xf>
    <xf numFmtId="0" fontId="16" fillId="9" borderId="0" xfId="0" applyFont="1" applyFill="1" applyAlignment="1" applyProtection="1">
      <alignment horizontal="left"/>
      <protection hidden="1"/>
    </xf>
  </cellXfs>
  <cellStyles count="3">
    <cellStyle name="Milliers" xfId="1" builtinId="3"/>
    <cellStyle name="Monétaire" xfId="2" builtinId="4"/>
    <cellStyle name="Normal" xfId="0" builtinId="0"/>
  </cellStyles>
  <dxfs count="1">
    <dxf>
      <font>
        <b/>
        <i val="0"/>
        <color rgb="FF9C0006"/>
      </font>
    </dxf>
  </dxfs>
  <tableStyles count="0" defaultTableStyle="TableStyleMedium9" defaultPivotStyle="PivotStyleLight16"/>
  <colors>
    <mruColors>
      <color rgb="FFECF2F8"/>
      <color rgb="FFEBE3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1">
                    <a:lumMod val="75000"/>
                  </a:schemeClr>
                </a:solidFill>
              </a:rPr>
              <a:t>Ventes</a:t>
            </a:r>
            <a:r>
              <a:rPr lang="en-US">
                <a:solidFill>
                  <a:schemeClr val="accent1">
                    <a:lumMod val="75000"/>
                  </a:schemeClr>
                </a:solidFill>
              </a:rPr>
              <a:t> </a:t>
            </a:r>
            <a:r>
              <a:rPr lang="en-US" sz="1400">
                <a:solidFill>
                  <a:schemeClr val="accent1">
                    <a:lumMod val="75000"/>
                  </a:schemeClr>
                </a:solidFill>
              </a:rPr>
              <a:t>2009</a:t>
            </a:r>
            <a:endParaRPr lang="en-US">
              <a:solidFill>
                <a:schemeClr val="accent1">
                  <a:lumMod val="75000"/>
                </a:schemeClr>
              </a:solidFill>
            </a:endParaRPr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'Résultat attendu'!$C$8</c:f>
              <c:strCache>
                <c:ptCount val="1"/>
                <c:pt idx="0">
                  <c:v>Trimestre 1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attendu'!$C$9:$C$13</c:f>
              <c:numCache>
                <c:formatCode>#\ ##0.00\ "$"</c:formatCode>
                <c:ptCount val="5"/>
                <c:pt idx="0">
                  <c:v>1988.5</c:v>
                </c:pt>
                <c:pt idx="1">
                  <c:v>5215</c:v>
                </c:pt>
                <c:pt idx="2">
                  <c:v>7832.97</c:v>
                </c:pt>
                <c:pt idx="3">
                  <c:v>2337.81</c:v>
                </c:pt>
                <c:pt idx="4">
                  <c:v>4336.37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20-4087-A081-3F4E908ACCBF}"/>
            </c:ext>
          </c:extLst>
        </c:ser>
        <c:ser>
          <c:idx val="1"/>
          <c:order val="1"/>
          <c:tx>
            <c:strRef>
              <c:f>'Résultat attendu'!$D$8</c:f>
              <c:strCache>
                <c:ptCount val="1"/>
                <c:pt idx="0">
                  <c:v>Trimestre 2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attendu'!$D$9:$D$13</c:f>
              <c:numCache>
                <c:formatCode>#\ ##0.00\ "$"</c:formatCode>
                <c:ptCount val="5"/>
                <c:pt idx="0">
                  <c:v>2897.35</c:v>
                </c:pt>
                <c:pt idx="1">
                  <c:v>8309.0499999999993</c:v>
                </c:pt>
                <c:pt idx="2">
                  <c:v>11299.87</c:v>
                </c:pt>
                <c:pt idx="3">
                  <c:v>2137.81</c:v>
                </c:pt>
                <c:pt idx="4">
                  <c:v>1790.84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20-4087-A081-3F4E908ACCBF}"/>
            </c:ext>
          </c:extLst>
        </c:ser>
        <c:ser>
          <c:idx val="2"/>
          <c:order val="2"/>
          <c:tx>
            <c:strRef>
              <c:f>'Résultat attendu'!$E$8</c:f>
              <c:strCache>
                <c:ptCount val="1"/>
                <c:pt idx="0">
                  <c:v>Trimestre 3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attendu'!$E$9:$E$13</c:f>
              <c:numCache>
                <c:formatCode>#\ ##0.00\ "$"</c:formatCode>
                <c:ptCount val="5"/>
                <c:pt idx="0">
                  <c:v>5223.25</c:v>
                </c:pt>
                <c:pt idx="1">
                  <c:v>4287.9799999999996</c:v>
                </c:pt>
                <c:pt idx="2">
                  <c:v>8264.81</c:v>
                </c:pt>
                <c:pt idx="3">
                  <c:v>1237.81</c:v>
                </c:pt>
                <c:pt idx="4">
                  <c:v>1206.77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20-4087-A081-3F4E908ACCBF}"/>
            </c:ext>
          </c:extLst>
        </c:ser>
        <c:ser>
          <c:idx val="3"/>
          <c:order val="3"/>
          <c:tx>
            <c:strRef>
              <c:f>'Résultat attendu'!$F$8</c:f>
              <c:strCache>
                <c:ptCount val="1"/>
                <c:pt idx="0">
                  <c:v>Trimestre 4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attendu'!$F$9:$F$13</c:f>
              <c:numCache>
                <c:formatCode>#\ ##0.00\ "$"</c:formatCode>
                <c:ptCount val="5"/>
                <c:pt idx="0">
                  <c:v>7996.36</c:v>
                </c:pt>
                <c:pt idx="1">
                  <c:v>9352.64</c:v>
                </c:pt>
                <c:pt idx="2">
                  <c:v>13226.47</c:v>
                </c:pt>
                <c:pt idx="3">
                  <c:v>3237.81</c:v>
                </c:pt>
                <c:pt idx="4">
                  <c:v>1628.13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20-4087-A081-3F4E908AC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1950080"/>
        <c:axId val="111964160"/>
        <c:axId val="96150400"/>
      </c:bar3DChart>
      <c:catAx>
        <c:axId val="11195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1964160"/>
        <c:crosses val="autoZero"/>
        <c:auto val="1"/>
        <c:lblAlgn val="ctr"/>
        <c:lblOffset val="100"/>
        <c:noMultiLvlLbl val="0"/>
      </c:catAx>
      <c:valAx>
        <c:axId val="111964160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1950080"/>
        <c:crosses val="autoZero"/>
        <c:crossBetween val="between"/>
      </c:valAx>
      <c:serAx>
        <c:axId val="961504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1964160"/>
        <c:crosses val="autoZero"/>
      </c:serAx>
    </c:plotArea>
    <c:legend>
      <c:legendPos val="r"/>
      <c:layout>
        <c:manualLayout>
          <c:xMode val="edge"/>
          <c:yMode val="edge"/>
          <c:x val="0.84963630129437562"/>
          <c:y val="0.17648814618281425"/>
          <c:w val="0.1131418052977638"/>
          <c:h val="0.26194653657423256"/>
        </c:manualLayout>
      </c:layout>
      <c:overlay val="0"/>
      <c:txPr>
        <a:bodyPr/>
        <a:lstStyle/>
        <a:p>
          <a:pPr>
            <a:defRPr sz="700"/>
          </a:pPr>
          <a:endParaRPr lang="fr-FR"/>
        </a:p>
      </c:txPr>
    </c:legend>
    <c:plotVisOnly val="1"/>
    <c:dispBlanksAs val="gap"/>
    <c:showDLblsOverMax val="0"/>
  </c:chart>
  <c:spPr>
    <a:ln w="12700">
      <a:solidFill>
        <a:schemeClr val="accent1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2">
                    <a:lumMod val="75000"/>
                  </a:schemeClr>
                </a:solidFill>
              </a:rPr>
              <a:t>Dépenses 2009</a:t>
            </a:r>
          </a:p>
        </c:rich>
      </c:tx>
      <c:overlay val="0"/>
    </c:title>
    <c:autoTitleDeleted val="0"/>
    <c:view3D>
      <c:rotX val="15"/>
      <c:rotY val="2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'Résultat attendu'!$C$17</c:f>
              <c:strCache>
                <c:ptCount val="1"/>
                <c:pt idx="0">
                  <c:v>Trimestre 1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attendu'!$C$18:$C$20</c:f>
              <c:numCache>
                <c:formatCode>#\ ##0.00\ "$"</c:formatCode>
                <c:ptCount val="3"/>
                <c:pt idx="0">
                  <c:v>12462.87</c:v>
                </c:pt>
                <c:pt idx="1">
                  <c:v>2533.2399999999998</c:v>
                </c:pt>
                <c:pt idx="2">
                  <c:v>8755.24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2-4C0C-A10B-6BB3081EF246}"/>
            </c:ext>
          </c:extLst>
        </c:ser>
        <c:ser>
          <c:idx val="1"/>
          <c:order val="1"/>
          <c:tx>
            <c:strRef>
              <c:f>'Résultat attendu'!$D$17</c:f>
              <c:strCache>
                <c:ptCount val="1"/>
                <c:pt idx="0">
                  <c:v>Trimestre 2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attendu'!$D$18:$D$20</c:f>
              <c:numCache>
                <c:formatCode>#\ ##0.00\ "$"</c:formatCode>
                <c:ptCount val="3"/>
                <c:pt idx="0">
                  <c:v>8256.9699999999993</c:v>
                </c:pt>
                <c:pt idx="1">
                  <c:v>5855.47</c:v>
                </c:pt>
                <c:pt idx="2">
                  <c:v>7562.22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B2-4C0C-A10B-6BB3081EF246}"/>
            </c:ext>
          </c:extLst>
        </c:ser>
        <c:ser>
          <c:idx val="2"/>
          <c:order val="2"/>
          <c:tx>
            <c:strRef>
              <c:f>'Résultat attendu'!$E$17</c:f>
              <c:strCache>
                <c:ptCount val="1"/>
                <c:pt idx="0">
                  <c:v>Trimestre 3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attendu'!$E$18:$E$20</c:f>
              <c:numCache>
                <c:formatCode>#\ ##0.00\ "$"</c:formatCode>
                <c:ptCount val="3"/>
                <c:pt idx="0">
                  <c:v>10884.65</c:v>
                </c:pt>
                <c:pt idx="1">
                  <c:v>8525.14</c:v>
                </c:pt>
                <c:pt idx="2">
                  <c:v>5221.5600000000004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B2-4C0C-A10B-6BB3081EF246}"/>
            </c:ext>
          </c:extLst>
        </c:ser>
        <c:ser>
          <c:idx val="3"/>
          <c:order val="3"/>
          <c:tx>
            <c:strRef>
              <c:f>'Résultat attendu'!$F$17</c:f>
              <c:strCache>
                <c:ptCount val="1"/>
                <c:pt idx="0">
                  <c:v>Trimestre 4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attendu'!$F$18:$F$20</c:f>
              <c:numCache>
                <c:formatCode>#\ ##0.00\ "$"</c:formatCode>
                <c:ptCount val="3"/>
                <c:pt idx="0">
                  <c:v>18995.599999999999</c:v>
                </c:pt>
                <c:pt idx="1">
                  <c:v>11253.21</c:v>
                </c:pt>
                <c:pt idx="2">
                  <c:v>3256.47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B2-4C0C-A10B-6BB3081EF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13385472"/>
        <c:axId val="113387008"/>
        <c:axId val="0"/>
      </c:bar3DChart>
      <c:catAx>
        <c:axId val="113385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3387008"/>
        <c:crosses val="autoZero"/>
        <c:auto val="1"/>
        <c:lblAlgn val="ctr"/>
        <c:lblOffset val="100"/>
        <c:noMultiLvlLbl val="0"/>
      </c:catAx>
      <c:valAx>
        <c:axId val="113387008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3385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344538024519111"/>
          <c:y val="0.42589198409022411"/>
          <c:w val="0.12227191933286817"/>
          <c:h val="0.27001771837343874"/>
        </c:manualLayout>
      </c:layout>
      <c:overlay val="0"/>
      <c:txPr>
        <a:bodyPr/>
        <a:lstStyle/>
        <a:p>
          <a:pPr>
            <a:defRPr sz="700"/>
          </a:pPr>
          <a:endParaRPr lang="fr-FR"/>
        </a:p>
      </c:txPr>
    </c:legend>
    <c:plotVisOnly val="1"/>
    <c:dispBlanksAs val="gap"/>
    <c:showDLblsOverMax val="0"/>
  </c:chart>
  <c:spPr>
    <a:ln w="12700">
      <a:solidFill>
        <a:schemeClr val="accent2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4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4">
                    <a:lumMod val="75000"/>
                  </a:schemeClr>
                </a:solidFill>
              </a:rPr>
              <a:t>Croissance</a:t>
            </a:r>
            <a:r>
              <a:rPr lang="en-US" sz="1400" baseline="0">
                <a:solidFill>
                  <a:schemeClr val="accent4">
                    <a:lumMod val="75000"/>
                  </a:schemeClr>
                </a:solidFill>
              </a:rPr>
              <a:t> 2009</a:t>
            </a:r>
            <a:endParaRPr lang="en-US" sz="1400">
              <a:solidFill>
                <a:schemeClr val="accent4">
                  <a:lumMod val="75000"/>
                </a:schemeClr>
              </a:solidFill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'Résultat attendu'!$B$25</c:f>
              <c:strCache>
                <c:ptCount val="1"/>
                <c:pt idx="0">
                  <c:v>Total</c:v>
                </c:pt>
              </c:strCache>
            </c:strRef>
          </c:tx>
          <c:marker>
            <c:symbol val="diamond"/>
            <c:size val="7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strRef>
              <c:f>'Résultat attendu'!$C$24:$F$24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'Résultat attendu'!$C$25:$F$25</c:f>
              <c:numCache>
                <c:formatCode>#\ ##0.00\ "$"</c:formatCode>
                <c:ptCount val="4"/>
                <c:pt idx="0">
                  <c:v>-2040.6999999999971</c:v>
                </c:pt>
                <c:pt idx="1">
                  <c:v>4760.260000000002</c:v>
                </c:pt>
                <c:pt idx="2">
                  <c:v>-4410.7299999999996</c:v>
                </c:pt>
                <c:pt idx="3">
                  <c:v>1936.1299999999974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2-43C4-B381-900456F73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15296"/>
        <c:axId val="113417216"/>
      </c:lineChart>
      <c:catAx>
        <c:axId val="113415296"/>
        <c:scaling>
          <c:orientation val="minMax"/>
        </c:scaling>
        <c:delete val="0"/>
        <c:axPos val="b"/>
        <c:numFmt formatCode="General" sourceLinked="0"/>
        <c:majorTickMark val="cross"/>
        <c:minorTickMark val="cross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13417216"/>
        <c:crosses val="autoZero"/>
        <c:auto val="1"/>
        <c:lblAlgn val="ctr"/>
        <c:lblOffset val="100"/>
        <c:noMultiLvlLbl val="0"/>
      </c:catAx>
      <c:valAx>
        <c:axId val="113417216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3415296"/>
        <c:crosses val="autoZero"/>
        <c:crossBetween val="between"/>
      </c:valAx>
    </c:plotArea>
    <c:plotVisOnly val="1"/>
    <c:dispBlanksAs val="gap"/>
    <c:showDLblsOverMax val="0"/>
  </c:chart>
  <c:spPr>
    <a:ln w="12700">
      <a:solidFill>
        <a:schemeClr val="accent4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accent4">
                    <a:lumMod val="75000"/>
                  </a:schemeClr>
                </a:solidFill>
              </a:rPr>
              <a:t>Croissance 2009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'Données brutes'!$B$25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>
              <a:softEdge rad="0"/>
            </a:effectLst>
          </c:spPr>
          <c:marker>
            <c:symbol val="diamond"/>
            <c:size val="8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>
                <a:softEdge rad="0"/>
              </a:effectLst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'Données brutes'!$C$24:$G$24</c15:sqref>
                  </c15:fullRef>
                </c:ext>
              </c:extLst>
              <c:f>'Données brutes'!$C$24:$F$24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'Données brutes'!$C$25:$G$25</c15:sqref>
                  </c15:fullRef>
                </c:ext>
              </c:extLst>
              <c:f>'Données brutes'!$C$25:$F$25</c:f>
              <c:numCache>
                <c:formatCode>#\ ##0.00\ "$"</c:formatCode>
                <c:ptCount val="4"/>
                <c:pt idx="0">
                  <c:v>-2040.7</c:v>
                </c:pt>
                <c:pt idx="1">
                  <c:v>4760.260000000002</c:v>
                </c:pt>
                <c:pt idx="2">
                  <c:v>-4410.7299999999996</c:v>
                </c:pt>
                <c:pt idx="3">
                  <c:v>1936.1299999999974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7F-418F-8A34-BE15BD368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932160"/>
        <c:axId val="613932576"/>
      </c:lineChart>
      <c:catAx>
        <c:axId val="61393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3932576"/>
        <c:crossesAt val="-10000"/>
        <c:auto val="1"/>
        <c:lblAlgn val="ctr"/>
        <c:lblOffset val="100"/>
        <c:noMultiLvlLbl val="0"/>
      </c:catAx>
      <c:valAx>
        <c:axId val="61393257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/>
              </a:solidFill>
              <a:prstDash val="solid"/>
              <a:round/>
              <a:headEnd type="none" w="lg" len="lg"/>
            </a:ln>
            <a:effectLst>
              <a:outerShdw blurRad="50800" dist="50800" dir="5400000" sx="1000" sy="1000" algn="ctr" rotWithShape="0">
                <a:schemeClr val="accent4">
                  <a:lumMod val="75000"/>
                  <a:alpha val="0"/>
                </a:schemeClr>
              </a:outerShdw>
            </a:effectLst>
          </c:spPr>
        </c:majorGridlines>
        <c:numFmt formatCode="#\ ##0.00\ &quot;$&quot;" sourceLinked="1"/>
        <c:majorTickMark val="out"/>
        <c:minorTickMark val="none"/>
        <c:tickLblPos val="nextTo"/>
        <c:spPr>
          <a:noFill/>
          <a:ln w="3175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3932160"/>
        <c:crosses val="autoZero"/>
        <c:crossBetween val="between"/>
      </c:valAx>
      <c:spPr>
        <a:noFill/>
        <a:ln>
          <a:noFill/>
        </a:ln>
        <a:effectLst>
          <a:outerShdw dist="50800" dir="5400000" sx="1000" sy="1000" algn="ctr" rotWithShape="0">
            <a:schemeClr val="accent4">
              <a:lumMod val="75000"/>
            </a:schemeClr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2"/>
      <c:depthPercent val="90"/>
      <c:rAngAx val="0"/>
    </c:view3D>
    <c:floor>
      <c:thickness val="0"/>
      <c:spPr>
        <a:noFill/>
        <a:ln w="3175">
          <a:solidFill>
            <a:schemeClr val="tx1">
              <a:lumMod val="50000"/>
              <a:lumOff val="50000"/>
            </a:schemeClr>
          </a:solidFill>
        </a:ln>
        <a:effectLst/>
        <a:scene3d>
          <a:camera prst="orthographicFront"/>
          <a:lightRig rig="threePt" dir="t"/>
        </a:scene3d>
        <a:sp3d contourW="3175">
          <a:contourClr>
            <a:schemeClr val="tx1">
              <a:lumMod val="50000"/>
              <a:lumOff val="50000"/>
            </a:schemeClr>
          </a:contourClr>
        </a:sp3d>
      </c:spPr>
    </c:floor>
    <c:sideWall>
      <c:thickness val="0"/>
      <c:spPr>
        <a:solidFill>
          <a:schemeClr val="bg1">
            <a:alpha val="0"/>
          </a:schemeClr>
        </a:solidFill>
        <a:ln>
          <a:noFill/>
        </a:ln>
        <a:effectLst/>
        <a:sp3d/>
      </c:spPr>
    </c:sideWall>
    <c:backWall>
      <c:thickness val="0"/>
      <c:spPr>
        <a:solidFill>
          <a:schemeClr val="bg1">
            <a:alpha val="0"/>
          </a:schemeClr>
        </a:solidFill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623403324584427"/>
          <c:y val="0.12541666666666668"/>
          <c:w val="0.71764741907261598"/>
          <c:h val="0.59746026538349373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'Données brutes'!$C$8</c:f>
              <c:strCache>
                <c:ptCount val="1"/>
                <c:pt idx="0">
                  <c:v>Trimestre 1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brutes'!$C$9:$C$13</c:f>
              <c:numCache>
                <c:formatCode>#\ ##0.00\ "$"</c:formatCode>
                <c:ptCount val="5"/>
                <c:pt idx="0">
                  <c:v>1988.5</c:v>
                </c:pt>
                <c:pt idx="1">
                  <c:v>5215</c:v>
                </c:pt>
                <c:pt idx="2">
                  <c:v>7832.97</c:v>
                </c:pt>
                <c:pt idx="3">
                  <c:v>2337.81</c:v>
                </c:pt>
                <c:pt idx="4">
                  <c:v>4336.37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C8-4977-8656-00AA7E95956F}"/>
            </c:ext>
          </c:extLst>
        </c:ser>
        <c:ser>
          <c:idx val="1"/>
          <c:order val="1"/>
          <c:tx>
            <c:strRef>
              <c:f>'Données brutes'!$D$8</c:f>
              <c:strCache>
                <c:ptCount val="1"/>
                <c:pt idx="0">
                  <c:v>Trimestre 2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brutes'!$D$9:$D$13</c:f>
              <c:numCache>
                <c:formatCode>#\ ##0.00\ "$"</c:formatCode>
                <c:ptCount val="5"/>
                <c:pt idx="0">
                  <c:v>2897.35</c:v>
                </c:pt>
                <c:pt idx="1">
                  <c:v>8309.0499999999993</c:v>
                </c:pt>
                <c:pt idx="2">
                  <c:v>11299.87</c:v>
                </c:pt>
                <c:pt idx="3">
                  <c:v>2137.81</c:v>
                </c:pt>
                <c:pt idx="4">
                  <c:v>1790.84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C8-4977-8656-00AA7E95956F}"/>
            </c:ext>
          </c:extLst>
        </c:ser>
        <c:ser>
          <c:idx val="2"/>
          <c:order val="2"/>
          <c:tx>
            <c:strRef>
              <c:f>'Données brutes'!$E$8</c:f>
              <c:strCache>
                <c:ptCount val="1"/>
                <c:pt idx="0">
                  <c:v>Trimestre 3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brutes'!$E$9:$E$13</c:f>
              <c:numCache>
                <c:formatCode>#\ ##0.00\ "$"</c:formatCode>
                <c:ptCount val="5"/>
                <c:pt idx="0">
                  <c:v>5223.25</c:v>
                </c:pt>
                <c:pt idx="1">
                  <c:v>4287.9799999999996</c:v>
                </c:pt>
                <c:pt idx="2">
                  <c:v>8264.81</c:v>
                </c:pt>
                <c:pt idx="3">
                  <c:v>1237.81</c:v>
                </c:pt>
                <c:pt idx="4">
                  <c:v>1206.77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C8-4977-8656-00AA7E95956F}"/>
            </c:ext>
          </c:extLst>
        </c:ser>
        <c:ser>
          <c:idx val="3"/>
          <c:order val="3"/>
          <c:tx>
            <c:strRef>
              <c:f>'Données brutes'!$F$8</c:f>
              <c:strCache>
                <c:ptCount val="1"/>
                <c:pt idx="0">
                  <c:v>Trimestre 4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brutes'!$F$9:$F$13</c:f>
              <c:numCache>
                <c:formatCode>#\ ##0.00\ "$"</c:formatCode>
                <c:ptCount val="5"/>
                <c:pt idx="0">
                  <c:v>7996.36</c:v>
                </c:pt>
                <c:pt idx="1">
                  <c:v>9352.64</c:v>
                </c:pt>
                <c:pt idx="2">
                  <c:v>13226.47</c:v>
                </c:pt>
                <c:pt idx="3">
                  <c:v>3237.81</c:v>
                </c:pt>
                <c:pt idx="4">
                  <c:v>1628.13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C8-4977-8656-00AA7E959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25662880"/>
        <c:axId val="1225661632"/>
        <c:axId val="1749262464"/>
      </c:bar3DChart>
      <c:catAx>
        <c:axId val="1225662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5661632"/>
        <c:crosses val="autoZero"/>
        <c:auto val="1"/>
        <c:lblAlgn val="ctr"/>
        <c:lblOffset val="100"/>
        <c:tickMarkSkip val="1"/>
        <c:noMultiLvlLbl val="0"/>
      </c:catAx>
      <c:valAx>
        <c:axId val="1225661632"/>
        <c:scaling>
          <c:orientation val="minMax"/>
          <c:max val="14000"/>
          <c:min val="0"/>
        </c:scaling>
        <c:delete val="0"/>
        <c:axPos val="l"/>
        <c:majorGridlines>
          <c:spPr>
            <a:ln w="0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majorGridlines>
        <c:numFmt formatCode="#,##0\ &quot;$&quot;" sourceLinked="0"/>
        <c:majorTickMark val="out"/>
        <c:minorTickMark val="none"/>
        <c:tickLblPos val="nextTo"/>
        <c:spPr>
          <a:noFill/>
          <a:ln w="0">
            <a:solidFill>
              <a:schemeClr val="tx1">
                <a:lumMod val="50000"/>
                <a:lumOff val="50000"/>
                <a:alpha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5662880"/>
        <c:crosses val="autoZero"/>
        <c:crossBetween val="between"/>
        <c:majorUnit val="2000"/>
      </c:valAx>
      <c:serAx>
        <c:axId val="17492624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566163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>
        <a:schemeClr val="accent1">
          <a:alpha val="40000"/>
        </a:schemeClr>
      </a:glow>
    </a:effectLst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7</xdr:row>
      <xdr:rowOff>0</xdr:rowOff>
    </xdr:from>
    <xdr:to>
      <xdr:col>17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26</xdr:row>
      <xdr:rowOff>7620</xdr:rowOff>
    </xdr:from>
    <xdr:to>
      <xdr:col>17</xdr:col>
      <xdr:colOff>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26</xdr:row>
      <xdr:rowOff>7620</xdr:rowOff>
    </xdr:from>
    <xdr:to>
      <xdr:col>7</xdr:col>
      <xdr:colOff>0</xdr:colOff>
      <xdr:row>44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17318</xdr:colOff>
      <xdr:row>30</xdr:row>
      <xdr:rowOff>36208</xdr:rowOff>
    </xdr:from>
    <xdr:to>
      <xdr:col>6</xdr:col>
      <xdr:colOff>715481</xdr:colOff>
      <xdr:row>46</xdr:row>
      <xdr:rowOff>60614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A017F58-1A1A-B907-5E29-F9AFB98B1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190500</xdr:colOff>
      <xdr:row>5</xdr:row>
      <xdr:rowOff>39833</xdr:rowOff>
    </xdr:from>
    <xdr:to>
      <xdr:col>16</xdr:col>
      <xdr:colOff>259773</xdr:colOff>
      <xdr:row>25</xdr:row>
      <xdr:rowOff>60614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CA7F64C-7C33-4EEE-B585-A337AB7D3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5"/>
  <sheetViews>
    <sheetView showGridLines="0" zoomScaleNormal="100" workbookViewId="0">
      <selection activeCell="B2" sqref="B2:Q2"/>
    </sheetView>
    <sheetView topLeftCell="C46" zoomScale="120" zoomScaleNormal="120" workbookViewId="1">
      <selection activeCell="B17" sqref="B17"/>
    </sheetView>
  </sheetViews>
  <sheetFormatPr baseColWidth="10" defaultColWidth="9.140625" defaultRowHeight="11.25" x14ac:dyDescent="0.2"/>
  <cols>
    <col min="1" max="1" width="1.7109375" style="2" customWidth="1"/>
    <col min="2" max="7" width="11.5703125" style="2" customWidth="1"/>
    <col min="8" max="8" width="1.7109375" style="2" customWidth="1"/>
    <col min="9" max="15" width="9.140625" style="2"/>
    <col min="16" max="16" width="9.140625" style="2" customWidth="1"/>
    <col min="17" max="17" width="9.140625" style="2"/>
    <col min="18" max="18" width="1.7109375" style="2" customWidth="1"/>
    <col min="19" max="16384" width="9.140625" style="2"/>
  </cols>
  <sheetData>
    <row r="1" spans="2:17" ht="3" customHeight="1" x14ac:dyDescent="0.2"/>
    <row r="2" spans="2:17" ht="20.25" x14ac:dyDescent="0.3">
      <c r="B2" s="98" t="s">
        <v>0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</row>
    <row r="3" spans="2:17" ht="3.6" customHeight="1" x14ac:dyDescent="0.2">
      <c r="B3" s="3"/>
      <c r="C3" s="3"/>
      <c r="D3" s="3"/>
      <c r="E3" s="3"/>
      <c r="F3" s="3"/>
      <c r="G3" s="3"/>
    </row>
    <row r="4" spans="2:17" x14ac:dyDescent="0.2">
      <c r="B4" s="99" t="s">
        <v>1</v>
      </c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</row>
    <row r="5" spans="2:17" ht="3.6" customHeight="1" x14ac:dyDescent="0.2">
      <c r="B5" s="3"/>
      <c r="C5" s="3"/>
      <c r="D5" s="3"/>
      <c r="E5" s="3"/>
      <c r="F5" s="3"/>
      <c r="G5" s="3"/>
    </row>
    <row r="6" spans="2:17" ht="12" thickBot="1" x14ac:dyDescent="0.25">
      <c r="B6" s="3"/>
      <c r="C6" s="3"/>
      <c r="D6" s="3"/>
      <c r="E6" s="3"/>
      <c r="F6" s="3"/>
      <c r="G6" s="3"/>
    </row>
    <row r="7" spans="2:17" ht="3" customHeight="1" thickBot="1" x14ac:dyDescent="0.25">
      <c r="B7" s="36"/>
      <c r="C7" s="3"/>
      <c r="D7" s="3"/>
      <c r="E7" s="3"/>
      <c r="F7" s="3"/>
      <c r="G7" s="3"/>
    </row>
    <row r="8" spans="2:17" s="4" customFormat="1" ht="12.75" thickBot="1" x14ac:dyDescent="0.25">
      <c r="B8" s="46" t="s">
        <v>2</v>
      </c>
      <c r="C8" s="33" t="s">
        <v>3</v>
      </c>
      <c r="D8" s="33" t="s">
        <v>4</v>
      </c>
      <c r="E8" s="33" t="s">
        <v>5</v>
      </c>
      <c r="F8" s="34" t="s">
        <v>6</v>
      </c>
      <c r="G8" s="35" t="s">
        <v>7</v>
      </c>
    </row>
    <row r="9" spans="2:17" x14ac:dyDescent="0.2">
      <c r="B9" s="12" t="s">
        <v>8</v>
      </c>
      <c r="C9" s="13">
        <v>1988.5</v>
      </c>
      <c r="D9" s="13">
        <v>2897.35</v>
      </c>
      <c r="E9" s="13">
        <v>5223.25</v>
      </c>
      <c r="F9" s="14">
        <v>7996.36</v>
      </c>
      <c r="G9" s="5">
        <f>SUM(C9:F9)</f>
        <v>18105.46</v>
      </c>
    </row>
    <row r="10" spans="2:17" x14ac:dyDescent="0.2">
      <c r="B10" s="12" t="s">
        <v>9</v>
      </c>
      <c r="C10" s="13">
        <v>5215</v>
      </c>
      <c r="D10" s="13">
        <v>8309.0499999999993</v>
      </c>
      <c r="E10" s="13">
        <v>4287.9799999999996</v>
      </c>
      <c r="F10" s="14">
        <v>9352.64</v>
      </c>
      <c r="G10" s="5">
        <f>SUM(C10:F10)</f>
        <v>27164.67</v>
      </c>
    </row>
    <row r="11" spans="2:17" x14ac:dyDescent="0.2">
      <c r="B11" s="12" t="s">
        <v>10</v>
      </c>
      <c r="C11" s="13">
        <v>7832.97</v>
      </c>
      <c r="D11" s="13">
        <v>11299.87</v>
      </c>
      <c r="E11" s="13">
        <v>8264.81</v>
      </c>
      <c r="F11" s="14">
        <v>13226.47</v>
      </c>
      <c r="G11" s="5">
        <f>SUM(C11:F11)</f>
        <v>40624.120000000003</v>
      </c>
    </row>
    <row r="12" spans="2:17" x14ac:dyDescent="0.2">
      <c r="B12" s="12" t="s">
        <v>11</v>
      </c>
      <c r="C12" s="13">
        <v>2337.81</v>
      </c>
      <c r="D12" s="13">
        <v>2137.81</v>
      </c>
      <c r="E12" s="13">
        <v>1237.81</v>
      </c>
      <c r="F12" s="14">
        <v>3237.81</v>
      </c>
      <c r="G12" s="5">
        <f>SUM(C12:F12)</f>
        <v>8951.24</v>
      </c>
    </row>
    <row r="13" spans="2:17" ht="12" thickBot="1" x14ac:dyDescent="0.25">
      <c r="B13" s="15" t="s">
        <v>12</v>
      </c>
      <c r="C13" s="16">
        <v>4336.37</v>
      </c>
      <c r="D13" s="16">
        <v>1790.84</v>
      </c>
      <c r="E13" s="16">
        <v>1206.77</v>
      </c>
      <c r="F13" s="17">
        <v>1628.13</v>
      </c>
      <c r="G13" s="6">
        <f>SUM(C13:F13)</f>
        <v>8962.11</v>
      </c>
    </row>
    <row r="14" spans="2:17" ht="12" thickBot="1" x14ac:dyDescent="0.25">
      <c r="B14" s="18" t="s">
        <v>7</v>
      </c>
      <c r="C14" s="19">
        <f>SUM(C9:C13)</f>
        <v>21710.65</v>
      </c>
      <c r="D14" s="19">
        <f>SUM(D9:D13)</f>
        <v>26434.920000000002</v>
      </c>
      <c r="E14" s="19">
        <f>SUM(E9:E13)</f>
        <v>20220.620000000003</v>
      </c>
      <c r="F14" s="20">
        <f>SUM(F9:F13)</f>
        <v>35441.409999999996</v>
      </c>
      <c r="G14" s="7">
        <f>SUM(G9:G13)</f>
        <v>103807.6</v>
      </c>
    </row>
    <row r="15" spans="2:17" ht="12" thickBot="1" x14ac:dyDescent="0.25">
      <c r="B15" s="3"/>
      <c r="C15" s="3"/>
      <c r="D15" s="3"/>
      <c r="E15" s="3"/>
      <c r="F15" s="3"/>
      <c r="G15" s="3"/>
    </row>
    <row r="16" spans="2:17" ht="3" customHeight="1" thickBot="1" x14ac:dyDescent="0.25">
      <c r="B16" s="40"/>
      <c r="C16" s="3"/>
      <c r="D16" s="3"/>
      <c r="E16" s="3"/>
      <c r="F16" s="3"/>
      <c r="G16" s="3"/>
    </row>
    <row r="17" spans="2:7" ht="12.75" thickBot="1" x14ac:dyDescent="0.25">
      <c r="B17" s="45" t="s">
        <v>13</v>
      </c>
      <c r="C17" s="37" t="s">
        <v>3</v>
      </c>
      <c r="D17" s="37" t="s">
        <v>4</v>
      </c>
      <c r="E17" s="37" t="s">
        <v>5</v>
      </c>
      <c r="F17" s="38" t="s">
        <v>6</v>
      </c>
      <c r="G17" s="39" t="s">
        <v>7</v>
      </c>
    </row>
    <row r="18" spans="2:7" x14ac:dyDescent="0.2">
      <c r="B18" s="21" t="s">
        <v>14</v>
      </c>
      <c r="C18" s="22">
        <v>12462.87</v>
      </c>
      <c r="D18" s="22">
        <v>8256.9699999999993</v>
      </c>
      <c r="E18" s="22">
        <v>10884.65</v>
      </c>
      <c r="F18" s="23">
        <v>18995.599999999999</v>
      </c>
      <c r="G18" s="8">
        <f>SUM(C18:F18)</f>
        <v>50600.09</v>
      </c>
    </row>
    <row r="19" spans="2:7" x14ac:dyDescent="0.2">
      <c r="B19" s="21" t="s">
        <v>15</v>
      </c>
      <c r="C19" s="22">
        <v>2533.2399999999998</v>
      </c>
      <c r="D19" s="22">
        <v>5855.47</v>
      </c>
      <c r="E19" s="22">
        <v>8525.14</v>
      </c>
      <c r="F19" s="23">
        <v>11253.21</v>
      </c>
      <c r="G19" s="8">
        <f>SUM(C19:F19)</f>
        <v>28167.059999999998</v>
      </c>
    </row>
    <row r="20" spans="2:7" ht="12" thickBot="1" x14ac:dyDescent="0.25">
      <c r="B20" s="24" t="s">
        <v>16</v>
      </c>
      <c r="C20" s="25">
        <v>8755.24</v>
      </c>
      <c r="D20" s="25">
        <v>7562.22</v>
      </c>
      <c r="E20" s="25">
        <v>5221.5600000000004</v>
      </c>
      <c r="F20" s="26">
        <v>3256.47</v>
      </c>
      <c r="G20" s="9">
        <f>SUM(C20:F20)</f>
        <v>24795.49</v>
      </c>
    </row>
    <row r="21" spans="2:7" ht="12" thickBot="1" x14ac:dyDescent="0.25">
      <c r="B21" s="27" t="s">
        <v>7</v>
      </c>
      <c r="C21" s="28">
        <f>SUM(C18:C20)</f>
        <v>23751.35</v>
      </c>
      <c r="D21" s="28">
        <f>SUM(D18:D20)</f>
        <v>21674.66</v>
      </c>
      <c r="E21" s="28">
        <f>SUM(E18:E20)</f>
        <v>24631.350000000002</v>
      </c>
      <c r="F21" s="29">
        <f>SUM(F18:F20)</f>
        <v>33505.279999999999</v>
      </c>
      <c r="G21" s="10">
        <f>SUM(G18:G20)</f>
        <v>103562.64</v>
      </c>
    </row>
    <row r="22" spans="2:7" ht="12" thickBot="1" x14ac:dyDescent="0.25">
      <c r="B22" s="3"/>
      <c r="C22" s="3"/>
      <c r="D22" s="3"/>
      <c r="E22" s="3"/>
      <c r="F22" s="3"/>
      <c r="G22" s="3"/>
    </row>
    <row r="23" spans="2:7" ht="3" customHeight="1" thickBot="1" x14ac:dyDescent="0.25">
      <c r="B23" s="41"/>
      <c r="C23" s="3"/>
      <c r="D23" s="3"/>
      <c r="E23" s="3"/>
      <c r="F23" s="3"/>
      <c r="G23" s="3"/>
    </row>
    <row r="24" spans="2:7" ht="12.75" thickBot="1" x14ac:dyDescent="0.25">
      <c r="B24" s="47" t="s">
        <v>17</v>
      </c>
      <c r="C24" s="42" t="s">
        <v>3</v>
      </c>
      <c r="D24" s="42" t="s">
        <v>4</v>
      </c>
      <c r="E24" s="42" t="s">
        <v>5</v>
      </c>
      <c r="F24" s="43" t="s">
        <v>6</v>
      </c>
      <c r="G24" s="44" t="s">
        <v>7</v>
      </c>
    </row>
    <row r="25" spans="2:7" ht="12" thickBot="1" x14ac:dyDescent="0.25">
      <c r="B25" s="30" t="s">
        <v>7</v>
      </c>
      <c r="C25" s="31">
        <f>-C21+C14</f>
        <v>-2040.6999999999971</v>
      </c>
      <c r="D25" s="31">
        <f t="shared" ref="D25:G25" si="0">-D21+D14</f>
        <v>4760.260000000002</v>
      </c>
      <c r="E25" s="31">
        <f t="shared" si="0"/>
        <v>-4410.7299999999996</v>
      </c>
      <c r="F25" s="32">
        <f t="shared" si="0"/>
        <v>1936.1299999999974</v>
      </c>
      <c r="G25" s="11">
        <f t="shared" si="0"/>
        <v>244.9600000000064</v>
      </c>
    </row>
  </sheetData>
  <sheetProtection password="C7C0" sheet="1" objects="1" scenarios="1" selectLockedCells="1"/>
  <mergeCells count="2">
    <mergeCell ref="B2:Q2"/>
    <mergeCell ref="B4:Q4"/>
  </mergeCells>
  <conditionalFormatting sqref="C25:G25">
    <cfRule type="cellIs" dxfId="0" priority="1" operator="lessThan">
      <formula>0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28"/>
  <sheetViews>
    <sheetView tabSelected="1" zoomScale="110" zoomScaleNormal="110" workbookViewId="0">
      <selection activeCell="B17" sqref="B17"/>
    </sheetView>
    <sheetView tabSelected="1" workbookViewId="1"/>
  </sheetViews>
  <sheetFormatPr baseColWidth="10" defaultColWidth="9.140625" defaultRowHeight="11.25" x14ac:dyDescent="0.2"/>
  <cols>
    <col min="1" max="1" width="1.7109375" style="1" customWidth="1"/>
    <col min="2" max="7" width="11.7109375" style="1" customWidth="1"/>
    <col min="8" max="8" width="1.7109375" style="1" customWidth="1"/>
    <col min="9" max="15" width="9.140625" style="1"/>
    <col min="16" max="16" width="9.140625" style="1" customWidth="1"/>
    <col min="17" max="17" width="9.140625" style="1"/>
    <col min="18" max="18" width="2.7109375" style="1" customWidth="1"/>
    <col min="19" max="16384" width="9.140625" style="1"/>
  </cols>
  <sheetData>
    <row r="1" spans="2:18" ht="3" customHeight="1" x14ac:dyDescent="0.2"/>
    <row r="2" spans="2:18" ht="19.5" customHeight="1" x14ac:dyDescent="0.35">
      <c r="B2" s="100" t="s">
        <v>0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</row>
    <row r="3" spans="2:18" ht="4.5" customHeight="1" x14ac:dyDescent="0.2"/>
    <row r="4" spans="2:18" ht="12" customHeight="1" x14ac:dyDescent="0.2">
      <c r="B4" s="102" t="s">
        <v>1</v>
      </c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</row>
    <row r="5" spans="2:18" ht="5.25" customHeight="1" x14ac:dyDescent="0.2"/>
    <row r="6" spans="2:18" ht="9" customHeight="1" thickBot="1" x14ac:dyDescent="0.25"/>
    <row r="7" spans="2:18" ht="3" customHeight="1" thickBot="1" x14ac:dyDescent="0.25">
      <c r="B7" s="55"/>
    </row>
    <row r="8" spans="2:18" ht="10.9" customHeight="1" thickBot="1" x14ac:dyDescent="0.25">
      <c r="B8" s="71" t="s">
        <v>2</v>
      </c>
      <c r="C8" s="72" t="s">
        <v>3</v>
      </c>
      <c r="D8" s="72" t="s">
        <v>4</v>
      </c>
      <c r="E8" s="72" t="s">
        <v>5</v>
      </c>
      <c r="F8" s="73" t="s">
        <v>6</v>
      </c>
      <c r="G8" s="74" t="s">
        <v>7</v>
      </c>
    </row>
    <row r="9" spans="2:18" ht="10.9" customHeight="1" x14ac:dyDescent="0.2">
      <c r="B9" s="56" t="s">
        <v>8</v>
      </c>
      <c r="C9" s="59">
        <v>1988.5</v>
      </c>
      <c r="D9" s="59">
        <v>2897.35</v>
      </c>
      <c r="E9" s="59">
        <v>5223.25</v>
      </c>
      <c r="F9" s="60">
        <v>7996.36</v>
      </c>
      <c r="G9" s="66">
        <v>18105.46</v>
      </c>
    </row>
    <row r="10" spans="2:18" ht="10.9" customHeight="1" x14ac:dyDescent="0.2">
      <c r="B10" s="57" t="s">
        <v>9</v>
      </c>
      <c r="C10" s="61">
        <v>5215</v>
      </c>
      <c r="D10" s="61">
        <v>8309.0499999999993</v>
      </c>
      <c r="E10" s="61">
        <v>4287.9799999999996</v>
      </c>
      <c r="F10" s="62">
        <v>9352.64</v>
      </c>
      <c r="G10" s="66">
        <v>27164.67</v>
      </c>
    </row>
    <row r="11" spans="2:18" ht="10.9" customHeight="1" x14ac:dyDescent="0.2">
      <c r="B11" s="57" t="s">
        <v>10</v>
      </c>
      <c r="C11" s="61">
        <v>7832.97</v>
      </c>
      <c r="D11" s="61">
        <v>11299.87</v>
      </c>
      <c r="E11" s="61">
        <v>8264.81</v>
      </c>
      <c r="F11" s="62">
        <v>13226.47</v>
      </c>
      <c r="G11" s="66">
        <v>40624.120000000003</v>
      </c>
    </row>
    <row r="12" spans="2:18" ht="10.9" customHeight="1" x14ac:dyDescent="0.2">
      <c r="B12" s="57" t="s">
        <v>11</v>
      </c>
      <c r="C12" s="61">
        <v>2337.81</v>
      </c>
      <c r="D12" s="61">
        <v>2137.81</v>
      </c>
      <c r="E12" s="61">
        <v>1237.81</v>
      </c>
      <c r="F12" s="62">
        <v>3237.81</v>
      </c>
      <c r="G12" s="66">
        <v>8951.24</v>
      </c>
    </row>
    <row r="13" spans="2:18" ht="10.9" customHeight="1" thickBot="1" x14ac:dyDescent="0.25">
      <c r="B13" s="58" t="s">
        <v>12</v>
      </c>
      <c r="C13" s="63">
        <v>4336.37</v>
      </c>
      <c r="D13" s="63">
        <v>1790.84</v>
      </c>
      <c r="E13" s="63">
        <v>1206.77</v>
      </c>
      <c r="F13" s="64">
        <v>1628.13</v>
      </c>
      <c r="G13" s="66">
        <v>8962.11</v>
      </c>
    </row>
    <row r="14" spans="2:18" ht="10.9" customHeight="1" thickBot="1" x14ac:dyDescent="0.25">
      <c r="B14" s="75" t="s">
        <v>7</v>
      </c>
      <c r="C14" s="68">
        <v>21710.65</v>
      </c>
      <c r="D14" s="68">
        <v>26434.920000000002</v>
      </c>
      <c r="E14" s="68">
        <v>20220.620000000003</v>
      </c>
      <c r="F14" s="69">
        <v>35441.409999999996</v>
      </c>
      <c r="G14" s="65">
        <v>103807.6</v>
      </c>
    </row>
    <row r="15" spans="2:18" ht="10.15" customHeight="1" thickBot="1" x14ac:dyDescent="0.25"/>
    <row r="16" spans="2:18" ht="3" customHeight="1" thickBot="1" x14ac:dyDescent="0.25">
      <c r="B16" s="70"/>
    </row>
    <row r="17" spans="2:7" ht="10.15" customHeight="1" thickBot="1" x14ac:dyDescent="0.25">
      <c r="B17" s="76" t="s">
        <v>13</v>
      </c>
      <c r="C17" s="77" t="s">
        <v>3</v>
      </c>
      <c r="D17" s="77" t="s">
        <v>4</v>
      </c>
      <c r="E17" s="77" t="s">
        <v>5</v>
      </c>
      <c r="F17" s="78" t="s">
        <v>6</v>
      </c>
      <c r="G17" s="80" t="s">
        <v>7</v>
      </c>
    </row>
    <row r="18" spans="2:7" ht="10.15" customHeight="1" x14ac:dyDescent="0.2">
      <c r="B18" s="67" t="s">
        <v>14</v>
      </c>
      <c r="C18" s="81">
        <v>12462.87</v>
      </c>
      <c r="D18" s="81">
        <v>8256.9699999999993</v>
      </c>
      <c r="E18" s="81">
        <v>10884.65</v>
      </c>
      <c r="F18" s="82">
        <v>18995.599999999999</v>
      </c>
      <c r="G18" s="83">
        <v>50600.09</v>
      </c>
    </row>
    <row r="19" spans="2:7" ht="10.15" customHeight="1" x14ac:dyDescent="0.2">
      <c r="B19" s="67" t="s">
        <v>15</v>
      </c>
      <c r="C19" s="81">
        <v>2533.2399999999998</v>
      </c>
      <c r="D19" s="81">
        <v>5855.47</v>
      </c>
      <c r="E19" s="81">
        <v>8525.14</v>
      </c>
      <c r="F19" s="82">
        <v>11253.21</v>
      </c>
      <c r="G19" s="83">
        <v>28167.059999999998</v>
      </c>
    </row>
    <row r="20" spans="2:7" ht="10.15" customHeight="1" thickBot="1" x14ac:dyDescent="0.25">
      <c r="B20" s="67" t="s">
        <v>16</v>
      </c>
      <c r="C20" s="81">
        <v>8755.24</v>
      </c>
      <c r="D20" s="81">
        <v>7562.22</v>
      </c>
      <c r="E20" s="81">
        <v>5221.5600000000004</v>
      </c>
      <c r="F20" s="84">
        <v>3256.47</v>
      </c>
      <c r="G20" s="83">
        <v>24795.49</v>
      </c>
    </row>
    <row r="21" spans="2:7" ht="10.15" customHeight="1" thickBot="1" x14ac:dyDescent="0.25">
      <c r="B21" s="79" t="s">
        <v>7</v>
      </c>
      <c r="C21" s="85">
        <v>23751.35</v>
      </c>
      <c r="D21" s="85">
        <v>21674.66</v>
      </c>
      <c r="E21" s="85">
        <v>24631.350000000002</v>
      </c>
      <c r="F21" s="86">
        <v>33505.279999999999</v>
      </c>
      <c r="G21" s="87">
        <v>103562.64</v>
      </c>
    </row>
    <row r="22" spans="2:7" ht="10.15" customHeight="1" thickBot="1" x14ac:dyDescent="0.25"/>
    <row r="23" spans="2:7" ht="3" customHeight="1" thickBot="1" x14ac:dyDescent="0.25">
      <c r="B23" s="88"/>
    </row>
    <row r="24" spans="2:7" ht="10.15" customHeight="1" thickBot="1" x14ac:dyDescent="0.25">
      <c r="B24" s="97" t="s">
        <v>17</v>
      </c>
      <c r="C24" s="89" t="s">
        <v>3</v>
      </c>
      <c r="D24" s="90" t="s">
        <v>4</v>
      </c>
      <c r="E24" s="90" t="s">
        <v>5</v>
      </c>
      <c r="F24" s="91" t="s">
        <v>6</v>
      </c>
      <c r="G24" s="92" t="s">
        <v>7</v>
      </c>
    </row>
    <row r="25" spans="2:7" ht="10.15" customHeight="1" thickBot="1" x14ac:dyDescent="0.25">
      <c r="B25" s="93" t="s">
        <v>7</v>
      </c>
      <c r="C25" s="94">
        <v>-2040.7</v>
      </c>
      <c r="D25" s="94">
        <v>4760.260000000002</v>
      </c>
      <c r="E25" s="94">
        <v>-4410.7299999999996</v>
      </c>
      <c r="F25" s="95">
        <v>1936.1299999999974</v>
      </c>
      <c r="G25" s="96">
        <v>244.96</v>
      </c>
    </row>
    <row r="26" spans="2:7" ht="10.15" customHeight="1" x14ac:dyDescent="0.2"/>
    <row r="27" spans="2:7" ht="10.15" customHeight="1" x14ac:dyDescent="0.2"/>
    <row r="28" spans="2:7" ht="10.15" customHeight="1" x14ac:dyDescent="0.2"/>
  </sheetData>
  <mergeCells count="2">
    <mergeCell ref="B2:Q2"/>
    <mergeCell ref="B4:R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4"/>
  <sheetViews>
    <sheetView showGridLines="0" workbookViewId="0">
      <selection activeCell="B2" sqref="B2:D2"/>
    </sheetView>
    <sheetView workbookViewId="1"/>
  </sheetViews>
  <sheetFormatPr baseColWidth="10" defaultColWidth="9.140625" defaultRowHeight="11.25" x14ac:dyDescent="0.2"/>
  <cols>
    <col min="1" max="1" width="1.7109375" style="48" customWidth="1"/>
    <col min="2" max="2" width="2.7109375" style="48" customWidth="1"/>
    <col min="3" max="3" width="33.28515625" style="48" customWidth="1"/>
    <col min="4" max="4" width="100" style="48" customWidth="1"/>
    <col min="5" max="5" width="1.7109375" style="48" customWidth="1"/>
    <col min="6" max="16384" width="9.140625" style="48"/>
  </cols>
  <sheetData>
    <row r="1" spans="2:4" ht="6" customHeight="1" x14ac:dyDescent="0.2"/>
    <row r="2" spans="2:4" ht="12.75" x14ac:dyDescent="0.2">
      <c r="B2" s="104" t="s">
        <v>18</v>
      </c>
      <c r="C2" s="104"/>
      <c r="D2" s="104"/>
    </row>
    <row r="3" spans="2:4" ht="3" customHeight="1" x14ac:dyDescent="0.2"/>
    <row r="4" spans="2:4" x14ac:dyDescent="0.2">
      <c r="C4" s="103" t="s">
        <v>19</v>
      </c>
      <c r="D4" s="50" t="s">
        <v>20</v>
      </c>
    </row>
    <row r="5" spans="2:4" x14ac:dyDescent="0.2">
      <c r="C5" s="103"/>
      <c r="D5" s="51" t="s">
        <v>21</v>
      </c>
    </row>
    <row r="6" spans="2:4" x14ac:dyDescent="0.2">
      <c r="C6" s="103"/>
      <c r="D6" s="52" t="s">
        <v>22</v>
      </c>
    </row>
    <row r="7" spans="2:4" x14ac:dyDescent="0.2">
      <c r="C7" s="103"/>
      <c r="D7" s="51" t="s">
        <v>23</v>
      </c>
    </row>
    <row r="8" spans="2:4" x14ac:dyDescent="0.2">
      <c r="C8" s="103"/>
      <c r="D8" s="53" t="s">
        <v>24</v>
      </c>
    </row>
    <row r="9" spans="2:4" ht="3" customHeight="1" x14ac:dyDescent="0.2">
      <c r="C9" s="49"/>
    </row>
    <row r="10" spans="2:4" x14ac:dyDescent="0.2">
      <c r="C10" s="103" t="s">
        <v>25</v>
      </c>
      <c r="D10" s="50" t="s">
        <v>26</v>
      </c>
    </row>
    <row r="11" spans="2:4" x14ac:dyDescent="0.2">
      <c r="C11" s="103"/>
      <c r="D11" s="51" t="s">
        <v>27</v>
      </c>
    </row>
    <row r="12" spans="2:4" x14ac:dyDescent="0.2">
      <c r="C12" s="103"/>
      <c r="D12" s="52" t="s">
        <v>28</v>
      </c>
    </row>
    <row r="13" spans="2:4" x14ac:dyDescent="0.2">
      <c r="C13" s="103"/>
      <c r="D13" s="54" t="s">
        <v>29</v>
      </c>
    </row>
    <row r="14" spans="2:4" ht="3" customHeight="1" x14ac:dyDescent="0.2"/>
  </sheetData>
  <sheetProtection password="C7C0" sheet="1" objects="1" scenarios="1" selectLockedCells="1"/>
  <mergeCells count="3">
    <mergeCell ref="C10:C13"/>
    <mergeCell ref="C4:C8"/>
    <mergeCell ref="B2:D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44BE67D7EB984A84C06E190413FBFD" ma:contentTypeVersion="5" ma:contentTypeDescription="Create a new document." ma:contentTypeScope="" ma:versionID="eb47f970db01455029df431765be63e4">
  <xsd:schema xmlns:xsd="http://www.w3.org/2001/XMLSchema" xmlns:xs="http://www.w3.org/2001/XMLSchema" xmlns:p="http://schemas.microsoft.com/office/2006/metadata/properties" xmlns:ns3="9de94308-2297-4d04-a77d-26fce9df9395" xmlns:ns4="22375818-dcd7-42e4-9660-6b33e030de66" targetNamespace="http://schemas.microsoft.com/office/2006/metadata/properties" ma:root="true" ma:fieldsID="36af26dbc36b6288b7ddae45b32d7e9e" ns3:_="" ns4:_="">
    <xsd:import namespace="9de94308-2297-4d04-a77d-26fce9df9395"/>
    <xsd:import namespace="22375818-dcd7-42e4-9660-6b33e030de6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e94308-2297-4d04-a77d-26fce9df93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375818-dcd7-42e4-9660-6b33e030de6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AF5AED0-9EFA-4824-BC63-124563E12A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e94308-2297-4d04-a77d-26fce9df9395"/>
    <ds:schemaRef ds:uri="22375818-dcd7-42e4-9660-6b33e030de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7E9EC6D-36DB-4E19-8CE7-24B6CEB78323}">
  <ds:schemaRefs>
    <ds:schemaRef ds:uri="http://schemas.openxmlformats.org/package/2006/metadata/core-properties"/>
    <ds:schemaRef ds:uri="22375818-dcd7-42e4-9660-6b33e030de66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terms/"/>
    <ds:schemaRef ds:uri="9de94308-2297-4d04-a77d-26fce9df9395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0F10B16-3BA5-4DBB-9D9C-E801AA84B9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Résultat attendu</vt:lpstr>
      <vt:lpstr>Données brutes</vt:lpstr>
      <vt:lpstr>Objectifs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Elizabeth Reding</dc:creator>
  <cp:keywords/>
  <dc:description/>
  <cp:lastModifiedBy>Jean-Baptiste Marc Pascal</cp:lastModifiedBy>
  <cp:revision/>
  <dcterms:created xsi:type="dcterms:W3CDTF">2006-08-29T14:29:59Z</dcterms:created>
  <dcterms:modified xsi:type="dcterms:W3CDTF">2022-10-24T18:27:51Z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0x0101003344BE67D7EB984A84C06E190413FBFD</vt:lpwstr>
  </property>
</Properties>
</file>