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omic\Work\Coursework\511\project\results\"/>
    </mc:Choice>
  </mc:AlternateContent>
  <xr:revisionPtr revIDLastSave="0" documentId="13_ncr:1_{5E7D7A93-7A48-4F27-BAFC-5FBD0F9E5C6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hive" sheetId="1" r:id="rId1"/>
    <sheet name="presto" sheetId="2" r:id="rId2"/>
    <sheet name="spark" sheetId="3" r:id="rId3"/>
    <sheet name="flink" sheetId="4" r:id="rId4"/>
  </sheets>
  <definedNames>
    <definedName name="_xlchart.v1.0" hidden="1">hive!$D$1</definedName>
    <definedName name="_xlchart.v1.1" hidden="1">hive!$D$2:$D$26</definedName>
    <definedName name="_xlchart.v1.10" hidden="1">hive!$I$1</definedName>
    <definedName name="_xlchart.v1.11" hidden="1">hive!$I$2:$I$26</definedName>
    <definedName name="_xlchart.v1.12" hidden="1">hive!$D$1</definedName>
    <definedName name="_xlchart.v1.13" hidden="1">hive!$D$2:$D$26</definedName>
    <definedName name="_xlchart.v1.14" hidden="1">hive!$E$1</definedName>
    <definedName name="_xlchart.v1.15" hidden="1">hive!$E$2:$E$26</definedName>
    <definedName name="_xlchart.v1.16" hidden="1">hive!$F$1</definedName>
    <definedName name="_xlchart.v1.17" hidden="1">hive!$F$2:$F$26</definedName>
    <definedName name="_xlchart.v1.18" hidden="1">hive!$G$1</definedName>
    <definedName name="_xlchart.v1.19" hidden="1">hive!$G$2:$G$26</definedName>
    <definedName name="_xlchart.v1.2" hidden="1">hive!$E$1</definedName>
    <definedName name="_xlchart.v1.20" hidden="1">hive!$H$1</definedName>
    <definedName name="_xlchart.v1.21" hidden="1">hive!$H$2:$H$26</definedName>
    <definedName name="_xlchart.v1.22" hidden="1">hive!$I$1</definedName>
    <definedName name="_xlchart.v1.23" hidden="1">hive!$I$2:$I$26</definedName>
    <definedName name="_xlchart.v1.24" hidden="1">(presto!$D$2:$D$10,presto!$D$12:$D$18,presto!$D$22:$D$23,presto!$D$25:$D$26)</definedName>
    <definedName name="_xlchart.v1.25" hidden="1">(presto!$E$2:$E$10,presto!$E$12:$E$18,presto!$E$22:$E$23,presto!$E$25:$E$26)</definedName>
    <definedName name="_xlchart.v1.26" hidden="1">(presto!$F$2:$F$10,presto!$F$12:$F$18,presto!$F$22:$F$23,presto!$F$25:$F$26)</definedName>
    <definedName name="_xlchart.v1.27" hidden="1">(presto!$G$2:$G$10,presto!$G$12:$G$18,presto!$G$22:$G$23,presto!$G$25:$G$26)</definedName>
    <definedName name="_xlchart.v1.28" hidden="1">(presto!$H$2:$H$10,presto!$H$12:$H$18,presto!$H$22:$H$23,presto!$H$25:$H$26)</definedName>
    <definedName name="_xlchart.v1.29" hidden="1">(presto!$I$2:$I$10,presto!$I$12:$I$18,presto!$I$22:$I$23,presto!$I$25:$I$26)</definedName>
    <definedName name="_xlchart.v1.3" hidden="1">hive!$E$2:$E$26</definedName>
    <definedName name="_xlchart.v1.30" hidden="1">presto!$D$1</definedName>
    <definedName name="_xlchart.v1.31" hidden="1">presto!$E$1</definedName>
    <definedName name="_xlchart.v1.32" hidden="1">presto!$F$1</definedName>
    <definedName name="_xlchart.v1.33" hidden="1">presto!$G$1</definedName>
    <definedName name="_xlchart.v1.34" hidden="1">presto!$H$1</definedName>
    <definedName name="_xlchart.v1.35" hidden="1">presto!$I$1</definedName>
    <definedName name="_xlchart.v1.36" hidden="1">presto!$D$1</definedName>
    <definedName name="_xlchart.v1.37" hidden="1">presto!$D$2:$D$26</definedName>
    <definedName name="_xlchart.v1.38" hidden="1">presto!$E$1</definedName>
    <definedName name="_xlchart.v1.39" hidden="1">presto!$E$2:$E$26</definedName>
    <definedName name="_xlchart.v1.4" hidden="1">hive!$F$1</definedName>
    <definedName name="_xlchart.v1.40" hidden="1">presto!$F$1</definedName>
    <definedName name="_xlchart.v1.41" hidden="1">presto!$F$2:$F$26</definedName>
    <definedName name="_xlchart.v1.42" hidden="1">presto!$G$1</definedName>
    <definedName name="_xlchart.v1.43" hidden="1">presto!$G$2:$G$26</definedName>
    <definedName name="_xlchart.v1.44" hidden="1">presto!$H$1</definedName>
    <definedName name="_xlchart.v1.45" hidden="1">presto!$H$2:$H$26</definedName>
    <definedName name="_xlchart.v1.46" hidden="1">presto!$I$1</definedName>
    <definedName name="_xlchart.v1.47" hidden="1">presto!$I$2:$I$26</definedName>
    <definedName name="_xlchart.v1.48" hidden="1">(spark!$D$3:$D$5,spark!$D$7:$D$14,spark!$D$16:$D$18,spark!$D$20:$D$26)</definedName>
    <definedName name="_xlchart.v1.49" hidden="1">(spark!$E$3:$E$5,spark!$E$7:$E$14,spark!$E$16:$E$18,spark!$E$20:$E$26)</definedName>
    <definedName name="_xlchart.v1.5" hidden="1">hive!$F$2:$F$26</definedName>
    <definedName name="_xlchart.v1.50" hidden="1">(spark!$F$3:$F$5,spark!$F$7:$F$14,spark!$F$16:$F$18,spark!$F$20:$F$26)</definedName>
    <definedName name="_xlchart.v1.51" hidden="1">(spark!$G$3:$G$5,spark!$G$7:$G$14,spark!$G$16:$G$18,spark!$G$20:$G$26)</definedName>
    <definedName name="_xlchart.v1.52" hidden="1">(spark!$H$3:$H$5,spark!$H$7:$H$14,spark!$H$16:$H$18,spark!$H$20:$H$26)</definedName>
    <definedName name="_xlchart.v1.53" hidden="1">(spark!$I$3:$I$5,spark!$I$7:$I$14,spark!$I$16:$I$18,spark!$I$20:$I$26)</definedName>
    <definedName name="_xlchart.v1.54" hidden="1">spark!$D$1</definedName>
    <definedName name="_xlchart.v1.55" hidden="1">spark!$E$1</definedName>
    <definedName name="_xlchart.v1.56" hidden="1">spark!$F$1</definedName>
    <definedName name="_xlchart.v1.57" hidden="1">spark!$G$1</definedName>
    <definedName name="_xlchart.v1.58" hidden="1">spark!$H$1</definedName>
    <definedName name="_xlchart.v1.59" hidden="1">spark!$I$1</definedName>
    <definedName name="_xlchart.v1.6" hidden="1">hive!$G$1</definedName>
    <definedName name="_xlchart.v1.60" hidden="1">(flink!$D$3:$D$18,flink!$D$21:$D$23,flink!$D$26)</definedName>
    <definedName name="_xlchart.v1.61" hidden="1">(flink!$E$3:$E$18,flink!$E$21:$E$23,flink!$E$26)</definedName>
    <definedName name="_xlchart.v1.62" hidden="1">(flink!$F$3:$F$18,flink!$F$21:$F$23,flink!$F$26)</definedName>
    <definedName name="_xlchart.v1.63" hidden="1">(flink!$G$3:$G$18,flink!$G$21:$G$23,flink!$G$26)</definedName>
    <definedName name="_xlchart.v1.64" hidden="1">(flink!$H$3:$H$18,flink!$H$21:$H$23,flink!$H$26)</definedName>
    <definedName name="_xlchart.v1.65" hidden="1">(flink!$I$3:$I$18,flink!$I$21:$I$23,flink!$I$26)</definedName>
    <definedName name="_xlchart.v1.66" hidden="1">flink!$D$1</definedName>
    <definedName name="_xlchart.v1.67" hidden="1">flink!$E$1</definedName>
    <definedName name="_xlchart.v1.68" hidden="1">flink!$F$1</definedName>
    <definedName name="_xlchart.v1.69" hidden="1">flink!$G$1</definedName>
    <definedName name="_xlchart.v1.7" hidden="1">hive!$G$2:$G$26</definedName>
    <definedName name="_xlchart.v1.70" hidden="1">flink!$H$1</definedName>
    <definedName name="_xlchart.v1.71" hidden="1">flink!$I$1</definedName>
    <definedName name="_xlchart.v1.8" hidden="1">hive!$H$1</definedName>
    <definedName name="_xlchart.v1.9" hidden="1">hive!$H$2:$H$26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Q2" i="2"/>
  <c r="P2" i="2"/>
  <c r="O2" i="2"/>
  <c r="N2" i="2"/>
  <c r="M2" i="2"/>
  <c r="L2" i="2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<sst xmlns="http://schemas.openxmlformats.org/spreadsheetml/2006/main" count="249" uniqueCount="47">
  <si>
    <t>query_type</t>
  </si>
  <si>
    <t>query_index</t>
  </si>
  <si>
    <t>query</t>
  </si>
  <si>
    <t>set_operations</t>
  </si>
  <si>
    <t>with wscs as (select sold_date_sk ,sales_price from (select ws_sold_date_sk sold_date_sk ,ws_ext_sales_price sales_price from web_sales_parquet_none union all select cs_sold_date_sk sold_date_sk ,cs_ext_sales_price sales_price from catalog_sales_parquet_none)), wswscs as (select d_week_seq, sum(case when (d_day_name='Sunday') then sales_price else null end) sun_sales, sum(case when (d_day_name='Monday') then sales_price else null end) mon_sales, sum(case when (d_day_name='Tuesday') then sales_price else null end) tue_sales, sum(case when (d_day_name='Wednesday') then sales_price else null end) wed_sales, sum(case when (d_day_name='Thursday') then sales_price else null end) thu_sales, sum(case when (d_day_name='Friday') then sales_price else null end) fri_sales, sum(case when (d_day_name='Saturday') then sales_price else null end) sat_sales from wscs ,date_dim_parquet_none where d_date_sk = sold_date_sk group by d_week_seq) select d_week_seq1 ,round(sun_sales1/sun_sales2,2) ,round(mon_sales1/mon_sales2,2) ,round(tue_sales1/tue_sales2,2) ,round(wed_sales1/wed_sales2,2) ,round(thu_sales1/thu_sales2,2) ,round(fri_sales1/fri_sales2,2) ,round(sat_sales1/sat_sales2,2) from (select wswscs.d_week_seq d_week_seq1 ,sun_sales sun_sales1 ,mon_sales mon_sales1 ,tue_sales tue_sales1 ,wed_sales wed_sales1 ,thu_sales thu_sales1 ,fri_sales fri_sales1 ,sat_sales sat_sales1 from wswscs,date_dim_parquet_none where date_dim_parquet_none.d_week_seq = wswscs.d_week_seq and d_year = 1998) y, (select wswscs.d_week_seq d_week_seq2 ,sun_sales sun_sales2 ,mon_sales mon_sales2 ,tue_sales tue_sales2 ,wed_sales wed_sales2 ,thu_sales thu_sales2 ,fri_sales fri_sales2 ,sat_sales sat_sales2 from wswscs ,date_dim_parquet_none where date_dim_parquet_none.d_week_seq = wswscs.d_week_seq and d_year = 1998+1) z where d_week_seq1=d_week_seq2-53 order by d_week_seq1</t>
  </si>
  <si>
    <t>select count(*) from ( select distinct c_last_name, c_first_name, d_date from store_sales_parquet_none, date_dim_parquet_none, customer_parquet_none where store_sales_parquet_none.ss_sold_date_sk = date_dim_parquet_none.d_date_sk and store_sales_parquet_none.ss_customer_sk = customer_parquet_none.c_customer_sk and d_month_seq between 1189 and 1189 + 11 intersect select distinct c_last_name, c_first_name, d_date from catalog_sales_parquet_none, date_dim_parquet_none, customer_parquet_none where catalog_sales_parquet_none.cs_sold_date_sk = date_dim_parquet_none.d_date_sk and catalog_sales_parquet_none.cs_bill_customer_sk = customer_parquet_none.c_customer_sk and d_month_seq between 1189 and 1189 + 11 intersect select distinct c_last_name, c_first_name, d_date from web_sales_parquet_none, date_dim_parquet_none, customer_parquet_none where web_sales_parquet_none.ws_sold_date_sk = date_dim_parquet_none.d_date_sk and web_sales_parquet_none.ws_bill_customer_sk = customer_parquet_none.c_customer_sk and d_month_seq between 1189 and 1189 + 11 ) hot_cust limit 100</t>
  </si>
  <si>
    <t>select count(*) from ((select distinct c_last_name, c_first_name, d_date from store_sales_parquet_none, date_dim_parquet_none, customer_parquet_none where store_sales_parquet_none.ss_sold_date_sk = date_dim_parquet_none.d_date_sk and store_sales_parquet_none.ss_customer_sk = customer_parquet_none.c_customer_sk and d_month_seq between 1202 and 1202+11) except (select distinct c_last_name, c_first_name, d_date from catalog_sales_parquet_none, date_dim_parquet_none, customer_parquet_none where catalog_sales_parquet_none.cs_sold_date_sk = date_dim_parquet_none.d_date_sk and catalog_sales_parquet_none.cs_bill_customer_sk = customer_parquet_none.c_customer_sk and d_month_seq between 1202 and 1202+11) except (select distinct c_last_name, c_first_name, d_date from web_sales_parquet_none, date_dim_parquet_none, customer_parquet_none where web_sales_parquet_none.ws_sold_date_sk = date_dim_parquet_none.d_date_sk and web_sales_parquet_none.ws_bill_customer_sk = customer_parquet_none.c_customer_sk and d_month_seq between 1202 and 1202+11) ) cool_cust</t>
  </si>
  <si>
    <t>select channel, col_name, d_year, d_qoy, i_category, COUNT(*) sales_cnt, SUM(ext_sales_price) sales_amt FROM ( SELECT 'store' as channel, 'ss_customer_sk' col_name, d_year, d_qoy, i_category, ss_ext_sales_price ext_sales_price FROM store_sales_parquet_none, item_parquet_none, date_dim_parquet_none WHERE ss_customer_sk IS NULL AND ss_sold_date_sk=d_date_sk AND ss_item_sk=i_item_sk UNION ALL SELECT 'web' as channel, 'ws_promo_sk' col_name, d_year, d_qoy, i_category, ws_ext_sales_price ext_sales_price FROM web_sales_parquet_none, item_parquet_none, date_dim_parquet_none WHERE ws_promo_sk IS NULL AND ws_sold_date_sk=d_date_sk AND ws_item_sk=i_item_sk UNION ALL SELECT 'catalog' as channel, 'cs_bill_customer_sk' col_name, d_year, d_qoy, i_category, cs_ext_sales_price ext_sales_price FROM catalog_sales_parquet_none, item_parquet_none, date_dim_parquet_none WHERE cs_bill_customer_sk IS NULL AND cs_sold_date_sk=d_date_sk AND cs_item_sk=i_item_sk) foo GROUP BY channel, col_name, d_year, d_qoy, i_category ORDER BY channel, col_name, d_year, d_qoy, i_category limit 100</t>
  </si>
  <si>
    <t>with cross_items as (select i_item_sk ss_item_sk from item_parquet_none, (select iss.i_brand_id brand_id ,iss.i_class_id class_id ,iss.i_category_id category_id from store_sales_parquet_none ,item_parquet_none iss ,date_dim_parquet_none d1 where ss_item_sk = iss.i_item_sk and ss_sold_date_sk = d1.d_date_sk and d1.d_year between 1999 AND 1999 + 2 intersect select ics.i_brand_id ,ics.i_class_id ,ics.i_category_id from catalog_sales_parquet_none ,item_parquet_none ics ,date_dim_parquet_none d2 where cs_item_sk = ics.i_item_sk and cs_sold_date_sk = d2.d_date_sk and d2.d_year between 1999 AND 1999 + 2 intersect select iws.i_brand_id ,iws.i_class_id ,iws.i_category_id from web_sales_parquet_none ,item_parquet_none iws ,date_dim_parquet_none d3 where ws_item_sk = iws.i_item_sk and ws_sold_date_sk = d3.d_date_sk and d3.d_year between 1999 AND 1999 + 2) where i_brand_id = brand_id and i_class_id = class_id and i_category_id = category_id ), avg_sales as (select avg(quantity*list_price) average_sales from (select ss_quantity quantity ,ss_list_price list_price from store_sales_parquet_none ,date_dim_parquet_none where ss_sold_date_sk = d_date_sk and d_year between 1999 and 1999 + 2 union all select cs_quantity quantity ,cs_list_price list_price from catalog_sales_parquet_none ,date_dim_parquet_none where cs_sold_date_sk = d_date_sk and d_year between 1999 and 1999 + 2 union all select ws_quantity quantity ,ws_list_price list_price from web_sales_parquet_none ,date_dim_parquet_none where ws_sold_date_sk = d_date_sk and d_year between 1999 and 1999 + 2) x) select channel, i_brand_id,i_class_id,i_category_id,sum(sales), sum(number_sales) from( select 'store' channel, i_brand_id,i_class_id ,i_category_id,sum(ss_quantity*ss_list_price) sales , count(*) number_sales from store_sales_parquet_none ,item_parquet_none ,date_dim_parquet_none where ss_item_sk in (select ss_item_sk from cross_items) and ss_item_sk = i_item_sk and ss_sold_date_sk = d_date_sk and d_year = 1999+2 and d_moy = 11 group by i_brand_id,i_class_id,i_category_id having sum(ss_quantity*ss_list_price) &gt; (select average_sales from avg_sales) union all select 'catalog' channel, i_brand_id,i_class_id,i_category_id, sum(cs_quantity*cs_list_price) sales, count(*) number_sales from catalog_sales_parquet_none ,item_parquet_none ,date_dim_parquet_none where cs_item_sk in (select ss_item_sk from cross_items) and cs_item_sk = i_item_sk and cs_sold_date_sk = d_date_sk and d_year = 1999+2 and d_moy = 11 group by i_brand_id,i_class_id,i_category_id having sum(cs_quantity*cs_list_price) &gt; (select average_sales from avg_sales) union all select 'web' channel, i_brand_id,i_class_id,i_category_id, sum(ws_quantity*ws_list_price) sales , count(*) number_sales from web_sales_parquet_none ,item_parquet_none ,date_dim_parquet_none where ws_item_sk in (select ss_item_sk from cross_items) and ws_item_sk = i_item_sk and ws_sold_date_sk = d_date_sk and d_year = 1999+2 and d_moy = 11 group by i_brand_id,i_class_id,i_category_id having sum(ws_quantity*ws_list_price) &gt; (select average_sales from avg_sales) ) y group by rollup (channel, i_brand_id,i_class_id,i_category_id) order by channel,i_brand_id,i_class_id,i_category_id limit 100</t>
  </si>
  <si>
    <t>group_by</t>
  </si>
  <si>
    <t>with customer_total_return as (select sr_customer_sk as ctr_customer_sk ,sr_store_sk as ctr_store_sk ,sum(SR_FEE) as ctr_total_return from store_returns_parquet_none ,date_dim_parquet_none where sr_returned_date_sk = d_date_sk and d_year =2000 group by sr_customer_sk ,sr_store_sk) select c_customer_id from customer_total_return ctr1 ,store_parquet_none ,customer_parquet_none where ctr1.ctr_total_return &gt; (select avg(ctr_total_return)*1.2 from customer_total_return ctr2 where ctr1.ctr_store_sk = ctr2.ctr_store_sk) and s_store_sk = ctr1.ctr_store_sk and s_state = 'TN' and ctr1.ctr_customer_sk = c_customer_sk order by c_customer_id limit 100</t>
  </si>
  <si>
    <t>select substr(w_warehouse_name,1,20) ,sm_type ,cc_name ,sum(case when (cs_ship_date_sk - cs_sold_date_sk &lt;= 30 ) then 1 else 0 end) as "30 days" ,sum(case when (cs_ship_date_sk - cs_sold_date_sk &gt; 30) and (cs_ship_date_sk - cs_sold_date_sk &lt;= 60) then 1 else 0 end ) as "31-60 days" ,sum(case when (cs_ship_date_sk - cs_sold_date_sk &gt; 60) and (cs_ship_date_sk - cs_sold_date_sk &lt;= 90) then 1 else 0 end) as "61-90 days" ,sum(case when (cs_ship_date_sk - cs_sold_date_sk &gt; 90) and (cs_ship_date_sk - cs_sold_date_sk &lt;= 120) then 1 else 0 end) as "91-120 days" ,sum(case when (cs_ship_date_sk - cs_sold_date_sk &gt; 120) then 1 else 0 end) as "&gt;120 days" from catalog_sales_parquet_none ,warehouse_parquet_none ,ship_mode_parquet_none ,call_center_parquet_none ,date_dim_parquet_none where d_month_seq between 1194 and 1194 + 11 and cs_ship_date_sk = d_date_sk and cs_warehouse_sk = w_warehouse_sk and cs_ship_mode_sk = sm_ship_mode_sk and cs_call_center_sk = cc_call_center_sk group by substr(w_warehouse_name,1,20) ,sm_type ,cc_name order by substr(w_warehouse_name,1,20) ,sm_type ,cc_name limit 100</t>
  </si>
  <si>
    <t>select i_item_id ,i_item_desc ,i_category ,i_class ,i_current_price ,sum(ss_ext_sales_price) as itemrevenue ,sum(ss_ext_sales_price)*100/sum(sum(ss_ext_sales_price)) over (partition by i_class) as revenueratio from store_sales_parquet_none  ,item_parquet_none  ,date_dim_parquet_none where  ss_item_sk = i_item_sk  and i_category in ('Men', 'Sports', 'Jewelry')  and ss_sold_date_sk = d_date_sk and d_date between cast('1999-02-05' as date)  and (cast('1999-02-05' as date) + 30 days) group by  i_item_id ,i_item_desc ,i_category ,i_class ,i_current_price order by  i_category ,i_class ,i_item_id ,i_item_desc ,revenueratio</t>
  </si>
  <si>
    <t>with ssci as ( select ss_customer_sk customer_sk ,ss_item_sk item_sk from store_sales_parquet_none,date_dim_parquet_none where ss_sold_date_sk = d_date_sk and d_month_seq between 1199 and 1199 + 11 group by ss_customer_sk ,ss_item_sk), csci as( select cs_bill_customer_sk customer_sk ,cs_item_sk item_sk from catalog_sales_parquet_none,date_dim_parquet_none where cs_sold_date_sk = d_date_sk and d_month_seq between 1199 and 1199 + 11 group by cs_bill_customer_sk ,cs_item_sk) select sum(case when ssci.customer_sk is not null and csci.customer_sk is null then 1 else 0 end) store_only ,sum(case when ssci.customer_sk is null and csci.customer_sk is not null then 1 else 0 end) catalog_only ,sum(case when ssci.customer_sk is not null and csci.customer_sk is not null then 1 else 0 end) store_and_catalog from ssci full outer join csci on (ssci.customer_sk=csci.customer_sk and ssci.item_sk = csci.item_sk) limit 100</t>
  </si>
  <si>
    <t>select ss_customer_sk ,sum(act_sales) sumsales from (select ss_item_sk ,ss_ticket_number ,ss_customer_sk ,case when sr_return_quantity is not null then (ss_quantity-sr_return_quantity)*ss_sales_price else (ss_quantity*ss_sales_price) end act_sales from store_sales_parquet_none left outer join store_returns_parquet_none on (sr_item_sk = ss_item_sk and sr_ticket_number = ss_ticket_number) ,reason_parquet_none where sr_reason_sk = r_reason_sk and r_reason_desc = 'reason_parquet_none 58') t group by ss_customer_sk order by sumsales, ss_customer_sk limit 100</t>
  </si>
  <si>
    <t>aggreagations</t>
  </si>
  <si>
    <t>select sum(ws_ext_discount_amt) as "Excess Discount Amount" from web_sales_parquet_none ,item_parquet_none ,date_dim_parquet_none where i_manufact_id = 714 and i_item_sk = ws_item_sk and d_date between '2000-02-01' and (cast('2000-02-01' as date) + 90 days) and d_date_sk = ws_sold_date_sk and ws_ext_discount_amt &gt; ( SELECT 1.3 * avg(ws_ext_discount_amt) FROM web_sales_parquet_none ,date_dim_parquet_none WHERE ws_item_sk = i_item_sk and d_date between '2000-02-01' and (cast('2000-02-01' as date) + 90 days) and d_date_sk = ws_sold_date_sk ) order by sum(ws_ext_discount_amt) limit 100</t>
  </si>
  <si>
    <t>select a.ca_state state, count(*) cnt from customer_address_parquet_none a ,customer_parquet_none c ,store_sales_parquet_none s ,date_dim_parquet_none d ,item_parquet_none i where a.ca_address_sk = c.c_current_addr_sk  and c.c_customer_sk = s.ss_customer_sk  and s.ss_sold_date_sk = d.d_date_sk  and s.ss_item_sk = i.i_item_sk  and d.d_month_seq =   (select distinct (d_month_seq)   from date_dim_parquet_none where d_year = 2002   and d_moy = 3 )  and i.i_current_price &gt; 1.2 * (select avg(j.i_current_price)   from item_parquet_none j   where j.i_category = i.i_category) group by a.ca_state having count(*) &gt;= 10 order by cnt, a.ca_state limit 100</t>
  </si>
  <si>
    <t>select count(*) from store_sales_parquet_none ,household_demographics_parquet_none ,time_dim_parquet_none, store_parquet_none where ss_sold_time_sk = time_dim_parquet_none.t_time_sk and ss_hdemo_sk = household_demographics_parquet_none.hd_demo_sk and ss_store_sk = s_store_sk and time_dim_parquet_none.t_hour = 8 and time_dim_parquet_none.t_minute &gt;= 30 and household_demographics_parquet_none.hd_dep_count = 0 and store_parquet_none.s_store_name = 'ese' order by count(*) limit 100</t>
  </si>
  <si>
    <t>with ws_wh as (select ws1.ws_order_number,ws1.ws_warehouse_sk wh1,ws2.ws_warehouse_sk wh2 from web_sales_parquet_none ws1,web_sales_parquet_none ws2 where ws1.ws_order_number = ws2.ws_order_number and ws1.ws_warehouse_sk &lt;&gt; ws2.ws_warehouse_sk) select count(distinct ws_order_number) as "order count" ,sum(ws_ext_ship_cost) as "total shipping cost" ,sum(ws_net_profit) as "total net profit" from web_sales_parquet_none ws1 ,date_dim_parquet_none ,customer_address_parquet_none ,web_site_parquet_none where d_date between '2001-4-01' and (cast('2001-4-01' as date) + 60 days) and ws1.ws_ship_date_sk = d_date_sk and ws1.ws_ship_addr_sk = ca_address_sk and ca_state = 'VA' and ws1.ws_web_site_sk = web_site_sk and web_company_name = 'pri' and ws1.ws_order_number in (select ws_order_number from ws_wh) and ws1.ws_order_number in (select wr_order_number from web_returns_parquet_none,ws_wh where wr_order_number = ws_wh.ws_order_number) order by count(distinct ws_order_number) limit 100</t>
  </si>
  <si>
    <t>select * from( select i_category, i_class, i_brand, s_store_name, s_company_name, d_moy, sum(ss_sales_price) sum_sales, avg(sum(ss_sales_price)) over (partition by i_category, i_brand, s_store_name, s_company_name) avg_monthly_sales from item_parquet_none, store_sales_parquet_none, date_dim_parquet_none, store_parquet_none where ss_item_sk = i_item_sk and ss_sold_date_sk = d_date_sk and ss_store_sk = s_store_sk and d_year in (2001) and ((i_category in ('Books','Children','Electronics') and i_class in ('history','school-uniforms','audio') ) or (i_category in ('Men','Sports','Shoes') and i_class in ('pants','tennis','womens') )) group by i_category, i_class, i_brand, s_store_name, s_company_name, d_moy) tmp1 where case when (avg_monthly_sales &lt;&gt; 0) then (abs(sum_sales - avg_monthly_sales) / avg_monthly_sales) else null end &gt; 0.1 order by sum_sales - avg_monthly_sales, s_store_name limit 100</t>
  </si>
  <si>
    <t>joins</t>
  </si>
  <si>
    <t>select w_state ,i_item_id ,sum(case when (cast(d_date as date) &lt; cast ('2001-05-02' as date))  then cs_sales_price - coalesce(cr_refunded_cash,0) else 0 end) as sales_before ,sum(case when (cast(d_date as date) &gt;= cast ('2001-05-02' as date))  then cs_sales_price - coalesce(cr_refunded_cash,0) else 0 end) as sales_after from catalog_sales_parquet_none left outer join catalog_returns_parquet_none on (cs_order_number = cr_order_number and cs_item_sk = cr_item_sk) ,warehouse_parquet_none ,item_parquet_none ,date_dim_parquet_none where i_current_price between 0.99 and 1.49 and i_item_sk = cs_item_sk and cs_warehouse_sk = w_warehouse_sk and cs_sold_date_sk = d_date_sk and d_date between (cast ('2001-05-02' as date) - 30 days) and (cast ('2001-05-02' as date) + 30 days) group by w_state,i_item_id order by w_state,i_item_id limit 100</t>
  </si>
  <si>
    <t>select channel, item, return_ratio, return_rank, currency_rank from (select 'web' as channel ,web.item ,web.return_ratio ,web.return_rank ,web.currency_rank from (  select  item  ,return_ratio  ,currency_ratio  ,rank() over (order by return_ratio) as return_rank  ,rank() over (order by currency_ratio) as currency_rank  from  ( select ws.ws_item_sk as item  ,(cast(sum(coalesce(wr.wr_return_quantity,0)) as decimal(15,4))/  cast(sum(coalesce(ws.ws_quantity,0)) as decimal(15,4) )) as return_ratio  ,(cast(sum(coalesce(wr.wr_return_amt,0)) as decimal(15,4))/  cast(sum(coalesce(ws.ws_net_paid,0)) as decimal(15,4) )) as currency_ratio  from  web_sales_parquet_none ws left outer join web_returns_parquet_none wr  on (ws.ws_order_number = wr.wr_order_number and  ws.ws_item_sk = wr.wr_item_sk) ,date_dim_parquet_none  where  wr.wr_return_amt &gt; 10000  and ws.ws_net_profit &gt; 1 and ws.ws_net_paid &gt; 0 and ws.ws_quantity &gt; 0 and ws_sold_date_sk = d_date_sk and d_year = 1998 and d_moy = 11  group by ws.ws_item_sk  ) in_web ) web where ( web.return_rank &lt;= 10 or web.currency_rank &lt;= 10 ) union select 'catalog' as channel ,catalog.item ,catalog.return_ratio ,catalog.return_rank ,catalog.currency_rank from (  select  item  ,return_ratio  ,currency_ratio  ,rank() over (order by return_ratio) as return_rank  ,rank() over (order by currency_ratio) as currency_rank  from  ( select  cs.cs_item_sk as item  ,(cast(sum(coalesce(cr.cr_return_quantity,0)) as decimal(15,4))/  cast(sum(coalesce(cs.cs_quantity,0)) as decimal(15,4) )) as return_ratio  ,(cast(sum(coalesce(cr.cr_return_amount,0)) as decimal(15,4))/  cast(sum(coalesce(cs.cs_net_paid,0)) as decimal(15,4) )) as currency_ratio  from  catalog_sales_parquet_none cs left outer join catalog_returns_parquet_none cr  on (cs.cs_order_number = cr.cr_order_number and  cs.cs_item_sk = cr.cr_item_sk) ,date_dim_parquet_none  where  cr.cr_return_amount &gt; 10000  and cs.cs_net_profit &gt; 1 and cs.cs_net_paid &gt; 0 and cs.cs_quantity &gt; 0 and cs_sold_date_sk = d_date_sk and d_year = 1998 and d_moy = 11 group by cs.cs_item_sk  ) in_cat ) catalog where ( catalog.return_rank &lt;= 10 or catalog.currency_rank &lt;=10 ) union select 'store' as channel ,store.item ,store.return_ratio ,store.return_rank ,store.currency_rank from (  select  item  ,return_ratio  ,currency_ratio  ,rank() over (order by return_ratio) as return_rank  ,rank() over (order by currency_ratio) as currency_rank  from  ( select sts.ss_item_sk as item  ,(cast(sum(coalesce(sr.sr_return_quantity,0)) as decimal(15,4))/cast(sum(coalesce(sts.ss_quantity,0)) as decimal(15,4) )) as return_ratio  ,(cast(sum(coalesce(sr.sr_return_amt,0)) as decimal(15,4))/cast(sum(coalesce(sts.ss_net_paid,0)) as decimal(15,4) )) as currency_ratio  from  store_sales_parquet_none sts left outer join store_returns_parquet_none sr  on (sts.ss_ticket_number = sr.sr_ticket_number and sts.ss_item_sk = sr.sr_item_sk) ,date_dim_parquet_none  where  sr.sr_return_amt &gt; 10000  and sts.ss_net_profit &gt; 1 and sts.ss_net_paid &gt; 0 and sts.ss_quantity &gt; 0 and ss_sold_date_sk = d_date_sk and d_year = 1998 and d_moy = 11  group by sts.ss_item_sk  ) in_store ) store where ( store.return_rank &lt;= 10 or store.currency_rank &lt;= 10 ) ) order by 1,4,5,2 limit 100</t>
  </si>
  <si>
    <t>select i_item_desc ,w_warehouse_name ,d1.d_week_seq ,sum(case when p_promo_sk is null then 1 else 0 end) no_promo ,sum(case when p_promo_sk is not null then 1 else 0 end) promo ,count(*) total_cnt from catalog_sales_parquet_none join inventory_parquet_none on (cs_item_sk = inv_item_sk) join warehouse_parquet_none on (w_warehouse_sk=inv_warehouse_sk) join item_parquet_none on (i_item_sk = cs_item_sk) join customer_demographics_parquet_none on (cs_bill_cdemo_sk = cd_demo_sk) join household_demographics_parquet_none on (cs_bill_hdemo_sk = hd_demo_sk) join date_dim_parquet_none d1 on (cs_sold_date_sk = d1.d_date_sk) join date_dim_parquet_none d2 on (inv_date_sk = d2.d_date_sk) join date_dim_parquet_none d3 on (cs_ship_date_sk = d3.d_date_sk) left outer join promotion_parquet_none on (cs_promo_sk=p_promo_sk) left outer join catalog_returns_parquet_none on (cr_item_sk = cs_item_sk and cr_order_number = cs_order_number) where d1.d_week_seq = d2.d_week_seq and inv_quantity_on_hand &lt; cs_quantity and d3.d_date &gt; d1.d_date + 5 and hd_buy_potential = '1001-5000' and d1.d_year = 1998 and cd_marital_status = 'S' group by i_item_desc,w_warehouse_name,d1.d_week_seq order by total_cnt desc, i_item_desc, w_warehouse_name, d_week_seq limit 100</t>
  </si>
  <si>
    <t>WITH all_sales AS ( SELECT d_year ,i_brand_id ,i_class_id ,i_category_id ,i_manufact_id ,SUM(sales_cnt) AS sales_cnt ,SUM(sales_amt) AS sales_amt FROM (SELECT d_year ,i_brand_id ,i_class_id ,i_category_id ,i_manufact_id ,cs_quantity - COALESCE(cr_return_quantity,0) AS sales_cnt ,cs_ext_sales_price - COALESCE(cr_return_amount,0.0) AS sales_amt FROM catalog_sales_parquet_none JOIN item_parquet_none ON i_item_sk=cs_item_sk JOIN date_dim_parquet_none ON d_date_sk=cs_sold_date_sk LEFT JOIN catalog_returns_parquet_none ON (cs_order_number=cr_order_number AND cs_item_sk=cr_item_sk) WHERE i_category='Sports' UNION SELECT d_year ,i_brand_id ,i_class_id ,i_category_id ,i_manufact_id ,ss_quantity - COALESCE(sr_return_quantity,0) AS sales_cnt ,ss_ext_sales_price - COALESCE(sr_return_amt,0.0) AS sales_amt FROM store_sales_parquet_none JOIN item_parquet_none ON i_item_sk=ss_item_sk JOIN date_dim_parquet_none ON d_date_sk=ss_sold_date_sk LEFT JOIN store_returns_parquet_none ON (ss_ticket_number=sr_ticket_number AND ss_item_sk=sr_item_sk) WHERE i_category='Sports' UNION SELECT d_year ,i_brand_id ,i_class_id ,i_category_id ,i_manufact_id ,ws_quantity - COALESCE(wr_return_quantity,0) AS sales_cnt ,ws_ext_sales_price - COALESCE(wr_return_amt,0.0) AS sales_amt FROM web_sales_parquet_none JOIN item_parquet_none ON i_item_sk=ws_item_sk JOIN date_dim_parquet_none ON d_date_sk=ws_sold_date_sk LEFT JOIN web_returns_parquet_none ON (ws_order_number=wr_order_number AND ws_item_sk=wr_item_sk) WHERE i_category='Sports') sales_detail GROUP BY d_year, i_brand_id, i_class_id, i_category_id, i_manufact_id) SELECT prev_yr.d_year AS prev_year ,curr_yr.d_year AS year ,curr_yr.i_brand_id ,curr_yr.i_class_id ,curr_yr.i_category_id ,curr_yr.i_manufact_id ,prev_yr.sales_cnt AS prev_yr_cnt ,curr_yr.sales_cnt AS curr_yr_cnt ,curr_yr.sales_cnt-prev_yr.sales_cnt AS sales_cnt_diff ,curr_yr.sales_amt-prev_yr.sales_amt AS sales_amt_diff FROM all_sales curr_yr, all_sales prev_yr WHERE curr_yr.i_brand_id=prev_yr.i_brand_id AND curr_yr.i_class_id=prev_yr.i_class_id AND curr_yr.i_category_id=prev_yr.i_category_id AND curr_yr.i_manufact_id=prev_yr.i_manufact_id AND curr_yr.d_year=2002 AND prev_yr.d_year=2002-1 AND CAST(curr_yr.sales_cnt AS DECIMAL(17,2))/CAST(prev_yr.sales_cnt AS DECIMAL(17,2))&lt;0.9 ORDER BY sales_cnt_diff,sales_amt_diff limit 100</t>
  </si>
  <si>
    <t>with ws as (select d_year AS ws_sold_year, ws_item_sk, ws_bill_customer_sk ws_customer_sk, sum(ws_quantity) ws_qty, sum(ws_wholesale_cost) ws_wc, sum(ws_sales_price) ws_sp from web_sales_parquet_none left join web_returns_parquet_none on wr_order_number=ws_order_number and ws_item_sk=wr_item_sk join date_dim_parquet_none on ws_sold_date_sk = d_date_sk where wr_order_number is null group by d_year, ws_item_sk, ws_bill_customer_sk ), cs as (select d_year AS cs_sold_year, cs_item_sk, cs_bill_customer_sk cs_customer_sk, sum(cs_quantity) cs_qty, sum(cs_wholesale_cost) cs_wc, sum(cs_sales_price) cs_sp from catalog_sales_parquet_none left join catalog_returns_parquet_none on cr_order_number=cs_order_number and cs_item_sk=cr_item_sk join date_dim_parquet_none on cs_sold_date_sk = d_date_sk where cr_order_number is null group by d_year, cs_item_sk, cs_bill_customer_sk ), ss as (select d_year AS ss_sold_year, ss_item_sk, ss_customer_sk, sum(ss_quantity) ss_qty, sum(ss_wholesale_cost) ss_wc, sum(ss_sales_price) ss_sp from store_sales_parquet_none left join store_returns_parquet_none on sr_ticket_number=ss_ticket_number and ss_item_sk=sr_item_sk join date_dim_parquet_none on ss_sold_date_sk = d_date_sk where sr_ticket_number is null group by d_year, ss_item_sk, ss_customer_sk ) select ss_customer_sk, round(ss_qty/(coalesce(ws_qty,0)+coalesce(cs_qty,0)),2) ratio, ss_qty store_qty, ss_wc store_wholesale_cost, ss_sp store_sales_price, coalesce(ws_qty,0)+coalesce(cs_qty,0) other_chan_qty, coalesce(ws_wc,0)+coalesce(cs_wc,0) other_chan_wholesale_cost, coalesce(ws_sp,0)+coalesce(cs_sp,0) other_chan_sales_price from ss left join ws on (ws_sold_year=ss_sold_year and ws_item_sk=ss_item_sk and ws_customer_sk=ss_customer_sk) left join cs on (cs_sold_year=ss_sold_year and cs_item_sk=ss_item_sk and cs_customer_sk=ss_customer_sk) where (coalesce(ws_qty,0)&gt;0 or coalesce(cs_qty, 0)&gt;0) and ss_sold_year=1998 order by ss_customer_sk, ss_qty desc, ss_wc desc, ss_sp desc, other_chan_qty, other_chan_wholesale_cost, other_chan_sales_price, ratio limit 100</t>
  </si>
  <si>
    <t>nested</t>
  </si>
  <si>
    <t>select s_store_name ,sum(ss_net_profit) from store_sales_parquet_none ,date_dim_parquet_none ,store_parquet_none, (select ca_zip from ( SELECT substr(ca_zip,1,5) ca_zip FROM customer_address_parquet_none WHERE substr(ca_zip,1,5) IN ( '47602','16704','35863','28577','83910','36201', '58412','48162','28055','41419','80332', '38607','77817','24891','16226','18410', '21231','59345','13918','51089','20317', '17167','54585','67881','78366','47770', '18360','51717','73108','14440','21800', '89338','45859','65501','34948','25973', '73219','25333','17291','10374','18829', '60736','82620','41351','52094','19326', '25214','54207','40936','21814','79077', '25178','75742','77454','30621','89193', '27369','41232','48567','83041','71948', '37119','68341','14073','16891','62878', '49130','19833','24286','27700','40979', '50412','81504','94835','84844','71954', '39503','57649','18434','24987','12350', '86379','27413','44529','98569','16515', '27287','24255','21094','16005','56436', '91110','68293','56455','54558','10298', '83647','32754','27052','51766','19444', '13869','45645','94791','57631','20712', '37788','41807','46507','21727','71836', '81070','50632','88086','63991','20244', '31655','51782','29818','63792','68605', '94898','36430','57025','20601','82080', '33869','22728','35834','29086','92645', '98584','98072','11652','78093','57553', '43830','71144','53565','18700','90209', '71256','38353','54364','28571','96560', '57839','56355','50679','45266','84680', '34306','34972','48530','30106','15371', '92380','84247','92292','68852','13338', '34594','82602','70073','98069','85066', '47289','11686','98862','26217','47529', '63294','51793','35926','24227','14196', '24594','32489','99060','49472','43432', '49211','14312','88137','47369','56877', '20534','81755','15794','12318','21060', '73134','41255','63073','81003','73873', '66057','51184','51195','45676','92696', '70450','90669','98338','25264','38919', '59226','58581','60298','17895','19489', '52301','80846','95464','68770','51634', '19988','18367','18421','11618','67975', '25494','41352','95430','15734','62585', '97173','33773','10425','75675','53535', '17879','41967','12197','67998','79658', '59130','72592','14851','43933','68101', '50636','25717','71286','24660','58058', '72991','95042','15543','33122','69280', '11912','59386','27642','65177','17672', '33467','64592','36335','54010','18767', '63193','42361','49254','33113','33159', '36479','59080','11855','81963','31016', '49140','29392','41836','32958','53163', '13844','73146','23952','65148','93498', '14530','46131','58454','13376','13378', '83986','12320','17193','59852','46081', '98533','52389','13086','68843','31013', '13261','60560','13443','45533','83583', '11489','58218','19753','22911','25115', '86709','27156','32669','13123','51933', '39214','41331','66943','14155','69998', '49101','70070','35076','14242','73021', '59494','15782','29752','37914','74686', '83086','34473','15751','81084','49230', '91894','60624','17819','28810','63180', '56224','39459','55233','75752','43639', '55349','86057','62361','50788','31830', '58062','18218','85761','60083','45484', '21204','90229','70041','41162','35390', '16364','39500','68908','26689','52868', '81335','40146','11340','61527','61794', '71997','30415','59004','29450','58117', '69952','33562','83833','27385','61860', '96435','48333','23065','32961','84919', '61997','99132','22815','56600','68730', '48017','95694','32919','88217','27116', '28239','58032','18884','16791','21343', '97462','18569','75660','15475') intersect select ca_zip from (SELECT substr(ca_zip,1,5) ca_zip,count(*) cnt FROM customer_address_parquet_none, customer_parquet_none WHERE ca_address_sk = c_current_addr_sk and c_preferred_cust_flag='Y' group by ca_zip having count(*) &gt; 10)A1)A2) V1 where ss_store_sk = s_store_sk and ss_sold_date_sk = d_date_sk and d_qoy = 2 and d_year = 1998 and (substr(s_zip,1,2) = substr(V1.ca_zip,1,2)) group by s_store_name order by s_store_name limit 100</t>
  </si>
  <si>
    <t>select * from (select count(*) h8_30_to_9 from store_sales_parquet_none, household_demographics_parquet_none , time_dim_parquet_none, store_parquet_none where ss_sold_time_sk = time_dim_parquet_none.t_time_sk and ss_hdemo_sk = household_demographics_parquet_none.hd_demo_sk and ss_store_sk = s_store_sk and time_dim_parquet_none.t_hour = 8 and time_dim_parquet_none.t_minute &gt;= 30 and ((household_demographics_parquet_none.hd_dep_count = 0 and household_demographics_parquet_none.hd_vehicle_count&lt;=0+2) or (household_demographics_parquet_none.hd_dep_count = -1 and household_demographics_parquet_none.hd_vehicle_count&lt;=-1+2) or (household_demographics_parquet_none.hd_dep_count = 3 and household_demographics_parquet_none.hd_vehicle_count&lt;=3+2)) and store_parquet_none.s_store_name = 'ese') s1, (select count(*) h9_to_9_30 from store_sales_parquet_none, household_demographics_parquet_none , time_dim_parquet_none, store_parquet_none where ss_sold_time_sk = time_dim_parquet_none.t_time_sk and ss_hdemo_sk = household_demographics_parquet_none.hd_demo_sk and ss_store_sk = s_store_sk and time_dim_parquet_none.t_hour = 9 and time_dim_parquet_none.t_minute &lt; 30 and ((household_demographics_parquet_none.hd_dep_count = 0 and household_demographics_parquet_none.hd_vehicle_count&lt;=0+2) or (household_demographics_parquet_none.hd_dep_count = -1 and household_demographics_parquet_none.hd_vehicle_count&lt;=-1+2) or (household_demographics_parquet_none.hd_dep_count = 3 and household_demographics_parquet_none.hd_vehicle_count&lt;=3+2)) and store_parquet_none.s_store_name = 'ese') s2, (select count(*) h9_30_to_10 from store_sales_parquet_none, household_demographics_parquet_none , time_dim_parquet_none, store_parquet_none where ss_sold_time_sk = time_dim_parquet_none.t_time_sk and ss_hdemo_sk = household_demographics_parquet_none.hd_demo_sk and ss_store_sk = s_store_sk and time_dim_parquet_none.t_hour = 9 and time_dim_parquet_none.t_minute &gt;= 30 and ((household_demographics_parquet_none.hd_dep_count = 0 and household_demographics_parquet_none.hd_vehicle_count&lt;=0+2) or (household_demographics_parquet_none.hd_dep_count = -1 and household_demographics_parquet_none.hd_vehicle_count&lt;=-1+2) or (household_demographics_parquet_none.hd_dep_count = 3 and household_demographics_parquet_none.hd_vehicle_count&lt;=3+2)) and store_parquet_none.s_store_name = 'ese') s3, (select count(*) h10_to_10_30 from store_sales_parquet_none, household_demographics_parquet_none , time_dim_parquet_none, store_parquet_none where ss_sold_time_sk = time_dim_parquet_none.t_time_sk and ss_hdemo_sk = household_demographics_parquet_none.hd_demo_sk and ss_store_sk = s_store_sk and time_dim_parquet_none.t_hour = 10 and time_dim_parquet_none.t_minute &lt; 30 and ((household_demographics_parquet_none.hd_dep_count = 0 and household_demographics_parquet_none.hd_vehicle_count&lt;=0+2) or (household_demographics_parquet_none.hd_dep_count = -1 and household_demographics_parquet_none.hd_vehicle_count&lt;=-1+2) or (household_demographics_parquet_none.hd_dep_count = 3 and household_demographics_parquet_none.hd_vehicle_count&lt;=3+2)) and store_parquet_none.s_store_name = 'ese') s4, (select count(*) h10_30_to_11 from store_sales_parquet_none, household_demographics_parquet_none , time_dim_parquet_none, store_parquet_none where ss_sold_time_sk = time_dim_parquet_none.t_time_sk and ss_hdemo_sk = household_demographics_parquet_none.hd_demo_sk and ss_store_sk = s_store_sk and time_dim_parquet_none.t_hour = 10 and time_dim_parquet_none.t_minute &gt;= 30 and ((household_demographics_parquet_none.hd_dep_count = 0 and household_demographics_parquet_none.hd_vehicle_count&lt;=0+2) or (household_demographics_parquet_none.hd_dep_count = -1 and household_demographics_parquet_none.hd_vehicle_count&lt;=-1+2) or (household_demographics_parquet_none.hd_dep_count = 3 and household_demographics_parquet_none.hd_vehicle_count&lt;=3+2)) and store_parquet_none.s_store_name = 'ese') s5, (select count(*) h11_to_11_30 from store_sales_parquet_none, household_demographics_parquet_none , time_dim_parquet_none, store_parquet_none where ss_sold_time_sk = time_dim_parquet_none.t_time_sk and ss_hdemo_sk = household_demographics_parquet_none.hd_demo_sk and ss_store_sk = s_store_sk and time_dim_parquet_none.t_hour = 11 and time_dim_parquet_none.t_minute &lt; 30 and ((household_demographics_parquet_none.hd_dep_count = 0 and household_demographics_parquet_none.hd_vehicle_count&lt;=0+2) or (household_demographics_parquet_none.hd_dep_count = -1 and household_demographics_parquet_none.hd_vehicle_count&lt;=-1+2) or (household_demographics_parquet_none.hd_dep_count = 3 and household_demographics_parquet_none.hd_vehicle_count&lt;=3+2)) and store_parquet_none.s_store_name = 'ese') s6, (select count(*) h11_30_to_12 from store_sales_parquet_none, household_demographics_parquet_none , time_dim_parquet_none, store_parquet_none where ss_sold_time_sk = time_dim_parquet_none.t_time_sk and ss_hdemo_sk = household_demographics_parquet_none.hd_demo_sk and ss_store_sk = s_store_sk and time_dim_parquet_none.t_hour = 11 and time_dim_parquet_none.t_minute &gt;= 30 and ((household_demographics_parquet_none.hd_dep_count = 0 and household_demographics_parquet_none.hd_vehicle_count&lt;=0+2) or (household_demographics_parquet_none.hd_dep_count = -1 and household_demographics_parquet_none.hd_vehicle_count&lt;=-1+2) or (household_demographics_parquet_none.hd_dep_count = 3 and household_demographics_parquet_none.hd_vehicle_count&lt;=3+2)) and store_parquet_none.s_store_name = 'ese') s7, (select count(*) h12_to_12_30 from store_sales_parquet_none, household_demographics_parquet_none , time_dim_parquet_none, store_parquet_none where ss_sold_time_sk = time_dim_parquet_none.t_time_sk and ss_hdemo_sk = household_demographics_parquet_none.hd_demo_sk and ss_store_sk = s_store_sk and time_dim_parquet_none.t_hour = 12 and time_dim_parquet_none.t_minute &lt; 30 and ((household_demographics_parquet_none.hd_dep_count = 0 and household_demographics_parquet_none.hd_vehicle_count&lt;=0+2) or (household_demographics_parquet_none.hd_dep_count = -1 and household_demographics_parquet_none.hd_vehicle_count&lt;=-1+2) or (household_demographics_parquet_none.hd_dep_count = 3 and household_demographics_parquet_none.hd_vehicle_count&lt;=3+2)) and store_parquet_none.s_store_name = 'ese') s8</t>
  </si>
  <si>
    <t>with customer_total_return as (select cr_returning_customer_sk as ctr_customer_sk ,ca_state as ctr_state,  sum(cr_return_amt_inc_tax) as ctr_total_return from catalog_returns_parquet_none ,date_dim_parquet_none ,customer_address_parquet_none where cr_returned_date_sk = d_date_sk and d_year =2001 and cr_returning_addr_sk = ca_address_sk group by cr_returning_customer_sk ,ca_state ) select c_customer_id,c_salutation,c_first_name,c_last_name,ca_street_number,ca_street_name ,ca_street_type,ca_suite_number,ca_city,ca_county,ca_state,ca_zip,ca_country,ca_gmt_offset ,ca_location_type,ctr_total_return from customer_total_return ctr1 ,customer_address_parquet_none ,customer_parquet_none where ctr1.ctr_total_return &gt; (select avg(ctr_total_return)*1.2   from customer_total_return ctr2   where ctr1.ctr_state = ctr2.ctr_state) and ca_address_sk = c_current_addr_sk and ca_state = 'TN' and ctr1.ctr_customer_sk = c_customer_sk order by c_customer_id,c_salutation,c_first_name,c_last_name,ca_street_number,ca_street_name ,ca_street_type,ca_suite_number,ca_city,ca_county,ca_state,ca_zip,ca_country,ca_gmt_offset ,ca_location_type,ctr_total_return limit 100</t>
  </si>
  <si>
    <t>select c_last_name,c_first_name,substr(s_city,1,30),ss_ticket_number,amt,profit from (select ss_ticket_number ,ss_customer_sk ,store_parquet_none.s_city ,sum(ss_coupon_amt) amt ,sum(ss_net_profit) profit from store_sales_parquet_none,date_dim_parquet_none,store_parquet_none,household_demographics_parquet_none where store_sales_parquet_none.ss_sold_date_sk = date_dim_parquet_none.d_date_sk and store_sales_parquet_none.ss_store_sk = store_parquet_none.s_store_sk and store_sales_parquet_none.ss_hdemo_sk = household_demographics_parquet_none.hd_demo_sk and (household_demographics_parquet_none.hd_dep_count = 7 or household_demographics_parquet_none.hd_vehicle_count &gt; -1) and date_dim_parquet_none.d_dow = 1 and date_dim_parquet_none.d_year in (2000,2000+1,2000+2) and store_parquet_none.s_number_employees between 200 and 295 group by ss_ticket_number,ss_customer_sk,ss_addr_sk,store_parquet_none.s_city) ms,customer_parquet_none where ss_customer_sk = c_customer_sk order by c_last_name,c_first_name,substr(s_city,1,30), profit limit 100</t>
  </si>
  <si>
    <t>Query Types</t>
  </si>
  <si>
    <t>Parquet No Compression</t>
  </si>
  <si>
    <t>Parquet with Snappy</t>
  </si>
  <si>
    <t>ORC with No Compression</t>
  </si>
  <si>
    <t>ORC with Snappy</t>
  </si>
  <si>
    <t>ORC with GZIP</t>
  </si>
  <si>
    <t>Parquet with GZIP</t>
  </si>
  <si>
    <t>Set Operations</t>
  </si>
  <si>
    <t>Group By</t>
  </si>
  <si>
    <t>Aggregations</t>
  </si>
  <si>
    <t>Joins</t>
  </si>
  <si>
    <t>Nested</t>
  </si>
  <si>
    <t>Parquet no compression</t>
  </si>
  <si>
    <t>ORC no compression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</si>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</sst>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1"/>
      <color rgb="FF000000"/>
      <name val="&quot;Aptos Narrow&quot;"/>
    </font>
    <font>
      <b/>
      <sz val="11"/>
      <color rgb="FF000000"/>
      <name val="Arial"/>
    </font>
    <font>
      <sz val="11"/>
      <color rgb="FF000000"/>
      <name val="&quot;Aptos Narrow&quot;"/>
    </font>
    <font>
      <sz val="11"/>
      <color rgb="FF000000"/>
      <name val="Arial"/>
    </font>
    <font>
      <sz val="10"/>
      <color theme="1"/>
      <name val="Arial"/>
      <scheme val="minor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3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5" fillId="0" borderId="0" xfId="0" applyFont="1"/>
    <xf numFmtId="0" fontId="4" fillId="0" borderId="4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6" fillId="0" borderId="1" xfId="0" applyFont="1" applyBorder="1"/>
    <xf numFmtId="0" fontId="3" fillId="3" borderId="3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4" xfId="0" applyFont="1" applyFill="1" applyBorder="1"/>
    <xf numFmtId="0" fontId="3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plotArea>
      <cx:plotAreaRegion>
        <cx:plotSurface>
          <cx:spPr>
            <a:ln w="12700">
              <a:solidFill>
                <a:schemeClr val="tx1"/>
              </a:solidFill>
            </a:ln>
          </cx:spPr>
        </cx:plotSurface>
        <cx:series layoutId="boxWhisker" uniqueId="{1E0B5FD9-C28A-E94D-916B-D3C2A06D7AC1}">
          <cx:tx>
            <cx:txData>
              <cx:f>_xlchart.v1.0</cx:f>
              <cx:v>Parquet no compression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DCCD17E-C9D4-BC42-A88E-A2C22E0BB1CD}">
          <cx:tx>
            <cx:txData>
              <cx:f>_xlchart.v1.2</cx:f>
              <cx:v>Parquet with Snappy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F701623-1706-5C4D-9354-768038D37C0D}">
          <cx:tx>
            <cx:txData>
              <cx:f>_xlchart.v1.4</cx:f>
              <cx:v>ORC no compression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10762B7-554E-044D-B9BA-068FE1B4544E}">
          <cx:tx>
            <cx:txData>
              <cx:f>_xlchart.v1.6</cx:f>
              <cx:v>ORC with Snappy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173AEA9-AE3F-B546-818B-723C01A39137}">
          <cx:tx>
            <cx:txData>
              <cx:f>_xlchart.v1.8</cx:f>
              <cx:v>ORC with GZIP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A9000F05-D669-9243-9CD2-16930D0B1151}">
          <cx:tx>
            <cx:txData>
              <cx:f>_xlchart.v1.10</cx:f>
              <cx:v>Parquet with GZIP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Storage and Compression Formats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>
                  <a:latin typeface="+mj-lt"/>
                </a:defRPr>
              </a:pPr>
              <a:r>
                <a:rPr lang="en-US" sz="11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j-lt"/>
                  <a:cs typeface="Arial"/>
                </a:rPr>
                <a:t>Storage and Compression Formats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rgbClr val="595959"/>
                </a:solidFill>
                <a:latin typeface="+mj-lt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+mj-lt"/>
            </a:endParaRPr>
          </a:p>
        </cx:txPr>
      </cx:axis>
      <cx:axis id="1">
        <cx:valScaling/>
        <cx:title>
          <cx:tx>
            <cx:txData>
              <cx:v>Latency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>
                  <a:latin typeface="+mj-lt"/>
                </a:defRPr>
              </a:pPr>
              <a:r>
                <a:rPr lang="en-US" sz="11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j-lt"/>
                  <a:cs typeface="Arial"/>
                </a:rPr>
                <a:t>Latency (Seconds)</a:t>
              </a:r>
            </a:p>
          </cx:txPr>
        </cx:title>
        <cx:majorGridlines>
          <cx:spPr>
            <a:ln>
              <a:solidFill>
                <a:schemeClr val="tx1"/>
              </a:solidFill>
            </a:ln>
          </cx:spPr>
        </cx:majorGridlines>
        <cx:minorGridlines>
          <cx:spPr>
            <a:ln>
              <a:noFill/>
            </a:ln>
          </cx:spPr>
        </cx:min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latin typeface="+mj-lt"/>
              </a:defRPr>
            </a:pPr>
            <a:endParaRPr lang="en-US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+mj-lt"/>
              <a:cs typeface="Arial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latin typeface="+mj-lt"/>
            </a:defRPr>
          </a:pPr>
          <a:endParaRPr lang="en-US" sz="11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+mj-lt"/>
            <a:cs typeface="Arial"/>
          </a:endParaRPr>
        </a:p>
      </cx:txPr>
    </cx:legend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  <cx:data id="1">
      <cx:numDim type="val">
        <cx:f>_xlchart.v1.25</cx:f>
      </cx:numDim>
    </cx:data>
    <cx:data id="2">
      <cx:numDim type="val">
        <cx:f>_xlchart.v1.26</cx:f>
      </cx:numDim>
    </cx:data>
    <cx:data id="3">
      <cx:numDim type="val">
        <cx:f>_xlchart.v1.27</cx:f>
      </cx:numDim>
    </cx:data>
    <cx:data id="4">
      <cx:numDim type="val">
        <cx:f>_xlchart.v1.28</cx:f>
      </cx:numDim>
    </cx:data>
    <cx:data id="5">
      <cx:numDim type="val">
        <cx:f>_xlchart.v1.29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1E2E2245-DCEF-4641-9FB3-D2F70CB8707F}">
          <cx:tx>
            <cx:txData>
              <cx:f>_xlchart.v1.30</cx:f>
              <cx:v>Parquet no compression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E0AEE9D-F3BC-9B46-B8F6-130E60E4D9A4}">
          <cx:tx>
            <cx:txData>
              <cx:f>_xlchart.v1.31</cx:f>
              <cx:v>Parquet with Snappy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55DF125-ECF2-8943-80CF-01DF349EA709}">
          <cx:tx>
            <cx:txData>
              <cx:f>_xlchart.v1.32</cx:f>
              <cx:v>ORC no compression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3DA1FE1-4676-FC44-83E4-0B4CDF593C68}">
          <cx:tx>
            <cx:txData>
              <cx:f>_xlchart.v1.33</cx:f>
              <cx:v>ORC with Snappy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BCA5DD32-BF1A-E34A-8938-A9A7299B830B}">
          <cx:tx>
            <cx:txData>
              <cx:f>_xlchart.v1.34</cx:f>
              <cx:v>ORC with GZIP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4A56AE3-9205-C84A-99C6-E44FD1CC42E5}">
          <cx:tx>
            <cx:txData>
              <cx:f>_xlchart.v1.35</cx:f>
              <cx:v>Parquet with GZIP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  <a:defRPr sz="1100"/>
                </a:pPr>
                <a:r>
                  <a:rPr lang="en-US" sz="1100" b="0" i="0" baseline="0">
                    <a:solidFill>
                      <a:srgbClr val="595959"/>
                    </a:solidFill>
                    <a:effectLst/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rPr>
                  <a:t>Storage and Compression Formats</a:t>
                </a:r>
                <a:endParaRPr lang="en-US" sz="1100">
                  <a:effectLst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/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spcBef>
                    <a:spcPts val="0"/>
                  </a:spcBef>
                  <a:spcAft>
                    <a:spcPts val="0"/>
                  </a:spcAft>
                  <a:defRPr sz="1100"/>
                </a:pPr>
                <a:r>
                  <a:rPr lang="en-US" sz="1100" b="0" i="0" baseline="0">
                    <a:solidFill>
                      <a:srgbClr val="595959"/>
                    </a:solidFill>
                    <a:effectLst/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rPr>
                  <a:t>Latency (Seconds)</a:t>
                </a:r>
                <a:endParaRPr lang="en-US" sz="1100">
                  <a:effectLst/>
                </a:endParaRPr>
              </a:p>
            </cx:rich>
          </cx:tx>
        </cx:title>
        <cx:majorGridlines>
          <cx:spPr>
            <a:ln>
              <a:solidFill>
                <a:schemeClr val="tx1"/>
              </a:solidFill>
            </a:ln>
          </cx:spPr>
        </cx:majorGridlines>
        <cx:minorGridlines>
          <cx:spPr>
            <a:ln>
              <a:noFill/>
            </a:ln>
          </cx:spPr>
        </cx:min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  <cx:data id="2">
      <cx:numDim type="val">
        <cx:f>_xlchart.v1.41</cx:f>
      </cx:numDim>
    </cx:data>
    <cx:data id="3">
      <cx:numDim type="val">
        <cx:f>_xlchart.v1.43</cx:f>
      </cx:numDim>
    </cx:data>
    <cx:data id="4">
      <cx:numDim type="val">
        <cx:f>_xlchart.v1.45</cx:f>
      </cx:numDim>
    </cx:data>
    <cx:data id="5">
      <cx:numDim type="val">
        <cx:f>_xlchart.v1.47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title>
    <cx:plotArea>
      <cx:plotAreaRegion>
        <cx:plotSurface>
          <cx:spPr>
            <a:noFill/>
          </cx:spPr>
        </cx:plotSurface>
        <cx:series layoutId="boxWhisker" uniqueId="{C6CEB1C6-BFC3-EB4F-83F3-5C96BEFDC6F7}">
          <cx:tx>
            <cx:txData>
              <cx:f>_xlchart.v1.36</cx:f>
              <cx:v>Parquet no compression</cx:v>
            </cx:txData>
          </cx:tx>
          <cx:dataId val="0"/>
          <cx:layoutPr>
            <cx:visibility meanLine="1" meanMarker="0" nonoutliers="0" outliers="0"/>
            <cx:statistics quartileMethod="exclusive"/>
          </cx:layoutPr>
        </cx:series>
        <cx:series layoutId="boxWhisker" uniqueId="{3B2D0DD7-ECD5-CB43-9ADB-47EC7DBBBDDE}">
          <cx:tx>
            <cx:txData>
              <cx:f>_xlchart.v1.38</cx:f>
              <cx:v>Parquet with Snappy</cx:v>
            </cx:txData>
          </cx:tx>
          <cx:dataId val="1"/>
          <cx:layoutPr>
            <cx:visibility meanLine="0" meanMarker="0" nonoutliers="0" outliers="0"/>
            <cx:statistics quartileMethod="exclusive"/>
          </cx:layoutPr>
        </cx:series>
        <cx:series layoutId="boxWhisker" uniqueId="{7C2F053D-716A-6D48-AE62-0B2848004005}">
          <cx:tx>
            <cx:txData>
              <cx:f>_xlchart.v1.40</cx:f>
              <cx:v>ORC no compression</cx:v>
            </cx:txData>
          </cx:tx>
          <cx:dataId val="2"/>
          <cx:layoutPr>
            <cx:visibility meanLine="0" meanMarker="0" nonoutliers="0" outliers="0"/>
            <cx:statistics quartileMethod="exclusive"/>
          </cx:layoutPr>
        </cx:series>
        <cx:series layoutId="boxWhisker" uniqueId="{1D036D20-3696-A248-BCF0-57A10A208D30}">
          <cx:tx>
            <cx:txData>
              <cx:f>_xlchart.v1.42</cx:f>
              <cx:v>ORC with Snappy</cx:v>
            </cx:txData>
          </cx:tx>
          <cx:dataId val="3"/>
          <cx:layoutPr>
            <cx:visibility meanLine="0" meanMarker="0" nonoutliers="0" outliers="0"/>
            <cx:statistics quartileMethod="exclusive"/>
          </cx:layoutPr>
        </cx:series>
        <cx:series layoutId="boxWhisker" uniqueId="{0AD0738E-D6CF-3846-847F-30F4C959EC84}">
          <cx:tx>
            <cx:txData>
              <cx:f>_xlchart.v1.44</cx:f>
              <cx:v>ORC with GZIP</cx:v>
            </cx:txData>
          </cx:tx>
          <cx:dataId val="4"/>
          <cx:layoutPr>
            <cx:visibility meanLine="0" meanMarker="0" nonoutliers="0" outliers="0"/>
            <cx:statistics quartileMethod="exclusive"/>
          </cx:layoutPr>
        </cx:series>
        <cx:series layoutId="boxWhisker" uniqueId="{AF1F103E-D9A1-544C-B85E-17D245C9B144}">
          <cx:tx>
            <cx:txData>
              <cx:f>_xlchart.v1.46</cx:f>
              <cx:v>Parquet with GZIP</cx:v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</cx:plotAreaRegion>
      <cx:axis id="0" hidden="1">
        <cx:catScaling gapWidth="0.800000012"/>
        <cx:title>
          <cx:tx>
            <cx:txData>
              <cx:v>Storage and Compression Formats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Storage and Compression Formats</a:t>
              </a:r>
            </a:p>
          </cx:txPr>
        </cx:title>
        <cx:tickLabels/>
      </cx:axis>
      <cx:axis id="1">
        <cx:valScaling max="25"/>
        <cx:title>
          <cx:tx>
            <cx:txData>
              <cx:v>Latency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6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Latency (ms)</a:t>
              </a:r>
            </a:p>
          </cx:txPr>
        </cx:title>
        <cx:majorGridlines/>
        <cx:minorGridlines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_xlchart.v1.48</cx:f>
      </cx:numDim>
    </cx:data>
    <cx:data id="1">
      <cx:numDim type="val">
        <cx:f>_xlchart.v1.49</cx:f>
      </cx:numDim>
    </cx:data>
    <cx:data id="2">
      <cx:numDim type="val">
        <cx:f>_xlchart.v1.50</cx:f>
      </cx:numDim>
    </cx:data>
    <cx:data id="3">
      <cx:numDim type="val">
        <cx:f>_xlchart.v1.51</cx:f>
      </cx:numDim>
    </cx:data>
    <cx:data id="4">
      <cx:numDim type="val">
        <cx:f>_xlchart.v1.52</cx:f>
      </cx:numDim>
    </cx:data>
    <cx:data id="5">
      <cx:numDim type="val">
        <cx:f>_xlchart.v1.53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7FC1B2AA-B13C-9840-8CE3-500D74544E24}">
          <cx:tx>
            <cx:txData>
              <cx:f>_xlchart.v1.54</cx:f>
              <cx:v>Parquet no compression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12D0E2E-EEE9-F34C-AEB3-C695F19175D1}">
          <cx:tx>
            <cx:txData>
              <cx:f>_xlchart.v1.55</cx:f>
              <cx:v>Parquet with Snappy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96E26C0-0C9E-D747-90D7-344B83C59058}">
          <cx:tx>
            <cx:txData>
              <cx:f>_xlchart.v1.56</cx:f>
              <cx:v>ORC no compression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79092EB-B7F0-CC46-BB13-BD67D29087DF}">
          <cx:tx>
            <cx:txData>
              <cx:f>_xlchart.v1.57</cx:f>
              <cx:v>ORC with Snappy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4E7C641-08E5-F043-8E7C-3B54592A6330}">
          <cx:tx>
            <cx:txData>
              <cx:f>_xlchart.v1.58</cx:f>
              <cx:v>ORC with GZIP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C2C340D-E819-184F-9A0C-883375813A2B}">
          <cx:tx>
            <cx:txData>
              <cx:f>_xlchart.v1.59</cx:f>
              <cx:v>Parquet with GZIP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1100"/>
                </a:pPr>
                <a:r>
                  <a:rPr lang="en-US" sz="1100" b="0" i="0" baseline="0">
                    <a:effectLst/>
                  </a:rPr>
                  <a:t>Storage and Compression Configurations</a:t>
                </a:r>
                <a:endParaRPr lang="en-US" sz="1100">
                  <a:effectLst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/>
          </a:p>
        </cx:txPr>
      </cx:axis>
      <cx:axis id="1">
        <cx:valScaling/>
        <cx:title>
          <cx:tx>
            <cx:txData>
              <cx:v>Latency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Latency (Seconds)</a:t>
              </a:r>
            </a:p>
          </cx:txPr>
        </cx:title>
        <cx:majorGridlines>
          <cx:spPr>
            <a:ln>
              <a:solidFill>
                <a:schemeClr val="tx1"/>
              </a:solidFill>
            </a:ln>
          </cx:spPr>
        </cx:majorGridlines>
        <cx:minorGridlines>
          <cx:spPr>
            <a:ln>
              <a:noFill/>
            </a:ln>
          </cx:spPr>
        </cx:min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_xlchart.v1.60</cx:f>
      </cx:numDim>
    </cx:data>
    <cx:data id="1">
      <cx:numDim type="val">
        <cx:f>_xlchart.v1.61</cx:f>
      </cx:numDim>
    </cx:data>
    <cx:data id="2">
      <cx:numDim type="val">
        <cx:f>_xlchart.v1.62</cx:f>
      </cx:numDim>
    </cx:data>
    <cx:data id="3">
      <cx:numDim type="val">
        <cx:f>_xlchart.v1.63</cx:f>
      </cx:numDim>
    </cx:data>
    <cx:data id="4">
      <cx:numDim type="val">
        <cx:f>_xlchart.v1.64</cx:f>
      </cx:numDim>
    </cx:data>
    <cx:data id="5">
      <cx:numDim type="val">
        <cx:f>_xlchart.v1.65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1CBB933B-9EC7-8A4D-B3A0-213B7CA37551}">
          <cx:tx>
            <cx:txData>
              <cx:f>_xlchart.v1.66</cx:f>
              <cx:v>Parquet no compression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3E10C7B-4618-D248-A1E4-97448AB2AB67}">
          <cx:tx>
            <cx:txData>
              <cx:f>_xlchart.v1.67</cx:f>
              <cx:v>Parquet with Snappy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491B125-CE03-BC4F-A57C-C7D839860C88}">
          <cx:tx>
            <cx:txData>
              <cx:f>_xlchart.v1.68</cx:f>
              <cx:v>ORC no compression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AAFB448-446E-CD42-BDD0-BC8141B59C33}">
          <cx:tx>
            <cx:txData>
              <cx:f>_xlchart.v1.69</cx:f>
              <cx:v>ORC with Snappy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909EB52-C7A1-E144-B99D-87B9F754703A}">
          <cx:tx>
            <cx:txData>
              <cx:f>_xlchart.v1.70</cx:f>
              <cx:v>ORC with GZIP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A3B2490-B03F-3941-8FAF-5EFAC0003851}">
          <cx:tx>
            <cx:txData>
              <cx:f>_xlchart.v1.71</cx:f>
              <cx:v>Parquet with GZIP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Storage and Compression Configurations</cx:v>
            </cx:txData>
          </cx:tx>
          <cx:spPr>
            <a:ln>
              <a:noFill/>
            </a:ln>
          </cx:spPr>
          <cx:txPr>
            <a:bodyPr vertOverflow="overflow" horzOverflow="overflow" wrap="square" lIns="0" tIns="0" rIns="0" bIns="0"/>
            <a:lstStyle/>
            <a:p>
              <a:pPr algn="ctr" rtl="0">
                <a:defRPr sz="1100">
                  <a:latin typeface="+mj-lt"/>
                </a:defRPr>
              </a:pPr>
              <a:r>
                <a:rPr lang="en-US" sz="1100" b="0" i="0">
                  <a:solidFill>
                    <a:srgbClr val="595959"/>
                  </a:solidFill>
                  <a:latin typeface="+mj-lt"/>
                  <a:cs typeface="Arial" panose="020B0604020202020204" pitchFamily="34" charset="0"/>
                </a:rPr>
                <a:t>Storage and Compression Configurations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rgbClr val="595959"/>
                </a:solidFill>
                <a:latin typeface="+mj-lt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100">
              <a:latin typeface="+mj-lt"/>
            </a:endParaRPr>
          </a:p>
        </cx:txPr>
      </cx:axis>
      <cx:axis id="1">
        <cx:valScaling/>
        <cx:title>
          <cx:tx>
            <cx:txData>
              <cx:v>Latency (Seconds)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100" b="0" i="0">
                  <a:solidFill>
                    <a:srgbClr val="595959"/>
                  </a:solidFill>
                  <a:latin typeface="+mj-lt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1100">
                  <a:latin typeface="+mj-lt"/>
                </a:rPr>
                <a:t>Latency (Seconds)</a:t>
              </a:r>
            </a:p>
          </cx:txPr>
        </cx:title>
        <cx:majorGridlines>
          <cx:spPr>
            <a:ln>
              <a:solidFill>
                <a:schemeClr val="tx1"/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>
                <a:latin typeface="+mj-lt"/>
              </a:defRPr>
            </a:pPr>
            <a:endParaRPr lang="en-US" sz="11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+mj-lt"/>
              <a:cs typeface="Arial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100" b="0" i="0">
              <a:solidFill>
                <a:srgbClr val="595959"/>
              </a:solidFill>
              <a:latin typeface="+mj-lt"/>
              <a:ea typeface="Arial" panose="020B0604020202020204" pitchFamily="34" charset="0"/>
              <a:cs typeface="Arial" panose="020B0604020202020204" pitchFamily="34" charset="0"/>
            </a:defRPr>
          </a:pPr>
          <a:endParaRPr lang="en-US" sz="1100">
            <a:latin typeface="+mj-lt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571873</xdr:colOff>
      <xdr:row>12</xdr:row>
      <xdr:rowOff>44824</xdr:rowOff>
    </xdr:from>
    <xdr:to>
      <xdr:col>16</xdr:col>
      <xdr:colOff>724273</xdr:colOff>
      <xdr:row>30</xdr:row>
      <xdr:rowOff>110138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35826B-6F4F-FD67-54E5-00F127AAA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1873" y="2439681"/>
              <a:ext cx="54864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335428</xdr:colOff>
      <xdr:row>9</xdr:row>
      <xdr:rowOff>23533</xdr:rowOff>
    </xdr:from>
    <xdr:to>
      <xdr:col>16</xdr:col>
      <xdr:colOff>499034</xdr:colOff>
      <xdr:row>27</xdr:row>
      <xdr:rowOff>151280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F4866E6-33B7-3F41-7E75-28D216AC70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6752" y="1788459"/>
              <a:ext cx="54864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463550</xdr:colOff>
      <xdr:row>84</xdr:row>
      <xdr:rowOff>12700</xdr:rowOff>
    </xdr:from>
    <xdr:to>
      <xdr:col>14</xdr:col>
      <xdr:colOff>482600</xdr:colOff>
      <xdr:row>121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6D79649D-58B3-E286-E632-591980FEF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8850" y="16548100"/>
              <a:ext cx="10610850" cy="738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151586</xdr:colOff>
      <xdr:row>2</xdr:row>
      <xdr:rowOff>180404</xdr:rowOff>
    </xdr:from>
    <xdr:to>
      <xdr:col>17</xdr:col>
      <xdr:colOff>354786</xdr:colOff>
      <xdr:row>21</xdr:row>
      <xdr:rowOff>138071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ECE973-C8D3-A727-2AED-7B35DA7E7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7453" y="569871"/>
              <a:ext cx="54864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234951</xdr:colOff>
      <xdr:row>1</xdr:row>
      <xdr:rowOff>47173</xdr:rowOff>
    </xdr:from>
    <xdr:to>
      <xdr:col>16</xdr:col>
      <xdr:colOff>441780</xdr:colOff>
      <xdr:row>21</xdr:row>
      <xdr:rowOff>170544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994E14-CBAD-E35D-45B3-ABA7600E60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4237" y="246744"/>
              <a:ext cx="54864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6"/>
  <sheetViews>
    <sheetView topLeftCell="H10" zoomScale="68" workbookViewId="0">
      <selection activeCell="U26" sqref="U26"/>
    </sheetView>
  </sheetViews>
  <sheetFormatPr defaultColWidth="12.6328125" defaultRowHeight="15.75" customHeight="1"/>
  <sheetData>
    <row r="1" spans="1:16">
      <c r="A1" s="1" t="s">
        <v>0</v>
      </c>
      <c r="B1" s="2" t="s">
        <v>1</v>
      </c>
      <c r="C1" s="2" t="s">
        <v>2</v>
      </c>
      <c r="D1" s="1" t="s">
        <v>44</v>
      </c>
      <c r="E1" s="1" t="s">
        <v>34</v>
      </c>
      <c r="F1" s="1" t="s">
        <v>45</v>
      </c>
      <c r="G1" s="1" t="s">
        <v>36</v>
      </c>
      <c r="H1" s="18" t="s">
        <v>37</v>
      </c>
      <c r="I1" s="1" t="s">
        <v>38</v>
      </c>
    </row>
    <row r="2" spans="1:16">
      <c r="A2" s="3" t="s">
        <v>3</v>
      </c>
      <c r="B2" s="4">
        <v>0</v>
      </c>
      <c r="C2" s="5" t="s">
        <v>4</v>
      </c>
      <c r="D2" s="6">
        <v>430.12</v>
      </c>
      <c r="E2" s="7">
        <v>482.52</v>
      </c>
      <c r="F2" s="6">
        <v>450.24</v>
      </c>
      <c r="G2" s="6">
        <v>444.86</v>
      </c>
      <c r="H2" s="6">
        <v>498.77</v>
      </c>
      <c r="I2" s="6">
        <v>422.23</v>
      </c>
      <c r="K2" s="8">
        <f t="shared" ref="K2:P2" si="0">AVERAGE(D2:D6)</f>
        <v>441.58000000000004</v>
      </c>
      <c r="L2" s="8">
        <f t="shared" si="0"/>
        <v>474.66199999999998</v>
      </c>
      <c r="M2" s="8">
        <f t="shared" si="0"/>
        <v>453.32799999999997</v>
      </c>
      <c r="N2" s="8">
        <f t="shared" si="0"/>
        <v>459.04399999999998</v>
      </c>
      <c r="O2" s="8">
        <f t="shared" si="0"/>
        <v>483.21600000000001</v>
      </c>
      <c r="P2" s="8">
        <f t="shared" si="0"/>
        <v>438.37</v>
      </c>
    </row>
    <row r="3" spans="1:16">
      <c r="A3" s="3" t="s">
        <v>3</v>
      </c>
      <c r="B3" s="4">
        <v>1</v>
      </c>
      <c r="C3" s="5" t="s">
        <v>5</v>
      </c>
      <c r="D3" s="6">
        <v>342.82</v>
      </c>
      <c r="E3" s="6">
        <v>380.22</v>
      </c>
      <c r="F3" s="6">
        <v>354.54</v>
      </c>
      <c r="G3" s="6">
        <v>360.39</v>
      </c>
      <c r="H3" s="6">
        <v>382.54</v>
      </c>
      <c r="I3" s="6">
        <v>344.27</v>
      </c>
      <c r="K3" s="8">
        <f t="shared" ref="K3:P3" si="1">AVERAGE(D7:D11)</f>
        <v>261.73</v>
      </c>
      <c r="L3" s="8">
        <f t="shared" si="1"/>
        <v>282.47800000000001</v>
      </c>
      <c r="M3" s="8">
        <f t="shared" si="1"/>
        <v>273.21600000000001</v>
      </c>
      <c r="N3" s="8">
        <f t="shared" si="1"/>
        <v>269.536</v>
      </c>
      <c r="O3" s="8">
        <f t="shared" si="1"/>
        <v>290.20400000000001</v>
      </c>
      <c r="P3" s="8">
        <f t="shared" si="1"/>
        <v>254.73799999999997</v>
      </c>
    </row>
    <row r="4" spans="1:16">
      <c r="A4" s="3" t="s">
        <v>3</v>
      </c>
      <c r="B4" s="4">
        <v>2</v>
      </c>
      <c r="C4" s="5" t="s">
        <v>6</v>
      </c>
      <c r="D4" s="6">
        <v>432.65</v>
      </c>
      <c r="E4" s="6">
        <v>463.53</v>
      </c>
      <c r="F4" s="6">
        <v>444.22</v>
      </c>
      <c r="G4" s="6">
        <v>448.21</v>
      </c>
      <c r="H4" s="6">
        <v>460.11</v>
      </c>
      <c r="I4" s="6">
        <v>428.31</v>
      </c>
      <c r="K4" s="8">
        <f t="shared" ref="K4:P4" si="2">AVERAGE(D12:D16)</f>
        <v>277.27800000000002</v>
      </c>
      <c r="L4" s="8">
        <f t="shared" si="2"/>
        <v>289.54399999999998</v>
      </c>
      <c r="M4" s="8">
        <f t="shared" si="2"/>
        <v>281.81</v>
      </c>
      <c r="N4" s="8">
        <f t="shared" si="2"/>
        <v>290.63</v>
      </c>
      <c r="O4" s="8">
        <f t="shared" si="2"/>
        <v>294.12599999999998</v>
      </c>
      <c r="P4" s="8">
        <f t="shared" si="2"/>
        <v>267.41800000000001</v>
      </c>
    </row>
    <row r="5" spans="1:16">
      <c r="A5" s="3" t="s">
        <v>3</v>
      </c>
      <c r="B5" s="4">
        <v>3</v>
      </c>
      <c r="C5" s="5" t="s">
        <v>7</v>
      </c>
      <c r="D5" s="6">
        <v>339.88</v>
      </c>
      <c r="E5" s="6">
        <v>343.62</v>
      </c>
      <c r="F5" s="6">
        <v>340.32</v>
      </c>
      <c r="G5" s="6">
        <v>351.33</v>
      </c>
      <c r="H5" s="6">
        <v>362.54</v>
      </c>
      <c r="I5" s="6">
        <v>329.73</v>
      </c>
      <c r="K5" s="8">
        <f t="shared" ref="K5:P5" si="3">AVERAGE(D17:D21)</f>
        <v>300.80399999999997</v>
      </c>
      <c r="L5" s="8">
        <f t="shared" si="3"/>
        <v>301.93400000000003</v>
      </c>
      <c r="M5" s="8">
        <f t="shared" si="3"/>
        <v>316.43200000000002</v>
      </c>
      <c r="N5" s="8">
        <f t="shared" si="3"/>
        <v>313.238</v>
      </c>
      <c r="O5" s="8">
        <f t="shared" si="3"/>
        <v>319.05799999999999</v>
      </c>
      <c r="P5" s="8">
        <f t="shared" si="3"/>
        <v>295.05200000000002</v>
      </c>
    </row>
    <row r="6" spans="1:16">
      <c r="A6" s="19" t="s">
        <v>3</v>
      </c>
      <c r="B6" s="20">
        <v>4</v>
      </c>
      <c r="C6" s="21" t="s">
        <v>8</v>
      </c>
      <c r="D6" s="22">
        <v>662.43</v>
      </c>
      <c r="E6" s="22">
        <v>703.42</v>
      </c>
      <c r="F6" s="22">
        <v>677.32</v>
      </c>
      <c r="G6" s="22">
        <v>690.43</v>
      </c>
      <c r="H6" s="22">
        <v>712.12</v>
      </c>
      <c r="I6" s="22">
        <v>667.31</v>
      </c>
      <c r="K6" s="8">
        <f t="shared" ref="K6:P6" si="4">AVERAGE(D22:D26)</f>
        <v>472.70200000000006</v>
      </c>
      <c r="L6" s="8">
        <f t="shared" si="4"/>
        <v>489.43400000000003</v>
      </c>
      <c r="M6" s="8">
        <f t="shared" si="4"/>
        <v>481.524</v>
      </c>
      <c r="N6" s="8">
        <f t="shared" si="4"/>
        <v>469.32600000000002</v>
      </c>
      <c r="O6" s="8">
        <f t="shared" si="4"/>
        <v>481.11599999999999</v>
      </c>
      <c r="P6" s="8">
        <f t="shared" si="4"/>
        <v>468.20799999999997</v>
      </c>
    </row>
    <row r="7" spans="1:16">
      <c r="A7" s="3" t="s">
        <v>9</v>
      </c>
      <c r="B7" s="4">
        <v>0</v>
      </c>
      <c r="C7" s="5" t="s">
        <v>10</v>
      </c>
      <c r="D7" s="6">
        <v>423.24</v>
      </c>
      <c r="E7" s="6">
        <v>454.23</v>
      </c>
      <c r="F7" s="6">
        <v>432.66</v>
      </c>
      <c r="G7" s="6">
        <v>442.21</v>
      </c>
      <c r="H7" s="6">
        <v>467.46</v>
      </c>
      <c r="I7" s="6">
        <v>416.24</v>
      </c>
    </row>
    <row r="8" spans="1:16">
      <c r="A8" s="3" t="s">
        <v>9</v>
      </c>
      <c r="B8" s="4">
        <v>1</v>
      </c>
      <c r="C8" s="5" t="s">
        <v>11</v>
      </c>
      <c r="D8" s="6">
        <v>126.34</v>
      </c>
      <c r="E8" s="6">
        <v>152.16999999999999</v>
      </c>
      <c r="F8" s="6">
        <v>149.24</v>
      </c>
      <c r="G8" s="6">
        <v>142.19999999999999</v>
      </c>
      <c r="H8" s="6">
        <v>160.21</v>
      </c>
      <c r="I8" s="6">
        <v>132.97999999999999</v>
      </c>
    </row>
    <row r="9" spans="1:16">
      <c r="A9" s="3" t="s">
        <v>9</v>
      </c>
      <c r="B9" s="4">
        <v>2</v>
      </c>
      <c r="C9" s="5" t="s">
        <v>12</v>
      </c>
      <c r="D9" s="6">
        <v>178.21</v>
      </c>
      <c r="E9" s="6">
        <v>205.41</v>
      </c>
      <c r="F9" s="6">
        <v>180.1</v>
      </c>
      <c r="G9" s="6">
        <v>168.3</v>
      </c>
      <c r="H9" s="6">
        <v>211.58</v>
      </c>
      <c r="I9" s="6">
        <v>168.3</v>
      </c>
    </row>
    <row r="10" spans="1:16">
      <c r="A10" s="3" t="s">
        <v>9</v>
      </c>
      <c r="B10" s="4">
        <v>3</v>
      </c>
      <c r="C10" s="5" t="s">
        <v>13</v>
      </c>
      <c r="D10" s="6">
        <v>280.64</v>
      </c>
      <c r="E10" s="6">
        <v>293.36</v>
      </c>
      <c r="F10" s="6">
        <v>293.52999999999997</v>
      </c>
      <c r="G10" s="6">
        <v>282.31</v>
      </c>
      <c r="H10" s="6">
        <v>301.44</v>
      </c>
      <c r="I10" s="6">
        <v>271.83</v>
      </c>
    </row>
    <row r="11" spans="1:16">
      <c r="A11" s="3" t="s">
        <v>9</v>
      </c>
      <c r="B11" s="4">
        <v>4</v>
      </c>
      <c r="C11" s="9" t="s">
        <v>14</v>
      </c>
      <c r="D11" s="6">
        <v>300.22000000000003</v>
      </c>
      <c r="E11" s="6">
        <v>307.22000000000003</v>
      </c>
      <c r="F11" s="6">
        <v>310.55</v>
      </c>
      <c r="G11" s="6">
        <v>312.66000000000003</v>
      </c>
      <c r="H11" s="6">
        <v>310.33</v>
      </c>
      <c r="I11" s="6">
        <v>284.33999999999997</v>
      </c>
    </row>
    <row r="12" spans="1:16">
      <c r="A12" s="3" t="s">
        <v>15</v>
      </c>
      <c r="B12" s="4">
        <v>0</v>
      </c>
      <c r="C12" s="5" t="s">
        <v>16</v>
      </c>
      <c r="D12" s="6">
        <v>344.15</v>
      </c>
      <c r="E12" s="6">
        <v>376.41</v>
      </c>
      <c r="F12" s="6">
        <v>342.13</v>
      </c>
      <c r="G12" s="6">
        <v>378.31</v>
      </c>
      <c r="H12" s="6">
        <v>374.28</v>
      </c>
      <c r="I12" s="6">
        <v>346.52</v>
      </c>
    </row>
    <row r="13" spans="1:16">
      <c r="A13" s="3" t="s">
        <v>15</v>
      </c>
      <c r="B13" s="4">
        <v>1</v>
      </c>
      <c r="C13" s="5" t="s">
        <v>17</v>
      </c>
      <c r="D13" s="6">
        <v>129.58000000000001</v>
      </c>
      <c r="E13" s="6">
        <v>131.56</v>
      </c>
      <c r="F13" s="6">
        <v>145.24</v>
      </c>
      <c r="G13" s="6">
        <v>131.13</v>
      </c>
      <c r="H13" s="6">
        <v>144.31</v>
      </c>
      <c r="I13" s="6">
        <v>121.24</v>
      </c>
    </row>
    <row r="14" spans="1:16">
      <c r="A14" s="3" t="s">
        <v>15</v>
      </c>
      <c r="B14" s="4">
        <v>2</v>
      </c>
      <c r="C14" s="5" t="s">
        <v>18</v>
      </c>
      <c r="D14" s="6">
        <v>151.22999999999999</v>
      </c>
      <c r="E14" s="6">
        <v>174.53</v>
      </c>
      <c r="F14" s="6">
        <v>160.22999999999999</v>
      </c>
      <c r="G14" s="6">
        <v>183.95</v>
      </c>
      <c r="H14" s="6">
        <v>172.77</v>
      </c>
      <c r="I14" s="6">
        <v>144.15</v>
      </c>
    </row>
    <row r="15" spans="1:16">
      <c r="A15" s="3" t="s">
        <v>15</v>
      </c>
      <c r="B15" s="4">
        <v>3</v>
      </c>
      <c r="C15" s="5" t="s">
        <v>19</v>
      </c>
      <c r="D15" s="6">
        <v>580.22</v>
      </c>
      <c r="E15" s="6">
        <v>580.15</v>
      </c>
      <c r="F15" s="6">
        <v>571.23</v>
      </c>
      <c r="G15" s="6">
        <v>561.22</v>
      </c>
      <c r="H15" s="6">
        <v>588.98</v>
      </c>
      <c r="I15" s="6">
        <v>540.11</v>
      </c>
    </row>
    <row r="16" spans="1:16">
      <c r="A16" s="3" t="s">
        <v>15</v>
      </c>
      <c r="B16" s="4">
        <v>4</v>
      </c>
      <c r="C16" s="5" t="s">
        <v>20</v>
      </c>
      <c r="D16" s="6">
        <v>181.21</v>
      </c>
      <c r="E16" s="6">
        <v>185.07</v>
      </c>
      <c r="F16" s="6">
        <v>190.22</v>
      </c>
      <c r="G16" s="6">
        <v>198.54</v>
      </c>
      <c r="H16" s="6">
        <v>190.29</v>
      </c>
      <c r="I16" s="6">
        <v>185.07</v>
      </c>
    </row>
    <row r="17" spans="1:9">
      <c r="A17" s="3" t="s">
        <v>21</v>
      </c>
      <c r="B17" s="4">
        <v>0</v>
      </c>
      <c r="C17" s="5" t="s">
        <v>22</v>
      </c>
      <c r="D17" s="6">
        <v>226.26</v>
      </c>
      <c r="E17" s="6">
        <v>226.69</v>
      </c>
      <c r="F17" s="6">
        <v>242.99</v>
      </c>
      <c r="G17" s="6">
        <v>240.33</v>
      </c>
      <c r="H17" s="6">
        <v>251.32</v>
      </c>
      <c r="I17" s="6">
        <v>226.69</v>
      </c>
    </row>
    <row r="18" spans="1:9">
      <c r="A18" s="3" t="s">
        <v>21</v>
      </c>
      <c r="B18" s="4">
        <v>1</v>
      </c>
      <c r="C18" s="5" t="s">
        <v>23</v>
      </c>
      <c r="D18" s="6">
        <v>522.26</v>
      </c>
      <c r="E18" s="6">
        <v>504.23</v>
      </c>
      <c r="F18" s="6">
        <v>513.87</v>
      </c>
      <c r="G18" s="6">
        <v>521.21</v>
      </c>
      <c r="H18" s="6">
        <v>524.45000000000005</v>
      </c>
      <c r="I18" s="6">
        <v>504.23</v>
      </c>
    </row>
    <row r="19" spans="1:9">
      <c r="A19" s="3" t="s">
        <v>21</v>
      </c>
      <c r="B19" s="4">
        <v>2</v>
      </c>
      <c r="C19" s="5" t="s">
        <v>24</v>
      </c>
      <c r="D19" s="6">
        <v>189.86</v>
      </c>
      <c r="E19" s="6">
        <v>184.34</v>
      </c>
      <c r="F19" s="6">
        <v>208.23</v>
      </c>
      <c r="G19" s="6">
        <v>208.12</v>
      </c>
      <c r="H19" s="6">
        <v>210.31</v>
      </c>
      <c r="I19" s="6">
        <v>184.34</v>
      </c>
    </row>
    <row r="20" spans="1:9">
      <c r="A20" s="3" t="s">
        <v>21</v>
      </c>
      <c r="B20" s="4">
        <v>3</v>
      </c>
      <c r="C20" s="5" t="s">
        <v>25</v>
      </c>
      <c r="D20" s="6">
        <v>230.43</v>
      </c>
      <c r="E20" s="6">
        <v>241.28</v>
      </c>
      <c r="F20" s="6">
        <v>260.82</v>
      </c>
      <c r="G20" s="6">
        <v>255.22</v>
      </c>
      <c r="H20" s="6">
        <v>251.86</v>
      </c>
      <c r="I20" s="6">
        <v>232.88</v>
      </c>
    </row>
    <row r="21" spans="1:9">
      <c r="A21" s="3" t="s">
        <v>21</v>
      </c>
      <c r="B21" s="4">
        <v>4</v>
      </c>
      <c r="C21" s="5" t="s">
        <v>26</v>
      </c>
      <c r="D21" s="6">
        <v>335.21</v>
      </c>
      <c r="E21" s="6">
        <v>353.13</v>
      </c>
      <c r="F21" s="6">
        <v>356.25</v>
      </c>
      <c r="G21" s="6">
        <v>341.31</v>
      </c>
      <c r="H21" s="6">
        <v>357.35</v>
      </c>
      <c r="I21" s="6">
        <v>327.12</v>
      </c>
    </row>
    <row r="22" spans="1:9">
      <c r="A22" s="3" t="s">
        <v>27</v>
      </c>
      <c r="B22" s="4">
        <v>0</v>
      </c>
      <c r="C22" s="5" t="s">
        <v>28</v>
      </c>
      <c r="D22" s="6">
        <v>502.23</v>
      </c>
      <c r="E22" s="6">
        <v>520.52</v>
      </c>
      <c r="F22" s="6">
        <v>518.74</v>
      </c>
      <c r="G22" s="6">
        <v>512.21</v>
      </c>
      <c r="H22" s="6">
        <v>515.52</v>
      </c>
      <c r="I22" s="6">
        <v>491.95</v>
      </c>
    </row>
    <row r="23" spans="1:9">
      <c r="A23" s="3" t="s">
        <v>27</v>
      </c>
      <c r="B23" s="4">
        <v>1</v>
      </c>
      <c r="C23" s="5" t="s">
        <v>23</v>
      </c>
      <c r="D23" s="6">
        <v>512.67999999999995</v>
      </c>
      <c r="E23" s="6">
        <v>519.47</v>
      </c>
      <c r="F23" s="6">
        <v>521.22</v>
      </c>
      <c r="G23" s="6">
        <v>523.65</v>
      </c>
      <c r="H23" s="6">
        <v>529.89</v>
      </c>
      <c r="I23" s="6">
        <v>504.23</v>
      </c>
    </row>
    <row r="24" spans="1:9">
      <c r="A24" s="19" t="s">
        <v>27</v>
      </c>
      <c r="B24" s="20">
        <v>2</v>
      </c>
      <c r="C24" s="21" t="s">
        <v>29</v>
      </c>
      <c r="D24" s="22">
        <v>843.11</v>
      </c>
      <c r="E24" s="22">
        <v>860.22</v>
      </c>
      <c r="F24" s="22">
        <v>851.54</v>
      </c>
      <c r="G24" s="22">
        <v>823.22</v>
      </c>
      <c r="H24" s="22">
        <v>882.12</v>
      </c>
      <c r="I24" s="22">
        <v>853.22</v>
      </c>
    </row>
    <row r="25" spans="1:9">
      <c r="A25" s="3" t="s">
        <v>27</v>
      </c>
      <c r="B25" s="4">
        <v>3</v>
      </c>
      <c r="C25" s="5" t="s">
        <v>30</v>
      </c>
      <c r="D25" s="6">
        <v>356.5</v>
      </c>
      <c r="E25" s="6">
        <v>392.19</v>
      </c>
      <c r="F25" s="6">
        <v>362.99</v>
      </c>
      <c r="G25" s="6">
        <v>334.29</v>
      </c>
      <c r="H25" s="6">
        <v>321.77</v>
      </c>
      <c r="I25" s="6">
        <v>354.87</v>
      </c>
    </row>
    <row r="26" spans="1:9">
      <c r="A26" s="3" t="s">
        <v>27</v>
      </c>
      <c r="B26" s="4">
        <v>4</v>
      </c>
      <c r="C26" s="5" t="s">
        <v>31</v>
      </c>
      <c r="D26" s="6">
        <v>148.99</v>
      </c>
      <c r="E26" s="6">
        <v>154.77000000000001</v>
      </c>
      <c r="F26" s="6">
        <v>153.13</v>
      </c>
      <c r="G26" s="6">
        <v>153.26</v>
      </c>
      <c r="H26" s="6">
        <v>156.28</v>
      </c>
      <c r="I26" s="6">
        <v>136.77000000000001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6"/>
  <sheetViews>
    <sheetView topLeftCell="E5" zoomScale="68" workbookViewId="0">
      <selection activeCell="R20" sqref="R20"/>
    </sheetView>
  </sheetViews>
  <sheetFormatPr defaultColWidth="12.6328125" defaultRowHeight="15.75" customHeight="1"/>
  <sheetData>
    <row r="1" spans="1:17">
      <c r="A1" s="1" t="s">
        <v>0</v>
      </c>
      <c r="B1" s="1" t="s">
        <v>1</v>
      </c>
      <c r="C1" s="1" t="s">
        <v>2</v>
      </c>
      <c r="D1" s="1" t="s">
        <v>44</v>
      </c>
      <c r="E1" s="1" t="s">
        <v>34</v>
      </c>
      <c r="F1" s="1" t="s">
        <v>45</v>
      </c>
      <c r="G1" s="1" t="s">
        <v>36</v>
      </c>
      <c r="H1" s="18" t="s">
        <v>37</v>
      </c>
      <c r="I1" s="1" t="s">
        <v>38</v>
      </c>
      <c r="K1" s="10" t="s">
        <v>32</v>
      </c>
      <c r="L1" s="10" t="s">
        <v>33</v>
      </c>
      <c r="M1" s="10" t="s">
        <v>34</v>
      </c>
      <c r="N1" s="10" t="s">
        <v>35</v>
      </c>
      <c r="O1" s="10" t="s">
        <v>36</v>
      </c>
      <c r="P1" s="10" t="s">
        <v>37</v>
      </c>
      <c r="Q1" s="10" t="s">
        <v>38</v>
      </c>
    </row>
    <row r="2" spans="1:17">
      <c r="A2" s="11" t="s">
        <v>3</v>
      </c>
      <c r="B2" s="12">
        <v>0</v>
      </c>
      <c r="C2" s="11" t="s">
        <v>4</v>
      </c>
      <c r="D2" s="12">
        <v>8.56</v>
      </c>
      <c r="E2" s="12">
        <v>5.18</v>
      </c>
      <c r="F2" s="12">
        <v>11.32</v>
      </c>
      <c r="G2" s="12">
        <v>8.5</v>
      </c>
      <c r="H2" s="12">
        <v>12.39</v>
      </c>
      <c r="I2" s="12">
        <v>8.8000000000000007</v>
      </c>
      <c r="K2" s="13" t="s">
        <v>39</v>
      </c>
      <c r="L2" s="8">
        <f t="shared" ref="L2:Q2" si="0">AVERAGE(D2:D6)</f>
        <v>7.4300000000000015</v>
      </c>
      <c r="M2" s="8">
        <f t="shared" si="0"/>
        <v>5.4779999999999998</v>
      </c>
      <c r="N2" s="8">
        <f t="shared" si="0"/>
        <v>7.6599999999999993</v>
      </c>
      <c r="O2" s="8">
        <f t="shared" si="0"/>
        <v>5.6459999999999999</v>
      </c>
      <c r="P2" s="8">
        <f t="shared" si="0"/>
        <v>5.8560000000000008</v>
      </c>
      <c r="Q2" s="8">
        <f t="shared" si="0"/>
        <v>4.8140000000000001</v>
      </c>
    </row>
    <row r="3" spans="1:17">
      <c r="A3" s="11" t="s">
        <v>3</v>
      </c>
      <c r="B3" s="12">
        <v>1</v>
      </c>
      <c r="C3" s="11" t="s">
        <v>5</v>
      </c>
      <c r="D3" s="12">
        <v>10.81</v>
      </c>
      <c r="E3" s="12">
        <v>9.93</v>
      </c>
      <c r="F3" s="12">
        <v>8.02</v>
      </c>
      <c r="G3" s="12">
        <v>4.1500000000000004</v>
      </c>
      <c r="H3" s="12">
        <v>5.0999999999999996</v>
      </c>
      <c r="I3" s="12">
        <v>5.36</v>
      </c>
      <c r="K3" s="13" t="s">
        <v>40</v>
      </c>
      <c r="L3" s="8">
        <f t="shared" ref="L3:Q3" si="1">AVERAGE(D7:D11)</f>
        <v>16.494</v>
      </c>
      <c r="M3" s="8">
        <f t="shared" si="1"/>
        <v>16.234000000000002</v>
      </c>
      <c r="N3" s="8">
        <f t="shared" si="1"/>
        <v>8.5800000000000018</v>
      </c>
      <c r="O3" s="8">
        <f t="shared" si="1"/>
        <v>16.413999999999998</v>
      </c>
      <c r="P3" s="8">
        <f t="shared" si="1"/>
        <v>12.443999999999999</v>
      </c>
      <c r="Q3" s="8">
        <f t="shared" si="1"/>
        <v>10.687999999999999</v>
      </c>
    </row>
    <row r="4" spans="1:17">
      <c r="A4" s="11" t="s">
        <v>3</v>
      </c>
      <c r="B4" s="12">
        <v>2</v>
      </c>
      <c r="C4" s="11" t="s">
        <v>6</v>
      </c>
      <c r="D4" s="12">
        <v>9.33</v>
      </c>
      <c r="E4" s="12">
        <v>4.07</v>
      </c>
      <c r="F4" s="12">
        <v>11.42</v>
      </c>
      <c r="G4" s="12">
        <v>4.3099999999999996</v>
      </c>
      <c r="H4" s="12">
        <v>4.6900000000000004</v>
      </c>
      <c r="I4" s="12">
        <v>3.51</v>
      </c>
      <c r="K4" s="13" t="s">
        <v>41</v>
      </c>
      <c r="L4" s="8">
        <f t="shared" ref="L4:Q4" si="2">AVERAGE(D12:D16)</f>
        <v>6.43</v>
      </c>
      <c r="M4" s="8">
        <f t="shared" si="2"/>
        <v>9.0500000000000007</v>
      </c>
      <c r="N4" s="8">
        <f t="shared" si="2"/>
        <v>4.968</v>
      </c>
      <c r="O4" s="8">
        <f t="shared" si="2"/>
        <v>5.9039999999999999</v>
      </c>
      <c r="P4" s="8">
        <f t="shared" si="2"/>
        <v>4.1540000000000008</v>
      </c>
      <c r="Q4" s="8">
        <f t="shared" si="2"/>
        <v>6.6259999999999994</v>
      </c>
    </row>
    <row r="5" spans="1:17">
      <c r="A5" s="11" t="s">
        <v>3</v>
      </c>
      <c r="B5" s="12">
        <v>3</v>
      </c>
      <c r="C5" s="11" t="s">
        <v>7</v>
      </c>
      <c r="D5" s="12">
        <v>5.18</v>
      </c>
      <c r="E5" s="12">
        <v>4.25</v>
      </c>
      <c r="F5" s="12">
        <v>4.0999999999999996</v>
      </c>
      <c r="G5" s="12">
        <v>5.29</v>
      </c>
      <c r="H5" s="12">
        <v>3.32</v>
      </c>
      <c r="I5" s="12">
        <v>3.27</v>
      </c>
      <c r="K5" s="13" t="s">
        <v>42</v>
      </c>
      <c r="L5" s="8">
        <f t="shared" ref="L5:Q5" si="3">AVERAGE(D17:D21)</f>
        <v>116.71</v>
      </c>
      <c r="M5" s="8">
        <f t="shared" si="3"/>
        <v>98.760000000000019</v>
      </c>
      <c r="N5" s="8">
        <f t="shared" si="3"/>
        <v>95.294000000000011</v>
      </c>
      <c r="O5" s="8">
        <f t="shared" si="3"/>
        <v>90.385999999999996</v>
      </c>
      <c r="P5" s="8">
        <f t="shared" si="3"/>
        <v>111.126</v>
      </c>
      <c r="Q5" s="8">
        <f t="shared" si="3"/>
        <v>88.23599999999999</v>
      </c>
    </row>
    <row r="6" spans="1:17">
      <c r="A6" s="11" t="s">
        <v>3</v>
      </c>
      <c r="B6" s="12">
        <v>4</v>
      </c>
      <c r="C6" s="11" t="s">
        <v>8</v>
      </c>
      <c r="D6" s="12">
        <v>3.27</v>
      </c>
      <c r="E6" s="14">
        <v>3.96</v>
      </c>
      <c r="F6" s="12">
        <v>3.44</v>
      </c>
      <c r="G6" s="12">
        <v>5.98</v>
      </c>
      <c r="H6" s="14">
        <v>3.78</v>
      </c>
      <c r="I6" s="12">
        <v>3.13</v>
      </c>
      <c r="K6" s="13" t="s">
        <v>43</v>
      </c>
      <c r="L6" s="8">
        <f t="shared" ref="L6:Q6" si="4">AVERAGE(D22:D26)</f>
        <v>9.8919999999999995</v>
      </c>
      <c r="M6" s="8">
        <f t="shared" si="4"/>
        <v>15.629999999999999</v>
      </c>
      <c r="N6" s="8">
        <f t="shared" si="4"/>
        <v>7.2859999999999996</v>
      </c>
      <c r="O6" s="8">
        <f t="shared" si="4"/>
        <v>10.469999999999999</v>
      </c>
      <c r="P6" s="8">
        <f t="shared" si="4"/>
        <v>11.336</v>
      </c>
      <c r="Q6" s="8">
        <f t="shared" si="4"/>
        <v>6.9800000000000013</v>
      </c>
    </row>
    <row r="7" spans="1:17">
      <c r="A7" s="11" t="s">
        <v>9</v>
      </c>
      <c r="B7" s="12">
        <v>0</v>
      </c>
      <c r="C7" s="11" t="s">
        <v>10</v>
      </c>
      <c r="D7" s="12">
        <v>7.29</v>
      </c>
      <c r="E7" s="12">
        <v>3.73</v>
      </c>
      <c r="F7" s="12">
        <v>3.03</v>
      </c>
      <c r="G7" s="12">
        <v>5.08</v>
      </c>
      <c r="H7" s="12">
        <v>4.1500000000000004</v>
      </c>
      <c r="I7" s="12">
        <v>3.19</v>
      </c>
    </row>
    <row r="8" spans="1:17">
      <c r="A8" s="11" t="s">
        <v>9</v>
      </c>
      <c r="B8" s="12">
        <v>1</v>
      </c>
      <c r="C8" s="11" t="s">
        <v>11</v>
      </c>
      <c r="D8" s="12">
        <v>12.36</v>
      </c>
      <c r="E8" s="12">
        <v>6.72</v>
      </c>
      <c r="F8" s="12">
        <v>3.3</v>
      </c>
      <c r="G8" s="12">
        <v>5.25</v>
      </c>
      <c r="H8" s="12">
        <v>5.68</v>
      </c>
      <c r="I8" s="12">
        <v>3.13</v>
      </c>
    </row>
    <row r="9" spans="1:17">
      <c r="A9" s="11" t="s">
        <v>9</v>
      </c>
      <c r="B9" s="12">
        <v>2</v>
      </c>
      <c r="C9" s="11" t="s">
        <v>12</v>
      </c>
      <c r="D9" s="12">
        <v>4.54</v>
      </c>
      <c r="E9" s="12">
        <v>5.28</v>
      </c>
      <c r="F9" s="12">
        <v>4.22</v>
      </c>
      <c r="G9" s="12">
        <v>4.03</v>
      </c>
      <c r="H9" s="12">
        <v>3.19</v>
      </c>
      <c r="I9" s="12">
        <v>3.06</v>
      </c>
    </row>
    <row r="10" spans="1:17">
      <c r="A10" s="11" t="s">
        <v>9</v>
      </c>
      <c r="B10" s="12">
        <v>3</v>
      </c>
      <c r="C10" s="11" t="s">
        <v>13</v>
      </c>
      <c r="D10" s="12">
        <v>6.25</v>
      </c>
      <c r="E10" s="12">
        <v>3.14</v>
      </c>
      <c r="F10" s="12">
        <v>3.12</v>
      </c>
      <c r="G10" s="12">
        <v>14.49</v>
      </c>
      <c r="H10" s="14">
        <v>3.87</v>
      </c>
      <c r="I10" s="12">
        <v>3.05</v>
      </c>
    </row>
    <row r="11" spans="1:17">
      <c r="A11" s="15" t="s">
        <v>9</v>
      </c>
      <c r="B11" s="16">
        <v>4</v>
      </c>
      <c r="C11" s="15" t="s">
        <v>14</v>
      </c>
      <c r="D11" s="16">
        <v>52.03</v>
      </c>
      <c r="E11" s="16">
        <v>62.3</v>
      </c>
      <c r="F11" s="16">
        <v>29.23</v>
      </c>
      <c r="G11" s="16">
        <v>53.22</v>
      </c>
      <c r="H11" s="16">
        <v>45.33</v>
      </c>
      <c r="I11" s="17">
        <v>41.01</v>
      </c>
    </row>
    <row r="12" spans="1:17">
      <c r="A12" s="11" t="s">
        <v>15</v>
      </c>
      <c r="B12" s="12">
        <v>0</v>
      </c>
      <c r="C12" s="11" t="s">
        <v>16</v>
      </c>
      <c r="D12" s="12">
        <v>5.16</v>
      </c>
      <c r="E12" s="12">
        <v>4.0199999999999996</v>
      </c>
      <c r="F12" s="12">
        <v>1.61</v>
      </c>
      <c r="G12" s="12">
        <v>3.04</v>
      </c>
      <c r="H12" s="12">
        <v>3.03</v>
      </c>
      <c r="I12" s="12">
        <v>3.45</v>
      </c>
    </row>
    <row r="13" spans="1:17">
      <c r="A13" s="11" t="s">
        <v>15</v>
      </c>
      <c r="B13" s="12">
        <v>1</v>
      </c>
      <c r="C13" s="11" t="s">
        <v>17</v>
      </c>
      <c r="D13" s="12">
        <v>7.2</v>
      </c>
      <c r="E13" s="12">
        <v>13.93</v>
      </c>
      <c r="F13" s="12">
        <v>5.74</v>
      </c>
      <c r="G13" s="12">
        <v>7.69</v>
      </c>
      <c r="H13" s="12">
        <v>5.65</v>
      </c>
      <c r="I13" s="12">
        <v>8.1199999999999992</v>
      </c>
    </row>
    <row r="14" spans="1:17">
      <c r="A14" s="11" t="s">
        <v>15</v>
      </c>
      <c r="B14" s="12">
        <v>2</v>
      </c>
      <c r="C14" s="11" t="s">
        <v>18</v>
      </c>
      <c r="D14" s="12">
        <v>3.11</v>
      </c>
      <c r="E14" s="12">
        <v>4.1100000000000003</v>
      </c>
      <c r="F14" s="12">
        <v>3.32</v>
      </c>
      <c r="G14" s="12">
        <v>3.97</v>
      </c>
      <c r="H14" s="12">
        <v>3.19</v>
      </c>
      <c r="I14" s="12">
        <v>3.19</v>
      </c>
    </row>
    <row r="15" spans="1:17">
      <c r="A15" s="11" t="s">
        <v>15</v>
      </c>
      <c r="B15" s="12">
        <v>3</v>
      </c>
      <c r="C15" s="11" t="s">
        <v>19</v>
      </c>
      <c r="D15" s="12">
        <v>12.68</v>
      </c>
      <c r="E15" s="12">
        <v>18.87</v>
      </c>
      <c r="F15" s="12">
        <v>9.0299999999999994</v>
      </c>
      <c r="G15" s="12">
        <v>9.09</v>
      </c>
      <c r="H15" s="12">
        <v>5.66</v>
      </c>
      <c r="I15" s="12">
        <v>12.87</v>
      </c>
    </row>
    <row r="16" spans="1:17">
      <c r="A16" s="11" t="s">
        <v>15</v>
      </c>
      <c r="B16" s="12">
        <v>4</v>
      </c>
      <c r="C16" s="11" t="s">
        <v>20</v>
      </c>
      <c r="D16" s="12">
        <v>4</v>
      </c>
      <c r="E16" s="12">
        <v>4.32</v>
      </c>
      <c r="F16" s="12">
        <v>5.14</v>
      </c>
      <c r="G16" s="12">
        <v>5.73</v>
      </c>
      <c r="H16" s="12">
        <v>3.24</v>
      </c>
      <c r="I16" s="12">
        <v>5.5</v>
      </c>
    </row>
    <row r="17" spans="1:9">
      <c r="A17" s="11" t="s">
        <v>21</v>
      </c>
      <c r="B17" s="12">
        <v>0</v>
      </c>
      <c r="C17" s="11" t="s">
        <v>22</v>
      </c>
      <c r="D17" s="12">
        <v>10.69</v>
      </c>
      <c r="E17" s="12">
        <v>7.92</v>
      </c>
      <c r="F17" s="12">
        <v>4.42</v>
      </c>
      <c r="G17" s="12">
        <v>6.44</v>
      </c>
      <c r="H17" s="12">
        <v>7.84</v>
      </c>
      <c r="I17" s="12">
        <v>3.04</v>
      </c>
    </row>
    <row r="18" spans="1:9">
      <c r="A18" s="11" t="s">
        <v>21</v>
      </c>
      <c r="B18" s="12">
        <v>1</v>
      </c>
      <c r="C18" s="11" t="s">
        <v>23</v>
      </c>
      <c r="D18" s="12">
        <v>12.13</v>
      </c>
      <c r="E18" s="12">
        <v>6.55</v>
      </c>
      <c r="F18" s="12">
        <v>5.58</v>
      </c>
      <c r="G18" s="12">
        <v>5.81</v>
      </c>
      <c r="H18" s="12">
        <v>3.52</v>
      </c>
      <c r="I18" s="12">
        <v>9.98</v>
      </c>
    </row>
    <row r="19" spans="1:9">
      <c r="A19" s="15" t="s">
        <v>21</v>
      </c>
      <c r="B19" s="16">
        <v>2</v>
      </c>
      <c r="C19" s="15" t="s">
        <v>24</v>
      </c>
      <c r="D19" s="16">
        <v>427.94</v>
      </c>
      <c r="E19" s="17">
        <v>400.22</v>
      </c>
      <c r="F19" s="17">
        <v>431.87</v>
      </c>
      <c r="G19" s="17">
        <v>389.29</v>
      </c>
      <c r="H19" s="17">
        <v>465.23</v>
      </c>
      <c r="I19" s="17">
        <v>376.56</v>
      </c>
    </row>
    <row r="20" spans="1:9">
      <c r="A20" s="15" t="s">
        <v>21</v>
      </c>
      <c r="B20" s="16">
        <v>3</v>
      </c>
      <c r="C20" s="15" t="s">
        <v>25</v>
      </c>
      <c r="D20" s="16">
        <v>106.11</v>
      </c>
      <c r="E20" s="16">
        <v>61.36</v>
      </c>
      <c r="F20" s="16">
        <v>25.98</v>
      </c>
      <c r="G20" s="16">
        <v>34.58</v>
      </c>
      <c r="H20" s="16">
        <v>58.65</v>
      </c>
      <c r="I20" s="16">
        <v>37.82</v>
      </c>
    </row>
    <row r="21" spans="1:9">
      <c r="A21" s="15" t="s">
        <v>21</v>
      </c>
      <c r="B21" s="16">
        <v>4</v>
      </c>
      <c r="C21" s="15" t="s">
        <v>26</v>
      </c>
      <c r="D21" s="16">
        <v>26.68</v>
      </c>
      <c r="E21" s="16">
        <v>17.75</v>
      </c>
      <c r="F21" s="16">
        <v>8.6199999999999992</v>
      </c>
      <c r="G21" s="16">
        <v>15.81</v>
      </c>
      <c r="H21" s="16">
        <v>20.39</v>
      </c>
      <c r="I21" s="16">
        <v>13.78</v>
      </c>
    </row>
    <row r="22" spans="1:9">
      <c r="A22" s="11" t="s">
        <v>27</v>
      </c>
      <c r="B22" s="12">
        <v>0</v>
      </c>
      <c r="C22" s="11" t="s">
        <v>28</v>
      </c>
      <c r="D22" s="12">
        <v>5.77</v>
      </c>
      <c r="E22" s="12">
        <v>7.59</v>
      </c>
      <c r="F22" s="12">
        <v>3.41</v>
      </c>
      <c r="G22" s="12">
        <v>5.98</v>
      </c>
      <c r="H22" s="12">
        <v>10.36</v>
      </c>
      <c r="I22" s="12">
        <v>5.54</v>
      </c>
    </row>
    <row r="23" spans="1:9">
      <c r="A23" s="11" t="s">
        <v>27</v>
      </c>
      <c r="B23" s="12">
        <v>1</v>
      </c>
      <c r="C23" s="11" t="s">
        <v>23</v>
      </c>
      <c r="D23" s="12">
        <v>6.23</v>
      </c>
      <c r="E23" s="12">
        <v>12.64</v>
      </c>
      <c r="F23" s="12">
        <v>3.74</v>
      </c>
      <c r="G23" s="12">
        <v>12.98</v>
      </c>
      <c r="H23" s="12">
        <v>5.63</v>
      </c>
      <c r="I23" s="12">
        <v>3.47</v>
      </c>
    </row>
    <row r="24" spans="1:9">
      <c r="A24" s="15" t="s">
        <v>27</v>
      </c>
      <c r="B24" s="16">
        <v>2</v>
      </c>
      <c r="C24" s="15" t="s">
        <v>29</v>
      </c>
      <c r="D24" s="16">
        <v>27.07</v>
      </c>
      <c r="E24" s="16">
        <v>41.21</v>
      </c>
      <c r="F24" s="16">
        <v>14.95</v>
      </c>
      <c r="G24" s="16">
        <v>23.06</v>
      </c>
      <c r="H24" s="16">
        <v>27.13</v>
      </c>
      <c r="I24" s="16">
        <v>18.190000000000001</v>
      </c>
    </row>
    <row r="25" spans="1:9">
      <c r="A25" s="11" t="s">
        <v>27</v>
      </c>
      <c r="B25" s="12">
        <v>3</v>
      </c>
      <c r="C25" s="11" t="s">
        <v>30</v>
      </c>
      <c r="D25" s="12">
        <v>4.7</v>
      </c>
      <c r="E25" s="12">
        <v>7.86</v>
      </c>
      <c r="F25" s="12">
        <v>10.43</v>
      </c>
      <c r="G25" s="12">
        <v>3.16</v>
      </c>
      <c r="H25" s="12">
        <v>6.43</v>
      </c>
      <c r="I25" s="12">
        <v>3.84</v>
      </c>
    </row>
    <row r="26" spans="1:9">
      <c r="A26" s="11" t="s">
        <v>27</v>
      </c>
      <c r="B26" s="12">
        <v>4</v>
      </c>
      <c r="C26" s="11" t="s">
        <v>31</v>
      </c>
      <c r="D26" s="12">
        <v>5.69</v>
      </c>
      <c r="E26" s="12">
        <v>8.85</v>
      </c>
      <c r="F26" s="12">
        <v>3.9</v>
      </c>
      <c r="G26" s="12">
        <v>7.17</v>
      </c>
      <c r="H26" s="12">
        <v>7.13</v>
      </c>
      <c r="I26" s="12">
        <v>3.86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6"/>
  <sheetViews>
    <sheetView topLeftCell="G1" zoomScale="64" workbookViewId="0">
      <selection activeCell="T18" sqref="T18"/>
    </sheetView>
  </sheetViews>
  <sheetFormatPr defaultColWidth="12.6328125" defaultRowHeight="15.75" customHeight="1"/>
  <sheetData>
    <row r="1" spans="1:9">
      <c r="A1" s="1" t="s">
        <v>0</v>
      </c>
      <c r="B1" s="1" t="s">
        <v>1</v>
      </c>
      <c r="C1" s="1" t="s">
        <v>2</v>
      </c>
      <c r="D1" s="1" t="s">
        <v>44</v>
      </c>
      <c r="E1" s="1" t="s">
        <v>34</v>
      </c>
      <c r="F1" s="1" t="s">
        <v>45</v>
      </c>
      <c r="G1" s="1" t="s">
        <v>36</v>
      </c>
      <c r="H1" s="18" t="s">
        <v>37</v>
      </c>
      <c r="I1" s="1" t="s">
        <v>38</v>
      </c>
    </row>
    <row r="2" spans="1:9">
      <c r="A2" s="15" t="s">
        <v>3</v>
      </c>
      <c r="B2" s="16">
        <v>0</v>
      </c>
      <c r="C2" s="15" t="s">
        <v>4</v>
      </c>
      <c r="D2" s="16">
        <v>23.08218312</v>
      </c>
      <c r="E2" s="16">
        <v>23.021662240000001</v>
      </c>
      <c r="F2" s="16">
        <v>22.706064699999999</v>
      </c>
      <c r="G2" s="16">
        <v>23.36712408</v>
      </c>
      <c r="H2" s="16">
        <v>22.49652004</v>
      </c>
      <c r="I2" s="16">
        <v>22.2752707</v>
      </c>
    </row>
    <row r="3" spans="1:9">
      <c r="A3" s="11" t="s">
        <v>3</v>
      </c>
      <c r="B3" s="12">
        <v>1</v>
      </c>
      <c r="C3" s="11" t="s">
        <v>5</v>
      </c>
      <c r="D3" s="12">
        <v>6.4364774230000004</v>
      </c>
      <c r="E3" s="12">
        <v>8.4746527670000003</v>
      </c>
      <c r="F3" s="12">
        <v>6.507690191</v>
      </c>
      <c r="G3" s="12">
        <v>6.899130821</v>
      </c>
      <c r="H3" s="12">
        <v>7.1489796639999996</v>
      </c>
      <c r="I3" s="12">
        <v>6.5397481920000002</v>
      </c>
    </row>
    <row r="4" spans="1:9">
      <c r="A4" s="11" t="s">
        <v>3</v>
      </c>
      <c r="B4" s="12">
        <v>2</v>
      </c>
      <c r="C4" s="11" t="s">
        <v>6</v>
      </c>
      <c r="D4" s="12">
        <v>5.0393428800000004</v>
      </c>
      <c r="E4" s="12">
        <v>5.6980817320000003</v>
      </c>
      <c r="F4" s="12">
        <v>4.6388263700000003</v>
      </c>
      <c r="G4" s="12">
        <v>4.5967683790000002</v>
      </c>
      <c r="H4" s="12">
        <v>4.804522038</v>
      </c>
      <c r="I4" s="12">
        <v>4.6563682560000004</v>
      </c>
    </row>
    <row r="5" spans="1:9">
      <c r="A5" s="11" t="s">
        <v>3</v>
      </c>
      <c r="B5" s="12">
        <v>3</v>
      </c>
      <c r="C5" s="11" t="s">
        <v>7</v>
      </c>
      <c r="D5" s="12">
        <v>4.2232694630000003</v>
      </c>
      <c r="E5" s="12">
        <v>6.3142302040000002</v>
      </c>
      <c r="F5" s="12">
        <v>4.4965524669999999</v>
      </c>
      <c r="G5" s="12">
        <v>4.6254682540000003</v>
      </c>
      <c r="H5" s="12">
        <v>4.4909110070000002</v>
      </c>
      <c r="I5" s="12">
        <v>4.9115693570000003</v>
      </c>
    </row>
    <row r="6" spans="1:9">
      <c r="A6" s="15" t="s">
        <v>3</v>
      </c>
      <c r="B6" s="16">
        <v>4</v>
      </c>
      <c r="C6" s="15" t="s">
        <v>8</v>
      </c>
      <c r="D6" s="16">
        <v>15.04044294</v>
      </c>
      <c r="E6" s="16">
        <v>18.206455470000002</v>
      </c>
      <c r="F6" s="16">
        <v>15.67434454</v>
      </c>
      <c r="G6" s="16">
        <v>16.014341120000001</v>
      </c>
      <c r="H6" s="16">
        <v>16.069543840000001</v>
      </c>
      <c r="I6" s="16">
        <v>15.98268509</v>
      </c>
    </row>
    <row r="7" spans="1:9">
      <c r="A7" s="11" t="s">
        <v>9</v>
      </c>
      <c r="B7" s="12">
        <v>0</v>
      </c>
      <c r="C7" s="11" t="s">
        <v>10</v>
      </c>
      <c r="D7" s="12">
        <v>2.9557676320000001</v>
      </c>
      <c r="E7" s="12">
        <v>3.7011013030000002</v>
      </c>
      <c r="F7" s="12">
        <v>2.9045350550000002</v>
      </c>
      <c r="G7" s="12">
        <v>3.0125160219999998</v>
      </c>
      <c r="H7" s="12">
        <v>2.9773111339999998</v>
      </c>
      <c r="I7" s="12">
        <v>3.3015444280000001</v>
      </c>
    </row>
    <row r="8" spans="1:9">
      <c r="A8" s="11" t="s">
        <v>9</v>
      </c>
      <c r="B8" s="12">
        <v>1</v>
      </c>
      <c r="C8" s="11" t="s">
        <v>11</v>
      </c>
      <c r="D8" s="12">
        <v>2.1931991580000001</v>
      </c>
      <c r="E8" s="12">
        <v>2.7467815880000002</v>
      </c>
      <c r="F8" s="12">
        <v>2.2424592969999999</v>
      </c>
      <c r="G8" s="12">
        <v>2.443743467</v>
      </c>
      <c r="H8" s="12">
        <v>2.439537048</v>
      </c>
      <c r="I8" s="12">
        <v>2.5606372359999998</v>
      </c>
    </row>
    <row r="9" spans="1:9">
      <c r="A9" s="11" t="s">
        <v>9</v>
      </c>
      <c r="B9" s="12">
        <v>2</v>
      </c>
      <c r="C9" s="11" t="s">
        <v>12</v>
      </c>
      <c r="D9" s="12">
        <v>2.739587545</v>
      </c>
      <c r="E9" s="12">
        <v>3.2360289099999999</v>
      </c>
      <c r="F9" s="12">
        <v>2.377147436</v>
      </c>
      <c r="G9" s="12">
        <v>2.566992521</v>
      </c>
      <c r="H9" s="12">
        <v>3.1617908479999999</v>
      </c>
      <c r="I9" s="12">
        <v>3.2200422290000001</v>
      </c>
    </row>
    <row r="10" spans="1:9">
      <c r="A10" s="11" t="s">
        <v>9</v>
      </c>
      <c r="B10" s="12">
        <v>3</v>
      </c>
      <c r="C10" s="11" t="s">
        <v>13</v>
      </c>
      <c r="D10" s="12">
        <v>5.0544092660000004</v>
      </c>
      <c r="E10" s="12">
        <v>4.7604267599999996</v>
      </c>
      <c r="F10" s="12">
        <v>4.5132091049999996</v>
      </c>
      <c r="G10" s="12">
        <v>4.2047390939999998</v>
      </c>
      <c r="H10" s="12">
        <v>4.3985042569999999</v>
      </c>
      <c r="I10" s="12">
        <v>3.9788959030000002</v>
      </c>
    </row>
    <row r="11" spans="1:9">
      <c r="A11" s="11" t="s">
        <v>9</v>
      </c>
      <c r="B11" s="12">
        <v>4</v>
      </c>
      <c r="C11" s="11" t="s">
        <v>14</v>
      </c>
      <c r="D11" s="12">
        <v>0.48459839799999999</v>
      </c>
      <c r="E11" s="12">
        <v>0.80555224400000003</v>
      </c>
      <c r="F11" s="12">
        <v>0.68476748499999995</v>
      </c>
      <c r="G11" s="12">
        <v>0.68749499300000005</v>
      </c>
      <c r="H11" s="12">
        <v>0.68474388100000005</v>
      </c>
      <c r="I11" s="12">
        <v>0.80895590799999995</v>
      </c>
    </row>
    <row r="12" spans="1:9">
      <c r="A12" s="11" t="s">
        <v>15</v>
      </c>
      <c r="B12" s="12">
        <v>0</v>
      </c>
      <c r="C12" s="11" t="s">
        <v>16</v>
      </c>
      <c r="D12" s="12">
        <v>2.3292253020000002</v>
      </c>
      <c r="E12" s="12">
        <v>2.7245628829999999</v>
      </c>
      <c r="F12" s="12">
        <v>2.1548638339999999</v>
      </c>
      <c r="G12" s="12">
        <v>2.3590302470000002</v>
      </c>
      <c r="H12" s="12">
        <v>2.3151667119999999</v>
      </c>
      <c r="I12" s="12">
        <v>2.142422915</v>
      </c>
    </row>
    <row r="13" spans="1:9">
      <c r="A13" s="11" t="s">
        <v>15</v>
      </c>
      <c r="B13" s="12">
        <v>1</v>
      </c>
      <c r="C13" s="11" t="s">
        <v>17</v>
      </c>
      <c r="D13" s="12">
        <v>3.9012460710000001</v>
      </c>
      <c r="E13" s="12">
        <v>4.6394035819999999</v>
      </c>
      <c r="F13" s="12">
        <v>3.7948384279999998</v>
      </c>
      <c r="G13" s="12">
        <v>4.3547041420000001</v>
      </c>
      <c r="H13" s="12">
        <v>4.2471334929999998</v>
      </c>
      <c r="I13" s="12">
        <v>3.92942071</v>
      </c>
    </row>
    <row r="14" spans="1:9">
      <c r="A14" s="11" t="s">
        <v>15</v>
      </c>
      <c r="B14" s="12">
        <v>2</v>
      </c>
      <c r="C14" s="11" t="s">
        <v>18</v>
      </c>
      <c r="D14" s="12">
        <v>1.6975152490000001</v>
      </c>
      <c r="E14" s="12">
        <v>1.3632655140000001</v>
      </c>
      <c r="F14" s="12">
        <v>1.176906824</v>
      </c>
      <c r="G14" s="12">
        <v>1.2759206299999999</v>
      </c>
      <c r="H14" s="12">
        <v>1.1877961159999999</v>
      </c>
      <c r="I14" s="12">
        <v>1.634693623</v>
      </c>
    </row>
    <row r="15" spans="1:9">
      <c r="A15" s="15" t="s">
        <v>15</v>
      </c>
      <c r="B15" s="16">
        <v>3</v>
      </c>
      <c r="C15" s="15" t="s">
        <v>19</v>
      </c>
      <c r="D15" s="16">
        <v>18.6724329</v>
      </c>
      <c r="E15" s="16">
        <v>16.610321760000001</v>
      </c>
      <c r="F15" s="16">
        <v>17.39990401</v>
      </c>
      <c r="G15" s="16">
        <v>18.004986519999999</v>
      </c>
      <c r="H15" s="16">
        <v>17.726039650000001</v>
      </c>
      <c r="I15" s="16">
        <v>17.574721570000001</v>
      </c>
    </row>
    <row r="16" spans="1:9">
      <c r="A16" s="11" t="s">
        <v>15</v>
      </c>
      <c r="B16" s="12">
        <v>4</v>
      </c>
      <c r="C16" s="11" t="s">
        <v>20</v>
      </c>
      <c r="D16" s="12">
        <v>2.6377127169999999</v>
      </c>
      <c r="E16" s="12">
        <v>3.0008537770000001</v>
      </c>
      <c r="F16" s="12">
        <v>3.3066833020000002</v>
      </c>
      <c r="G16" s="12">
        <v>2.6390283110000001</v>
      </c>
      <c r="H16" s="12">
        <v>3.4539124970000001</v>
      </c>
      <c r="I16" s="12">
        <v>2.9077813629999998</v>
      </c>
    </row>
    <row r="17" spans="1:9">
      <c r="A17" s="11" t="s">
        <v>21</v>
      </c>
      <c r="B17" s="12">
        <v>0</v>
      </c>
      <c r="C17" s="11" t="s">
        <v>22</v>
      </c>
      <c r="D17" s="12">
        <v>2.9138045309999998</v>
      </c>
      <c r="E17" s="12">
        <v>2.739789724</v>
      </c>
      <c r="F17" s="12">
        <v>2.4658122059999998</v>
      </c>
      <c r="G17" s="12">
        <v>2.2361526490000001</v>
      </c>
      <c r="H17" s="12">
        <v>2.505784035</v>
      </c>
      <c r="I17" s="12">
        <v>2.6666688920000001</v>
      </c>
    </row>
    <row r="18" spans="1:9">
      <c r="A18" s="11" t="s">
        <v>21</v>
      </c>
      <c r="B18" s="12">
        <v>1</v>
      </c>
      <c r="C18" s="11" t="s">
        <v>23</v>
      </c>
      <c r="D18" s="12">
        <v>5.7300062179999998</v>
      </c>
      <c r="E18" s="12">
        <v>6.1826014520000001</v>
      </c>
      <c r="F18" s="12">
        <v>6.997822523</v>
      </c>
      <c r="G18" s="12">
        <v>6.6619443890000003</v>
      </c>
      <c r="H18" s="12">
        <v>6.6832079889999996</v>
      </c>
      <c r="I18" s="12">
        <v>5.9006934170000003</v>
      </c>
    </row>
    <row r="19" spans="1:9">
      <c r="A19" s="15" t="s">
        <v>21</v>
      </c>
      <c r="B19" s="16">
        <v>2</v>
      </c>
      <c r="C19" s="15" t="s">
        <v>24</v>
      </c>
      <c r="D19" s="16">
        <v>30.878243449999999</v>
      </c>
      <c r="E19" s="16">
        <v>31.10549808</v>
      </c>
      <c r="F19" s="16">
        <v>30.067758319999999</v>
      </c>
      <c r="G19" s="16">
        <v>30.91201496</v>
      </c>
      <c r="H19" s="16">
        <v>34.210405350000002</v>
      </c>
      <c r="I19" s="16">
        <v>30.913497920000001</v>
      </c>
    </row>
    <row r="20" spans="1:9">
      <c r="A20" s="11" t="s">
        <v>21</v>
      </c>
      <c r="B20" s="12">
        <v>3</v>
      </c>
      <c r="C20" s="11" t="s">
        <v>25</v>
      </c>
      <c r="D20" s="12">
        <v>10.61105347</v>
      </c>
      <c r="E20" s="12">
        <v>12.77606106</v>
      </c>
      <c r="F20" s="12">
        <v>10.03049302</v>
      </c>
      <c r="G20" s="12">
        <v>9.7771015170000002</v>
      </c>
      <c r="H20" s="12">
        <v>10.85335875</v>
      </c>
      <c r="I20" s="12">
        <v>9.8891897199999992</v>
      </c>
    </row>
    <row r="21" spans="1:9">
      <c r="A21" s="11" t="s">
        <v>21</v>
      </c>
      <c r="B21" s="12">
        <v>4</v>
      </c>
      <c r="C21" s="11" t="s">
        <v>26</v>
      </c>
      <c r="D21" s="12">
        <v>10.83815646</v>
      </c>
      <c r="E21" s="12">
        <v>11.44632483</v>
      </c>
      <c r="F21" s="12">
        <v>11.481174709999999</v>
      </c>
      <c r="G21" s="12">
        <v>11.510358330000001</v>
      </c>
      <c r="H21" s="12">
        <v>11.094248289999999</v>
      </c>
      <c r="I21" s="12">
        <v>11.53514624</v>
      </c>
    </row>
    <row r="22" spans="1:9">
      <c r="A22" s="11" t="s">
        <v>27</v>
      </c>
      <c r="B22" s="12">
        <v>0</v>
      </c>
      <c r="C22" s="11" t="s">
        <v>28</v>
      </c>
      <c r="D22" s="12">
        <v>2.8261194230000002</v>
      </c>
      <c r="E22" s="12">
        <v>2.893265247</v>
      </c>
      <c r="F22" s="12">
        <v>2.4887001510000002</v>
      </c>
      <c r="G22" s="12">
        <v>2.9432442189999999</v>
      </c>
      <c r="H22" s="12">
        <v>2.5016934869999998</v>
      </c>
      <c r="I22" s="12">
        <v>2.507581472</v>
      </c>
    </row>
    <row r="23" spans="1:9">
      <c r="A23" s="11" t="s">
        <v>27</v>
      </c>
      <c r="B23" s="12">
        <v>1</v>
      </c>
      <c r="C23" s="11" t="s">
        <v>23</v>
      </c>
      <c r="D23" s="12">
        <v>5.2689883709999998</v>
      </c>
      <c r="E23" s="12">
        <v>5.4113793369999996</v>
      </c>
      <c r="F23" s="12">
        <v>6.2202503680000003</v>
      </c>
      <c r="G23" s="12">
        <v>6.3646094800000004</v>
      </c>
      <c r="H23" s="12">
        <v>6.1082937719999997</v>
      </c>
      <c r="I23" s="12">
        <v>5.5182828900000001</v>
      </c>
    </row>
    <row r="24" spans="1:9">
      <c r="A24" s="11" t="s">
        <v>27</v>
      </c>
      <c r="B24" s="12">
        <v>2</v>
      </c>
      <c r="C24" s="11" t="s">
        <v>29</v>
      </c>
      <c r="D24" s="12">
        <v>7.3172957900000002</v>
      </c>
      <c r="E24" s="12">
        <v>7.937989473</v>
      </c>
      <c r="F24" s="12">
        <v>7.3972508909999997</v>
      </c>
      <c r="G24" s="12">
        <v>6.6103465559999997</v>
      </c>
      <c r="H24" s="12">
        <v>7.0100841520000001</v>
      </c>
      <c r="I24" s="12">
        <v>6.801484823</v>
      </c>
    </row>
    <row r="25" spans="1:9">
      <c r="A25" s="11" t="s">
        <v>27</v>
      </c>
      <c r="B25" s="12">
        <v>3</v>
      </c>
      <c r="C25" s="11" t="s">
        <v>30</v>
      </c>
      <c r="D25" s="12">
        <v>2.8181228639999998</v>
      </c>
      <c r="E25" s="12">
        <v>3.4542174339999998</v>
      </c>
      <c r="F25" s="12">
        <v>2.640036345</v>
      </c>
      <c r="G25" s="12">
        <v>2.677867413</v>
      </c>
      <c r="H25" s="12">
        <v>2.639924765</v>
      </c>
      <c r="I25" s="12">
        <v>2.860847235</v>
      </c>
    </row>
    <row r="26" spans="1:9">
      <c r="A26" s="11" t="s">
        <v>27</v>
      </c>
      <c r="B26" s="12">
        <v>4</v>
      </c>
      <c r="C26" s="11" t="s">
        <v>31</v>
      </c>
      <c r="D26" s="12">
        <v>3.2562351230000002</v>
      </c>
      <c r="E26" s="12">
        <v>3.3462522030000001</v>
      </c>
      <c r="F26" s="12">
        <v>3.221313238</v>
      </c>
      <c r="G26" s="12">
        <v>3.0942585469999999</v>
      </c>
      <c r="H26" s="12">
        <v>2.908126593</v>
      </c>
      <c r="I26" s="12">
        <v>2.5292489530000002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6"/>
  <sheetViews>
    <sheetView tabSelected="1" topLeftCell="D2" zoomScale="70" zoomScaleNormal="70" workbookViewId="0">
      <selection activeCell="R14" sqref="R14"/>
    </sheetView>
  </sheetViews>
  <sheetFormatPr defaultColWidth="12.6328125" defaultRowHeight="15.75" customHeight="1"/>
  <sheetData>
    <row r="1" spans="1:9">
      <c r="A1" s="1" t="s">
        <v>0</v>
      </c>
      <c r="B1" s="1" t="s">
        <v>1</v>
      </c>
      <c r="C1" s="1" t="s">
        <v>2</v>
      </c>
      <c r="D1" s="1" t="s">
        <v>44</v>
      </c>
      <c r="E1" s="1" t="s">
        <v>34</v>
      </c>
      <c r="F1" s="1" t="s">
        <v>45</v>
      </c>
      <c r="G1" s="1" t="s">
        <v>36</v>
      </c>
      <c r="H1" s="18" t="s">
        <v>37</v>
      </c>
      <c r="I1" s="1" t="s">
        <v>38</v>
      </c>
    </row>
    <row r="2" spans="1:9">
      <c r="A2" s="15" t="s">
        <v>3</v>
      </c>
      <c r="B2" s="16">
        <v>0</v>
      </c>
      <c r="C2" s="15" t="s">
        <v>4</v>
      </c>
      <c r="D2" s="15">
        <v>69.353871822357107</v>
      </c>
      <c r="E2" s="15">
        <v>68.175975799560504</v>
      </c>
      <c r="F2" s="15">
        <v>84.534854650497394</v>
      </c>
      <c r="G2" s="15">
        <v>61.605896949768002</v>
      </c>
      <c r="H2" s="15">
        <v>63.033034086227403</v>
      </c>
      <c r="I2" s="15">
        <v>94.419214963912907</v>
      </c>
    </row>
    <row r="3" spans="1:9">
      <c r="A3" s="11" t="s">
        <v>3</v>
      </c>
      <c r="B3" s="12">
        <v>1</v>
      </c>
      <c r="C3" s="11" t="s">
        <v>5</v>
      </c>
      <c r="D3" s="11">
        <v>27.3037829399108</v>
      </c>
      <c r="E3" s="11">
        <v>36.027432441711397</v>
      </c>
      <c r="F3" s="11">
        <v>24.4751923084259</v>
      </c>
      <c r="G3" s="11">
        <v>21.784691095352098</v>
      </c>
      <c r="H3" s="11">
        <v>22.493790626525801</v>
      </c>
      <c r="I3" s="11">
        <v>32.052683591842602</v>
      </c>
    </row>
    <row r="4" spans="1:9">
      <c r="A4" s="11" t="s">
        <v>3</v>
      </c>
      <c r="B4" s="12">
        <v>2</v>
      </c>
      <c r="C4" s="11" t="s">
        <v>6</v>
      </c>
      <c r="D4" s="11">
        <v>20.5605754852294</v>
      </c>
      <c r="E4" s="11">
        <v>24.336109638214101</v>
      </c>
      <c r="F4" s="11">
        <v>19.6967566013336</v>
      </c>
      <c r="G4" s="11">
        <v>17.975633144378602</v>
      </c>
      <c r="H4" s="11">
        <v>18.332803010940498</v>
      </c>
      <c r="I4" s="11">
        <v>22.6045660972595</v>
      </c>
    </row>
    <row r="5" spans="1:9">
      <c r="A5" s="11" t="s">
        <v>3</v>
      </c>
      <c r="B5" s="12">
        <v>3</v>
      </c>
      <c r="C5" s="11" t="s">
        <v>7</v>
      </c>
      <c r="D5" s="11">
        <v>18.503677845001199</v>
      </c>
      <c r="E5" s="11">
        <v>22.782765865325899</v>
      </c>
      <c r="F5" s="11">
        <v>16.694399118423402</v>
      </c>
      <c r="G5" s="11">
        <v>14.935278177261299</v>
      </c>
      <c r="H5" s="11">
        <v>16.606388092041001</v>
      </c>
      <c r="I5" s="11">
        <v>19.131335735320999</v>
      </c>
    </row>
    <row r="6" spans="1:9">
      <c r="A6" s="11" t="s">
        <v>3</v>
      </c>
      <c r="B6" s="12">
        <v>4</v>
      </c>
      <c r="C6" s="11" t="s">
        <v>8</v>
      </c>
      <c r="D6" s="12">
        <v>35.103923350000002</v>
      </c>
      <c r="E6" s="11">
        <v>56.793275833129798</v>
      </c>
      <c r="F6" s="11">
        <v>44.308511495590203</v>
      </c>
      <c r="G6" s="12">
        <v>34.848428390000002</v>
      </c>
      <c r="H6" s="12">
        <v>44.333970649999998</v>
      </c>
      <c r="I6" s="12">
        <v>52.158017440000002</v>
      </c>
    </row>
    <row r="7" spans="1:9">
      <c r="A7" s="11" t="s">
        <v>9</v>
      </c>
      <c r="B7" s="12">
        <v>0</v>
      </c>
      <c r="C7" s="11" t="s">
        <v>10</v>
      </c>
      <c r="D7" s="11">
        <v>46.458877086639397</v>
      </c>
      <c r="E7" s="11">
        <v>15.5167791843414</v>
      </c>
      <c r="F7" s="11">
        <v>12.336802482604901</v>
      </c>
      <c r="G7" s="12">
        <v>13.21183839</v>
      </c>
      <c r="H7" s="12">
        <v>12.03715452</v>
      </c>
      <c r="I7" s="12">
        <v>15.79378181</v>
      </c>
    </row>
    <row r="8" spans="1:9">
      <c r="A8" s="11" t="s">
        <v>9</v>
      </c>
      <c r="B8" s="12">
        <v>1</v>
      </c>
      <c r="C8" s="11" t="s">
        <v>11</v>
      </c>
      <c r="D8" s="11">
        <v>18.658959865570001</v>
      </c>
      <c r="E8" s="11">
        <v>14.1166629791259</v>
      </c>
      <c r="F8" s="11">
        <v>11.765888929367</v>
      </c>
      <c r="G8" s="12">
        <v>11.576369059999999</v>
      </c>
      <c r="H8" s="11">
        <v>45.665830850601097</v>
      </c>
      <c r="I8" s="12">
        <v>16.47999446</v>
      </c>
    </row>
    <row r="9" spans="1:9">
      <c r="A9" s="11" t="s">
        <v>9</v>
      </c>
      <c r="B9" s="12">
        <v>2</v>
      </c>
      <c r="C9" s="11" t="s">
        <v>12</v>
      </c>
      <c r="D9" s="11">
        <v>39.927288770675602</v>
      </c>
      <c r="E9" s="11">
        <v>36.076026439666698</v>
      </c>
      <c r="F9" s="11">
        <v>36.989380598068202</v>
      </c>
      <c r="G9" s="12">
        <v>27.11362553</v>
      </c>
      <c r="H9" s="12">
        <v>31.312110579999999</v>
      </c>
      <c r="I9" s="12">
        <v>31.989031390000001</v>
      </c>
    </row>
    <row r="10" spans="1:9">
      <c r="A10" s="11" t="s">
        <v>9</v>
      </c>
      <c r="B10" s="12">
        <v>3</v>
      </c>
      <c r="C10" s="11" t="s">
        <v>13</v>
      </c>
      <c r="D10" s="11">
        <v>16.2752151489257</v>
      </c>
      <c r="E10" s="11">
        <v>15.271493434906001</v>
      </c>
      <c r="F10" s="11">
        <v>11.567212104797299</v>
      </c>
      <c r="G10" s="12">
        <v>13.69033372</v>
      </c>
      <c r="H10" s="12">
        <v>12.88084396</v>
      </c>
      <c r="I10" s="12">
        <v>13.88722345</v>
      </c>
    </row>
    <row r="11" spans="1:9">
      <c r="A11" s="11" t="s">
        <v>9</v>
      </c>
      <c r="B11" s="12">
        <v>4</v>
      </c>
      <c r="C11" s="11" t="s">
        <v>14</v>
      </c>
      <c r="D11" s="11">
        <v>15.7999050617218</v>
      </c>
      <c r="E11" s="11">
        <v>14.939141750335599</v>
      </c>
      <c r="F11" s="11">
        <v>11.6893215179443</v>
      </c>
      <c r="G11" s="12">
        <v>12.559524570000001</v>
      </c>
      <c r="H11" s="12">
        <v>17.647708959999999</v>
      </c>
      <c r="I11" s="12">
        <v>14.6965155</v>
      </c>
    </row>
    <row r="12" spans="1:9">
      <c r="A12" s="11" t="s">
        <v>15</v>
      </c>
      <c r="B12" s="12">
        <v>0</v>
      </c>
      <c r="C12" s="11" t="s">
        <v>16</v>
      </c>
      <c r="D12" s="12">
        <v>11.88821443</v>
      </c>
      <c r="E12" s="11">
        <v>10.4631226062774</v>
      </c>
      <c r="F12" s="11">
        <v>8.9885880947113002</v>
      </c>
      <c r="G12" s="12">
        <v>11.347637969999999</v>
      </c>
      <c r="H12" s="12">
        <v>7.1465881070000004</v>
      </c>
      <c r="I12" s="12">
        <v>11.45205204</v>
      </c>
    </row>
    <row r="13" spans="1:9">
      <c r="A13" s="11" t="s">
        <v>15</v>
      </c>
      <c r="B13" s="12">
        <v>1</v>
      </c>
      <c r="C13" s="11" t="s">
        <v>17</v>
      </c>
      <c r="D13" s="12">
        <v>20.392668530000002</v>
      </c>
      <c r="E13" s="11">
        <v>19.2655863761901</v>
      </c>
      <c r="F13" s="11">
        <v>15.783920526504501</v>
      </c>
      <c r="G13" s="12">
        <v>16.539997759999999</v>
      </c>
      <c r="H13" s="12">
        <v>18.614271800000001</v>
      </c>
      <c r="I13" s="12">
        <v>17.56385942</v>
      </c>
    </row>
    <row r="14" spans="1:9">
      <c r="A14" s="11" t="s">
        <v>15</v>
      </c>
      <c r="B14" s="12">
        <v>2</v>
      </c>
      <c r="C14" s="11" t="s">
        <v>18</v>
      </c>
      <c r="D14" s="12">
        <v>10.657461530000001</v>
      </c>
      <c r="E14" s="11">
        <v>10.001505136489801</v>
      </c>
      <c r="F14" s="11">
        <v>8.8963270187377894</v>
      </c>
      <c r="G14" s="12">
        <v>9.4304564479999993</v>
      </c>
      <c r="H14" s="12">
        <v>5.7252927629999997</v>
      </c>
      <c r="I14" s="12">
        <v>11.36922671</v>
      </c>
    </row>
    <row r="15" spans="1:9">
      <c r="A15" s="11" t="s">
        <v>15</v>
      </c>
      <c r="B15" s="12">
        <v>3</v>
      </c>
      <c r="C15" s="11" t="s">
        <v>19</v>
      </c>
      <c r="D15" s="12">
        <v>27.128714729999999</v>
      </c>
      <c r="E15" s="11">
        <v>26.7505896091461</v>
      </c>
      <c r="F15" s="11">
        <v>22.064394950866699</v>
      </c>
      <c r="G15" s="12">
        <v>21.097155019999999</v>
      </c>
      <c r="H15" s="12">
        <v>20.966909009999998</v>
      </c>
      <c r="I15" s="12">
        <v>26.021141109999999</v>
      </c>
    </row>
    <row r="16" spans="1:9">
      <c r="A16" s="11" t="s">
        <v>15</v>
      </c>
      <c r="B16" s="12">
        <v>4</v>
      </c>
      <c r="C16" s="11" t="s">
        <v>20</v>
      </c>
      <c r="D16" s="12">
        <v>16.460918679999999</v>
      </c>
      <c r="E16" s="11">
        <v>14.1468434333801</v>
      </c>
      <c r="F16" s="11">
        <v>16.563380241394</v>
      </c>
      <c r="G16" s="12">
        <v>11.871114840000001</v>
      </c>
      <c r="H16" s="12">
        <v>9.9499243310000001</v>
      </c>
      <c r="I16" s="12">
        <v>14.010715190000001</v>
      </c>
    </row>
    <row r="17" spans="1:10">
      <c r="A17" s="11" t="s">
        <v>21</v>
      </c>
      <c r="B17" s="12">
        <v>0</v>
      </c>
      <c r="C17" s="11" t="s">
        <v>22</v>
      </c>
      <c r="D17" s="12">
        <v>16.906254239999999</v>
      </c>
      <c r="E17" s="11">
        <v>15.770503282546899</v>
      </c>
      <c r="F17" s="12">
        <v>14.89114794</v>
      </c>
      <c r="G17" s="12">
        <v>12.184563880000001</v>
      </c>
      <c r="H17" s="12">
        <v>16.554033879999999</v>
      </c>
      <c r="I17" s="12">
        <v>17.033162839999999</v>
      </c>
    </row>
    <row r="18" spans="1:10">
      <c r="A18" s="11" t="s">
        <v>21</v>
      </c>
      <c r="B18" s="12">
        <v>1</v>
      </c>
      <c r="C18" s="11" t="s">
        <v>23</v>
      </c>
      <c r="D18" s="12">
        <v>22.777833480000002</v>
      </c>
      <c r="E18" s="11">
        <v>22.6865842342376</v>
      </c>
      <c r="F18" s="12">
        <v>17.347351459999999</v>
      </c>
      <c r="G18" s="12">
        <v>16.76005516</v>
      </c>
      <c r="H18" s="12">
        <v>22.910560570000001</v>
      </c>
      <c r="I18" s="12">
        <v>20.944061049999998</v>
      </c>
    </row>
    <row r="19" spans="1:10">
      <c r="A19" s="15" t="s">
        <v>21</v>
      </c>
      <c r="B19" s="16">
        <v>2</v>
      </c>
      <c r="C19" s="15" t="s">
        <v>24</v>
      </c>
      <c r="D19" s="16">
        <v>60.747284559999997</v>
      </c>
      <c r="E19" s="16">
        <v>63</v>
      </c>
      <c r="F19" s="16">
        <v>42.60067754</v>
      </c>
      <c r="G19" s="16">
        <v>43.809567819999998</v>
      </c>
      <c r="H19" s="16">
        <v>49.20931745</v>
      </c>
      <c r="I19" s="16">
        <v>55.175167270000003</v>
      </c>
    </row>
    <row r="20" spans="1:10">
      <c r="A20" s="15" t="s">
        <v>21</v>
      </c>
      <c r="B20" s="16">
        <v>3</v>
      </c>
      <c r="C20" s="15" t="s">
        <v>25</v>
      </c>
      <c r="D20" s="16">
        <v>65.944875080000003</v>
      </c>
      <c r="E20" s="15">
        <v>69.3964684009552</v>
      </c>
      <c r="F20" s="16">
        <v>49.491195159999997</v>
      </c>
      <c r="G20" s="15">
        <v>54.006152391433702</v>
      </c>
      <c r="H20" s="16">
        <v>59.366912640000002</v>
      </c>
      <c r="I20" s="16">
        <v>59.481972519999999</v>
      </c>
      <c r="J20" t="s">
        <v>46</v>
      </c>
    </row>
    <row r="21" spans="1:10">
      <c r="A21" s="11" t="s">
        <v>21</v>
      </c>
      <c r="B21" s="12">
        <v>4</v>
      </c>
      <c r="C21" s="11" t="s">
        <v>26</v>
      </c>
      <c r="D21" s="12">
        <v>39.510682729999999</v>
      </c>
      <c r="E21" s="11">
        <v>40.125240564346299</v>
      </c>
      <c r="F21" s="12">
        <v>27.443552749999998</v>
      </c>
      <c r="G21" s="11">
        <v>30.757517576217602</v>
      </c>
      <c r="H21" s="12">
        <v>29.638817960000001</v>
      </c>
      <c r="I21" s="12">
        <v>36.503436450000002</v>
      </c>
    </row>
    <row r="22" spans="1:10">
      <c r="A22" s="11" t="s">
        <v>27</v>
      </c>
      <c r="B22" s="12">
        <v>0</v>
      </c>
      <c r="C22" s="11" t="s">
        <v>28</v>
      </c>
      <c r="D22" s="12">
        <v>22.304388280000001</v>
      </c>
      <c r="E22" s="11">
        <v>18.869389057159399</v>
      </c>
      <c r="F22" s="12">
        <v>14.27143152</v>
      </c>
      <c r="G22" s="11">
        <v>17.060316085815401</v>
      </c>
      <c r="H22" s="12">
        <v>14.69681239</v>
      </c>
      <c r="I22" s="12">
        <v>19.847333580000001</v>
      </c>
    </row>
    <row r="23" spans="1:10">
      <c r="A23" s="11" t="s">
        <v>27</v>
      </c>
      <c r="B23" s="12">
        <v>1</v>
      </c>
      <c r="C23" s="11" t="s">
        <v>23</v>
      </c>
      <c r="D23" s="12">
        <v>27.744468640000001</v>
      </c>
      <c r="E23" s="11">
        <v>25.821429014205901</v>
      </c>
      <c r="F23" s="12">
        <v>18.740580430000001</v>
      </c>
      <c r="G23" s="11">
        <v>20.766683816909701</v>
      </c>
      <c r="H23" s="12">
        <v>22.802357359999998</v>
      </c>
      <c r="I23" s="12">
        <v>26.53239164</v>
      </c>
    </row>
    <row r="24" spans="1:10">
      <c r="A24" s="15" t="s">
        <v>27</v>
      </c>
      <c r="B24" s="16">
        <v>2</v>
      </c>
      <c r="C24" s="15" t="s">
        <v>29</v>
      </c>
      <c r="D24" s="16">
        <v>116.2345614</v>
      </c>
      <c r="E24" s="16">
        <v>125</v>
      </c>
      <c r="F24" s="16">
        <v>84.649255719999999</v>
      </c>
      <c r="G24" s="15">
        <v>12.5574629306793</v>
      </c>
      <c r="H24" s="16">
        <v>102.69392000000001</v>
      </c>
      <c r="I24" s="16">
        <v>108.7949346</v>
      </c>
    </row>
    <row r="25" spans="1:10">
      <c r="A25" s="15" t="s">
        <v>27</v>
      </c>
      <c r="B25" s="16">
        <v>3</v>
      </c>
      <c r="C25" s="15" t="s">
        <v>30</v>
      </c>
      <c r="D25" s="16">
        <v>160.49665959999999</v>
      </c>
      <c r="E25" s="15">
        <v>173.801298618316</v>
      </c>
      <c r="F25" s="16">
        <v>117.96551169999999</v>
      </c>
      <c r="G25" s="16">
        <v>118.68347679999999</v>
      </c>
      <c r="H25" s="16">
        <v>149.0286284</v>
      </c>
      <c r="I25" s="16">
        <v>148.9785297</v>
      </c>
    </row>
    <row r="26" spans="1:10">
      <c r="A26" s="11" t="s">
        <v>27</v>
      </c>
      <c r="B26" s="12">
        <v>4</v>
      </c>
      <c r="C26" s="11" t="s">
        <v>31</v>
      </c>
      <c r="D26" s="12">
        <v>29.539299069999998</v>
      </c>
      <c r="E26" s="11">
        <v>27.2613379955291</v>
      </c>
      <c r="F26" s="12">
        <v>18.9768832</v>
      </c>
      <c r="G26" s="11">
        <v>11.986496925354</v>
      </c>
      <c r="H26" s="12">
        <v>23.2209872</v>
      </c>
      <c r="I26" s="12">
        <v>26.586787359999999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hive</vt:lpstr>
      <vt:lpstr>presto</vt:lpstr>
      <vt:lpstr>spark</vt:lpstr>
      <vt:lpstr>flink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Chaskar, SAUMITRA</cp:lastModifiedBy>
  <dcterms:modified xsi:type="dcterms:W3CDTF">2024-04-28T16:58:19Z</dcterms:modified>
</cp:coreProperties>
</file>