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035" activeTab="1"/>
  </bookViews>
  <sheets>
    <sheet name="SW" sheetId="1" r:id="rId1"/>
    <sheet name="FREQ_CALC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E10" i="2" s="1"/>
  <c r="B9" i="2"/>
  <c r="E9" i="2"/>
  <c r="D3" i="2"/>
  <c r="E3" i="2" s="1"/>
  <c r="D2" i="2" l="1"/>
  <c r="E2" i="2" s="1"/>
</calcChain>
</file>

<file path=xl/sharedStrings.xml><?xml version="1.0" encoding="utf-8"?>
<sst xmlns="http://schemas.openxmlformats.org/spreadsheetml/2006/main" count="149" uniqueCount="82">
  <si>
    <t>Feature</t>
  </si>
  <si>
    <t>Description</t>
  </si>
  <si>
    <t>Buzzer</t>
  </si>
  <si>
    <t>Pots for the Terapy</t>
  </si>
  <si>
    <t>PIN</t>
  </si>
  <si>
    <t>CONFIG</t>
  </si>
  <si>
    <t>PTE20</t>
  </si>
  <si>
    <t>TPM1_CH0</t>
  </si>
  <si>
    <t>PTE21</t>
  </si>
  <si>
    <t>TPM1_CH1</t>
  </si>
  <si>
    <t>PTB0</t>
  </si>
  <si>
    <t>ADC0_SE8</t>
  </si>
  <si>
    <t>PTB1</t>
  </si>
  <si>
    <t>ADC0_SE9</t>
  </si>
  <si>
    <t>PTE1</t>
  </si>
  <si>
    <t>GPIO</t>
  </si>
  <si>
    <t>PTE0</t>
  </si>
  <si>
    <t>PTB2</t>
  </si>
  <si>
    <t>PWM CH</t>
  </si>
  <si>
    <t>ADC CH</t>
  </si>
  <si>
    <t xml:space="preserve">GPIO </t>
  </si>
  <si>
    <t>Clock Source</t>
  </si>
  <si>
    <t>PS</t>
  </si>
  <si>
    <t>MOD</t>
  </si>
  <si>
    <t>F</t>
  </si>
  <si>
    <t>P</t>
  </si>
  <si>
    <t xml:space="preserve">Terapy </t>
  </si>
  <si>
    <t>Type</t>
  </si>
  <si>
    <t>Output</t>
  </si>
  <si>
    <t>Input</t>
  </si>
  <si>
    <t>Push Button (atrás)</t>
  </si>
  <si>
    <t>Push Button (adelante)</t>
  </si>
  <si>
    <t>Push Button (arriba)</t>
  </si>
  <si>
    <t>Push Button (abajo)</t>
  </si>
  <si>
    <t>Push Button (emergencia)</t>
  </si>
  <si>
    <t>PTB8</t>
  </si>
  <si>
    <t>PTB9</t>
  </si>
  <si>
    <t>PTB10</t>
  </si>
  <si>
    <t>LCD_D0</t>
  </si>
  <si>
    <t>LCD</t>
  </si>
  <si>
    <t>PTC07</t>
  </si>
  <si>
    <t>PTC08</t>
  </si>
  <si>
    <t>PTC09</t>
  </si>
  <si>
    <t>PTC10</t>
  </si>
  <si>
    <t>PTC11</t>
  </si>
  <si>
    <t>PTA12</t>
  </si>
  <si>
    <t>PTD04</t>
  </si>
  <si>
    <t>PTA01</t>
  </si>
  <si>
    <t>PTA02</t>
  </si>
  <si>
    <t>PTA04</t>
  </si>
  <si>
    <t>PTA05</t>
  </si>
  <si>
    <t>PTC0</t>
  </si>
  <si>
    <t>LCD_D1</t>
  </si>
  <si>
    <t>LCD_D2</t>
  </si>
  <si>
    <t>LCD_D3</t>
  </si>
  <si>
    <t>LCD_D4</t>
  </si>
  <si>
    <t>LCD_D5</t>
  </si>
  <si>
    <t>LCD_D6</t>
  </si>
  <si>
    <t>LCD_D7</t>
  </si>
  <si>
    <t>LCD_RS</t>
  </si>
  <si>
    <t>LCD_RW</t>
  </si>
  <si>
    <t>PTE2</t>
  </si>
  <si>
    <t>Stop Power circuit</t>
  </si>
  <si>
    <t>PTE3</t>
  </si>
  <si>
    <t>Test period</t>
  </si>
  <si>
    <t>Led Alert</t>
  </si>
  <si>
    <t>Led Heart bit</t>
  </si>
  <si>
    <t>GPIO (red)</t>
  </si>
  <si>
    <t>GPIO (Yellow)</t>
  </si>
  <si>
    <t>PTD1</t>
  </si>
  <si>
    <t>GPIO (blue)</t>
  </si>
  <si>
    <t>Frecuencia Inicial</t>
  </si>
  <si>
    <t>Frecuencia Final</t>
  </si>
  <si>
    <t>Freq</t>
  </si>
  <si>
    <t>Per</t>
  </si>
  <si>
    <t>i2c</t>
  </si>
  <si>
    <t>Sensor presion</t>
  </si>
  <si>
    <t>PTB3</t>
  </si>
  <si>
    <t>SCL</t>
  </si>
  <si>
    <t>SDA</t>
  </si>
  <si>
    <t>Input/Output</t>
  </si>
  <si>
    <t>Led pressure out of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</si>
</sst>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H8" sqref="H8"/>
    </sheetView>
  </sheetViews>
  <sheetFormatPr defaultColWidth="9.140625" defaultRowHeight="15" x14ac:dyDescent="0.25"/>
  <cols>
    <col min="1" max="1" width="6.42578125" bestFit="1" customWidth="1"/>
    <col min="2" max="2" width="10.7109375" bestFit="1" customWidth="1"/>
    <col min="3" max="3" width="13.42578125" bestFit="1" customWidth="1"/>
    <col min="4" max="4" width="24.140625" customWidth="1"/>
    <col min="5" max="5" width="12.85546875" bestFit="1" customWidth="1"/>
  </cols>
  <sheetData>
    <row r="1" spans="1:5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27</v>
      </c>
    </row>
    <row r="2" spans="1:5" s="2" customFormat="1" x14ac:dyDescent="0.25">
      <c r="A2" s="2" t="s">
        <v>6</v>
      </c>
      <c r="B2" s="2" t="s">
        <v>7</v>
      </c>
      <c r="C2" s="2" t="s">
        <v>18</v>
      </c>
      <c r="D2" s="2" t="s">
        <v>26</v>
      </c>
      <c r="E2" s="2" t="s">
        <v>28</v>
      </c>
    </row>
    <row r="3" spans="1:5" s="2" customFormat="1" x14ac:dyDescent="0.25">
      <c r="A3" s="2" t="s">
        <v>8</v>
      </c>
      <c r="B3" s="2" t="s">
        <v>9</v>
      </c>
      <c r="C3" s="2" t="s">
        <v>18</v>
      </c>
      <c r="D3" s="2" t="s">
        <v>2</v>
      </c>
      <c r="E3" s="2" t="s">
        <v>28</v>
      </c>
    </row>
    <row r="4" spans="1:5" s="2" customFormat="1" x14ac:dyDescent="0.25">
      <c r="A4" s="2" t="s">
        <v>69</v>
      </c>
      <c r="B4" s="2" t="s">
        <v>15</v>
      </c>
      <c r="C4" s="2" t="s">
        <v>70</v>
      </c>
      <c r="D4" s="2" t="s">
        <v>66</v>
      </c>
      <c r="E4" s="2" t="s">
        <v>28</v>
      </c>
    </row>
    <row r="5" spans="1:5" s="2" customFormat="1" x14ac:dyDescent="0.25">
      <c r="A5" s="2" t="s">
        <v>43</v>
      </c>
      <c r="B5" s="2" t="s">
        <v>15</v>
      </c>
      <c r="C5" s="2" t="s">
        <v>67</v>
      </c>
      <c r="D5" s="2" t="s">
        <v>65</v>
      </c>
      <c r="E5" s="2" t="s">
        <v>28</v>
      </c>
    </row>
    <row r="6" spans="1:5" s="2" customFormat="1" x14ac:dyDescent="0.25">
      <c r="A6" s="2" t="s">
        <v>44</v>
      </c>
      <c r="B6" s="2" t="s">
        <v>15</v>
      </c>
      <c r="C6" s="2" t="s">
        <v>68</v>
      </c>
      <c r="D6" s="2" t="s">
        <v>81</v>
      </c>
      <c r="E6" s="2" t="s">
        <v>28</v>
      </c>
    </row>
    <row r="7" spans="1:5" s="2" customFormat="1" x14ac:dyDescent="0.25">
      <c r="A7" s="2" t="s">
        <v>10</v>
      </c>
      <c r="B7" s="2" t="s">
        <v>11</v>
      </c>
      <c r="C7" s="2" t="s">
        <v>19</v>
      </c>
      <c r="D7" s="2" t="s">
        <v>3</v>
      </c>
      <c r="E7" s="2" t="s">
        <v>29</v>
      </c>
    </row>
    <row r="8" spans="1:5" s="2" customFormat="1" x14ac:dyDescent="0.25">
      <c r="A8" s="2" t="s">
        <v>12</v>
      </c>
      <c r="B8" s="2" t="s">
        <v>13</v>
      </c>
      <c r="C8" s="2" t="s">
        <v>19</v>
      </c>
      <c r="D8" s="2" t="s">
        <v>3</v>
      </c>
      <c r="E8" s="2" t="s">
        <v>29</v>
      </c>
    </row>
    <row r="9" spans="1:5" s="2" customFormat="1" x14ac:dyDescent="0.25">
      <c r="A9" s="2" t="s">
        <v>17</v>
      </c>
      <c r="B9" s="2" t="s">
        <v>78</v>
      </c>
      <c r="C9" s="2" t="s">
        <v>75</v>
      </c>
      <c r="D9" s="2" t="s">
        <v>76</v>
      </c>
      <c r="E9" s="2" t="s">
        <v>28</v>
      </c>
    </row>
    <row r="10" spans="1:5" s="2" customFormat="1" x14ac:dyDescent="0.25">
      <c r="A10" s="2" t="s">
        <v>77</v>
      </c>
      <c r="B10" s="2" t="s">
        <v>79</v>
      </c>
      <c r="C10" s="2" t="s">
        <v>75</v>
      </c>
      <c r="D10" s="2" t="s">
        <v>76</v>
      </c>
      <c r="E10" s="2" t="s">
        <v>80</v>
      </c>
    </row>
    <row r="11" spans="1:5" s="2" customFormat="1" x14ac:dyDescent="0.25">
      <c r="A11" s="2" t="s">
        <v>14</v>
      </c>
      <c r="B11" s="2" t="s">
        <v>15</v>
      </c>
      <c r="C11" s="2" t="s">
        <v>20</v>
      </c>
      <c r="D11" s="2" t="s">
        <v>30</v>
      </c>
      <c r="E11" s="2" t="s">
        <v>29</v>
      </c>
    </row>
    <row r="12" spans="1:5" s="2" customFormat="1" x14ac:dyDescent="0.25">
      <c r="A12" s="2" t="s">
        <v>16</v>
      </c>
      <c r="B12" s="2" t="s">
        <v>15</v>
      </c>
      <c r="C12" s="2" t="s">
        <v>20</v>
      </c>
      <c r="D12" s="2" t="s">
        <v>31</v>
      </c>
      <c r="E12" s="2" t="s">
        <v>29</v>
      </c>
    </row>
    <row r="13" spans="1:5" s="2" customFormat="1" x14ac:dyDescent="0.25">
      <c r="A13" s="2" t="s">
        <v>35</v>
      </c>
      <c r="B13" s="2" t="s">
        <v>15</v>
      </c>
      <c r="C13" s="2" t="s">
        <v>20</v>
      </c>
      <c r="D13" s="2" t="s">
        <v>32</v>
      </c>
      <c r="E13" s="2" t="s">
        <v>29</v>
      </c>
    </row>
    <row r="14" spans="1:5" s="2" customFormat="1" x14ac:dyDescent="0.25">
      <c r="A14" s="2" t="s">
        <v>36</v>
      </c>
      <c r="B14" s="2" t="s">
        <v>15</v>
      </c>
      <c r="C14" s="2" t="s">
        <v>20</v>
      </c>
      <c r="D14" s="2" t="s">
        <v>33</v>
      </c>
      <c r="E14" s="2" t="s">
        <v>29</v>
      </c>
    </row>
    <row r="15" spans="1:5" s="2" customFormat="1" x14ac:dyDescent="0.25">
      <c r="A15" s="2" t="s">
        <v>37</v>
      </c>
      <c r="B15" s="2" t="s">
        <v>15</v>
      </c>
      <c r="C15" s="2" t="s">
        <v>20</v>
      </c>
      <c r="D15" s="2" t="s">
        <v>34</v>
      </c>
      <c r="E15" s="2" t="s">
        <v>29</v>
      </c>
    </row>
    <row r="16" spans="1:5" s="2" customFormat="1" x14ac:dyDescent="0.25">
      <c r="A16" s="2" t="s">
        <v>61</v>
      </c>
      <c r="B16" s="2" t="s">
        <v>15</v>
      </c>
      <c r="C16" s="2" t="s">
        <v>20</v>
      </c>
      <c r="D16" s="2" t="s">
        <v>62</v>
      </c>
      <c r="E16" s="2" t="s">
        <v>28</v>
      </c>
    </row>
    <row r="17" spans="1:5" s="2" customFormat="1" x14ac:dyDescent="0.25">
      <c r="A17" s="2" t="s">
        <v>63</v>
      </c>
      <c r="B17" s="2" t="s">
        <v>15</v>
      </c>
      <c r="C17" s="2" t="s">
        <v>20</v>
      </c>
      <c r="D17" s="2" t="s">
        <v>64</v>
      </c>
      <c r="E17" s="2" t="s">
        <v>28</v>
      </c>
    </row>
    <row r="18" spans="1:5" s="2" customFormat="1" x14ac:dyDescent="0.25">
      <c r="A18" s="2" t="s">
        <v>47</v>
      </c>
      <c r="B18" s="2" t="s">
        <v>15</v>
      </c>
      <c r="C18" s="2" t="s">
        <v>38</v>
      </c>
      <c r="D18" s="2" t="s">
        <v>39</v>
      </c>
      <c r="E18" s="2" t="s">
        <v>28</v>
      </c>
    </row>
    <row r="19" spans="1:5" s="2" customFormat="1" x14ac:dyDescent="0.25">
      <c r="A19" s="2" t="s">
        <v>48</v>
      </c>
      <c r="B19" s="2" t="s">
        <v>15</v>
      </c>
      <c r="C19" s="2" t="s">
        <v>52</v>
      </c>
      <c r="D19" s="2" t="s">
        <v>39</v>
      </c>
      <c r="E19" s="2" t="s">
        <v>28</v>
      </c>
    </row>
    <row r="20" spans="1:5" s="2" customFormat="1" x14ac:dyDescent="0.25">
      <c r="A20" s="2" t="s">
        <v>46</v>
      </c>
      <c r="B20" s="2" t="s">
        <v>15</v>
      </c>
      <c r="C20" s="2" t="s">
        <v>53</v>
      </c>
      <c r="D20" s="2" t="s">
        <v>39</v>
      </c>
      <c r="E20" s="2" t="s">
        <v>28</v>
      </c>
    </row>
    <row r="21" spans="1:5" s="2" customFormat="1" x14ac:dyDescent="0.25">
      <c r="A21" s="2" t="s">
        <v>45</v>
      </c>
      <c r="B21" s="2" t="s">
        <v>15</v>
      </c>
      <c r="C21" s="2" t="s">
        <v>54</v>
      </c>
      <c r="D21" s="2" t="s">
        <v>39</v>
      </c>
      <c r="E21" s="2" t="s">
        <v>28</v>
      </c>
    </row>
    <row r="22" spans="1:5" s="2" customFormat="1" x14ac:dyDescent="0.25">
      <c r="A22" s="2" t="s">
        <v>49</v>
      </c>
      <c r="B22" s="2" t="s">
        <v>15</v>
      </c>
      <c r="C22" s="2" t="s">
        <v>55</v>
      </c>
      <c r="D22" s="2" t="s">
        <v>39</v>
      </c>
      <c r="E22" s="2" t="s">
        <v>28</v>
      </c>
    </row>
    <row r="23" spans="1:5" s="2" customFormat="1" x14ac:dyDescent="0.25">
      <c r="A23" s="2" t="s">
        <v>50</v>
      </c>
      <c r="B23" s="2" t="s">
        <v>15</v>
      </c>
      <c r="C23" s="2" t="s">
        <v>56</v>
      </c>
      <c r="D23" s="2" t="s">
        <v>39</v>
      </c>
      <c r="E23" s="2" t="s">
        <v>28</v>
      </c>
    </row>
    <row r="24" spans="1:5" s="2" customFormat="1" x14ac:dyDescent="0.25">
      <c r="A24" s="2" t="s">
        <v>41</v>
      </c>
      <c r="B24" s="2" t="s">
        <v>15</v>
      </c>
      <c r="C24" s="2" t="s">
        <v>57</v>
      </c>
      <c r="D24" s="2" t="s">
        <v>39</v>
      </c>
      <c r="E24" s="2" t="s">
        <v>28</v>
      </c>
    </row>
    <row r="25" spans="1:5" s="2" customFormat="1" x14ac:dyDescent="0.25">
      <c r="A25" s="2" t="s">
        <v>42</v>
      </c>
      <c r="B25" s="2" t="s">
        <v>15</v>
      </c>
      <c r="C25" s="2" t="s">
        <v>58</v>
      </c>
      <c r="D25" s="2" t="s">
        <v>39</v>
      </c>
      <c r="E25" s="2" t="s">
        <v>28</v>
      </c>
    </row>
    <row r="26" spans="1:5" s="2" customFormat="1" x14ac:dyDescent="0.25">
      <c r="A26" s="2" t="s">
        <v>40</v>
      </c>
      <c r="B26" s="2" t="s">
        <v>15</v>
      </c>
      <c r="C26" s="2" t="s">
        <v>59</v>
      </c>
      <c r="D26" s="2" t="s">
        <v>39</v>
      </c>
      <c r="E26" s="2" t="s">
        <v>28</v>
      </c>
    </row>
    <row r="27" spans="1:5" s="2" customFormat="1" x14ac:dyDescent="0.25">
      <c r="A27" s="2" t="s">
        <v>51</v>
      </c>
      <c r="B27" s="2" t="s">
        <v>15</v>
      </c>
      <c r="C27" s="2" t="s">
        <v>60</v>
      </c>
      <c r="D27" s="2" t="s">
        <v>39</v>
      </c>
      <c r="E27" s="2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B13" sqref="B13"/>
    </sheetView>
  </sheetViews>
  <sheetFormatPr defaultColWidth="9.140625" defaultRowHeight="15" x14ac:dyDescent="0.25"/>
  <cols>
    <col min="1" max="2" width="12.140625" bestFit="1" customWidth="1"/>
  </cols>
  <sheetData>
    <row r="1" spans="1:7" x14ac:dyDescent="0.25">
      <c r="A1" t="s">
        <v>21</v>
      </c>
      <c r="B1" t="s">
        <v>22</v>
      </c>
      <c r="C1" t="s">
        <v>23</v>
      </c>
      <c r="D1" t="s">
        <v>25</v>
      </c>
      <c r="E1" t="s">
        <v>24</v>
      </c>
    </row>
    <row r="2" spans="1:7" x14ac:dyDescent="0.25">
      <c r="A2">
        <v>21000000</v>
      </c>
      <c r="B2">
        <v>64</v>
      </c>
      <c r="C2">
        <v>32000</v>
      </c>
      <c r="D2">
        <f>(A2/B2/C2)</f>
        <v>10.25390625</v>
      </c>
      <c r="E2">
        <f>(D2/2)</f>
        <v>5.126953125</v>
      </c>
      <c r="G2" t="s">
        <v>71</v>
      </c>
    </row>
    <row r="3" spans="1:7" x14ac:dyDescent="0.25">
      <c r="A3">
        <v>21000000</v>
      </c>
      <c r="B3">
        <v>64</v>
      </c>
      <c r="C3">
        <v>1640</v>
      </c>
      <c r="D3">
        <f>(A3/B3/C3)</f>
        <v>200.07621951219511</v>
      </c>
      <c r="E3">
        <f>(D3/2)</f>
        <v>100.03810975609755</v>
      </c>
      <c r="G3" t="s">
        <v>72</v>
      </c>
    </row>
    <row r="8" spans="1:7" x14ac:dyDescent="0.25">
      <c r="A8" t="s">
        <v>73</v>
      </c>
      <c r="B8" t="s">
        <v>74</v>
      </c>
      <c r="C8" t="s">
        <v>21</v>
      </c>
      <c r="D8" t="s">
        <v>22</v>
      </c>
      <c r="E8" t="s">
        <v>23</v>
      </c>
    </row>
    <row r="9" spans="1:7" x14ac:dyDescent="0.25">
      <c r="A9">
        <v>5</v>
      </c>
      <c r="B9">
        <f>(A9*2)</f>
        <v>10</v>
      </c>
      <c r="C9">
        <v>21000000</v>
      </c>
      <c r="D9">
        <v>64</v>
      </c>
      <c r="E9">
        <f>(C9/D9/B9)</f>
        <v>32812.5</v>
      </c>
      <c r="G9" t="s">
        <v>71</v>
      </c>
    </row>
    <row r="10" spans="1:7" x14ac:dyDescent="0.25">
      <c r="A10">
        <v>100</v>
      </c>
      <c r="B10">
        <f>(A10*2)</f>
        <v>200</v>
      </c>
      <c r="C10">
        <v>21000000</v>
      </c>
      <c r="D10">
        <v>64</v>
      </c>
      <c r="E10">
        <f>(C10/D10/B10)</f>
        <v>1640.625</v>
      </c>
      <c r="G10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</vt:lpstr>
      <vt:lpstr>FREQ_CALC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PMG</cp:lastModifiedBy>
  <dcterms:created xsi:type="dcterms:W3CDTF">2017-02-11T19:38:55Z</dcterms:created>
  <dcterms:modified xsi:type="dcterms:W3CDTF">2017-02-26T22:18:07Z</dcterms:modified>
</cp:coreProperties>
</file>