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phlink" localSheetId="0">Sheet1!$D$29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 s="1"/>
  <c r="G30" i="1"/>
</calcChain>
</file>

<file path=xl/sharedStrings.xml><?xml version="1.0" encoding="utf-8"?>
<sst xmlns="http://schemas.openxmlformats.org/spreadsheetml/2006/main" count="104" uniqueCount="104">
  <si>
    <t>Description</t>
  </si>
  <si>
    <t>Reference Designator</t>
  </si>
  <si>
    <t>Manufacturer Part No.</t>
  </si>
  <si>
    <t>Digikey Part No.</t>
  </si>
  <si>
    <t>Price</t>
  </si>
  <si>
    <t>Quantity</t>
  </si>
  <si>
    <t>Total</t>
  </si>
  <si>
    <t>NCP18WB473D03RB</t>
  </si>
  <si>
    <t>490-12101-1-ND</t>
  </si>
  <si>
    <t>2.5V Reference</t>
  </si>
  <si>
    <t>MAX11254ATJ+-ND</t>
  </si>
  <si>
    <t>24 bit ADC</t>
  </si>
  <si>
    <t>MAX11254ATJ+</t>
  </si>
  <si>
    <t>311-2531-1-ND</t>
  </si>
  <si>
    <t>RT0603DRE0730KL</t>
  </si>
  <si>
    <t>MAX6070AAUT25+TCT-ND</t>
  </si>
  <si>
    <t>MAX6070AAUT25+T</t>
  </si>
  <si>
    <t>GRM155R61A102KA01D</t>
  </si>
  <si>
    <t>490-6295-1-ND</t>
  </si>
  <si>
    <t>U2</t>
  </si>
  <si>
    <t>U1</t>
  </si>
  <si>
    <t>1nF Capacitor 0402</t>
  </si>
  <si>
    <t>30k Resistor 0.5% 0603</t>
  </si>
  <si>
    <t>NTC Thermistor 0603</t>
  </si>
  <si>
    <t>.1uF Capacitor 0402</t>
  </si>
  <si>
    <t>GRM155R71A104KA01J</t>
  </si>
  <si>
    <t>490-6322-1-ND</t>
  </si>
  <si>
    <t>10nF Capacitor 0402</t>
  </si>
  <si>
    <t>GRM155R60J103KA01D</t>
  </si>
  <si>
    <t>490-6286-1-ND</t>
  </si>
  <si>
    <t xml:space="preserve"> 1uF Capacitor 0402</t>
  </si>
  <si>
    <t>Logic Level Shifter</t>
  </si>
  <si>
    <t>296-23759-1-ND</t>
  </si>
  <si>
    <t>TXB0106PWR</t>
  </si>
  <si>
    <t>Microcontroller</t>
  </si>
  <si>
    <t>296-50260-1-ND</t>
  </si>
  <si>
    <t>MSP430FR2355TPT</t>
  </si>
  <si>
    <t>768-1135-1-ND</t>
  </si>
  <si>
    <t>FT230XS-R</t>
  </si>
  <si>
    <t>FTDI UART&lt;-&gt;USB</t>
  </si>
  <si>
    <t>490-12538-1-ND</t>
  </si>
  <si>
    <t>GRM188R60J106KE47D</t>
  </si>
  <si>
    <t>311-47KJRCT-ND</t>
  </si>
  <si>
    <t>RC0402JR-0747KL</t>
  </si>
  <si>
    <t>10uF Capacitor 0603</t>
  </si>
  <si>
    <t>Resistor 47k 0402</t>
  </si>
  <si>
    <t>490-5915-1-ND</t>
  </si>
  <si>
    <t>GRM155R60J475ME47D</t>
  </si>
  <si>
    <t>4.7uF Capacitor 0402</t>
  </si>
  <si>
    <t>47pF Capacitor 0402</t>
  </si>
  <si>
    <t>GCM1555C1H470JA16D</t>
  </si>
  <si>
    <t>490-10670-1-ND</t>
  </si>
  <si>
    <t>Blue LED 2mA, 0603</t>
  </si>
  <si>
    <t>1080-1584-1-ND</t>
  </si>
  <si>
    <t>19-217/B7C-ZL2N1B3X/3T</t>
  </si>
  <si>
    <t>Resistor 270R 0603</t>
  </si>
  <si>
    <t>311-2504-1-ND</t>
  </si>
  <si>
    <t>RT0603DRE07270RL</t>
  </si>
  <si>
    <t>BSS816NWH6327XTSA1</t>
  </si>
  <si>
    <t>BSS816NWH6327XTSA1CT-ND</t>
  </si>
  <si>
    <t>NMOS</t>
  </si>
  <si>
    <t xml:space="preserve">C11, </t>
  </si>
  <si>
    <t>C12, C13</t>
  </si>
  <si>
    <t>USB Micro AB</t>
  </si>
  <si>
    <t>J3</t>
  </si>
  <si>
    <t>4-pin header</t>
  </si>
  <si>
    <t>J1, J2</t>
  </si>
  <si>
    <t>C15, C16</t>
  </si>
  <si>
    <t>D1, D2</t>
  </si>
  <si>
    <t>C18</t>
  </si>
  <si>
    <t>R12, R13</t>
  </si>
  <si>
    <t>U4</t>
  </si>
  <si>
    <t>U3</t>
  </si>
  <si>
    <t>U5</t>
  </si>
  <si>
    <t>C20</t>
  </si>
  <si>
    <t>C8, C9, C10, C17, C19, C21</t>
  </si>
  <si>
    <t>1206 Resistor</t>
  </si>
  <si>
    <t>R11</t>
  </si>
  <si>
    <t>21k Resistor 0603</t>
  </si>
  <si>
    <t>311-21.0KHRCT-ND</t>
  </si>
  <si>
    <t>RC0603FR-0721KL</t>
  </si>
  <si>
    <t>576-4879-1-ND</t>
  </si>
  <si>
    <t>MIC5504-1.8YM5-TR</t>
  </si>
  <si>
    <t>1.8V Regulator</t>
  </si>
  <si>
    <t>R14, R15, R16, R17</t>
  </si>
  <si>
    <t>490-13339-1-ND</t>
  </si>
  <si>
    <t>GRM155R70J105KA12J</t>
  </si>
  <si>
    <t>R8, R9, R10, R19</t>
  </si>
  <si>
    <t>R20, R21, R22, R23</t>
  </si>
  <si>
    <t>M1, M2, M3, M4</t>
  </si>
  <si>
    <t>0603 Resistor</t>
  </si>
  <si>
    <t>C1, C2, C3, C5, C7, C22, C14</t>
  </si>
  <si>
    <t>RTH_0, RTH_1, RTH_2, RTH_3</t>
  </si>
  <si>
    <t>R1, R2, R3, R4, R5, R6</t>
  </si>
  <si>
    <t>U8</t>
  </si>
  <si>
    <t>U6</t>
  </si>
  <si>
    <t>TIA</t>
  </si>
  <si>
    <t>MAX40659</t>
  </si>
  <si>
    <t>L1</t>
  </si>
  <si>
    <t>Ferrite Bead 0402</t>
  </si>
  <si>
    <t>490-1009-1-ND</t>
  </si>
  <si>
    <t>BLM15BD601SN1D</t>
  </si>
  <si>
    <t>490-10450-1-ND</t>
  </si>
  <si>
    <t>GRM155D80J225ME95D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</si>
</sst>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4" workbookViewId="0">
      <selection activeCell="E33" sqref="E33"/>
    </sheetView>
  </sheetViews>
  <sheetFormatPr defaultRowHeight="15" x14ac:dyDescent="0.25"/>
  <cols>
    <col min="1" max="1" width="28" customWidth="1"/>
    <col min="2" max="2" width="22.28515625" customWidth="1"/>
    <col min="3" max="3" width="23.28515625" customWidth="1"/>
    <col min="4" max="4" width="22.42578125" customWidth="1"/>
    <col min="5" max="5" width="10.5703125" customWidth="1"/>
    <col min="6" max="6" width="10" customWidth="1"/>
    <col min="7" max="7" width="9.42578125" customWidth="1"/>
  </cols>
  <sheetData>
    <row r="1" spans="1:7" ht="15.7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spans="1:7" x14ac:dyDescent="0.25">
      <c r="G3">
        <f t="shared" ref="G3:G30" si="0">E3*F3</f>
        <v>0</v>
      </c>
    </row>
    <row r="4" spans="1:7" x14ac:dyDescent="0.25">
      <c r="A4" t="s">
        <v>92</v>
      </c>
      <c r="B4" t="s">
        <v>23</v>
      </c>
      <c r="C4" t="s">
        <v>7</v>
      </c>
      <c r="D4" t="s">
        <v>8</v>
      </c>
      <c r="E4">
        <v>0.73</v>
      </c>
      <c r="F4">
        <v>4</v>
      </c>
      <c r="G4">
        <f t="shared" si="0"/>
        <v>2.92</v>
      </c>
    </row>
    <row r="5" spans="1:7" x14ac:dyDescent="0.25">
      <c r="A5" t="s">
        <v>19</v>
      </c>
      <c r="B5" t="s">
        <v>9</v>
      </c>
      <c r="C5" t="s">
        <v>16</v>
      </c>
      <c r="D5" t="s">
        <v>15</v>
      </c>
      <c r="E5">
        <v>2.71</v>
      </c>
      <c r="F5">
        <v>1</v>
      </c>
      <c r="G5">
        <f t="shared" si="0"/>
        <v>2.71</v>
      </c>
    </row>
    <row r="6" spans="1:7" x14ac:dyDescent="0.25">
      <c r="A6" t="s">
        <v>20</v>
      </c>
      <c r="B6" t="s">
        <v>11</v>
      </c>
      <c r="C6" t="s">
        <v>12</v>
      </c>
      <c r="D6" t="s">
        <v>10</v>
      </c>
      <c r="E6">
        <v>8.35</v>
      </c>
      <c r="F6">
        <v>1</v>
      </c>
      <c r="G6">
        <f t="shared" si="0"/>
        <v>8.35</v>
      </c>
    </row>
    <row r="7" spans="1:7" x14ac:dyDescent="0.25">
      <c r="A7" t="s">
        <v>93</v>
      </c>
      <c r="B7" t="s">
        <v>22</v>
      </c>
      <c r="C7" t="s">
        <v>14</v>
      </c>
      <c r="D7" t="s">
        <v>13</v>
      </c>
      <c r="E7">
        <v>0.12</v>
      </c>
      <c r="F7">
        <v>6</v>
      </c>
      <c r="G7">
        <f t="shared" si="0"/>
        <v>0.72</v>
      </c>
    </row>
    <row r="8" spans="1:7" x14ac:dyDescent="0.25">
      <c r="A8" t="s">
        <v>91</v>
      </c>
      <c r="B8" t="s">
        <v>21</v>
      </c>
      <c r="C8" t="s">
        <v>17</v>
      </c>
      <c r="D8" t="s">
        <v>18</v>
      </c>
      <c r="E8">
        <v>0.1</v>
      </c>
      <c r="F8">
        <v>6</v>
      </c>
      <c r="G8">
        <f t="shared" si="0"/>
        <v>0.60000000000000009</v>
      </c>
    </row>
    <row r="9" spans="1:7" x14ac:dyDescent="0.25">
      <c r="A9" t="s">
        <v>75</v>
      </c>
      <c r="B9" t="s">
        <v>24</v>
      </c>
      <c r="C9" t="s">
        <v>25</v>
      </c>
      <c r="D9" t="s">
        <v>26</v>
      </c>
      <c r="E9">
        <v>0.1</v>
      </c>
      <c r="F9">
        <v>7</v>
      </c>
      <c r="G9">
        <f t="shared" si="0"/>
        <v>0.70000000000000007</v>
      </c>
    </row>
    <row r="10" spans="1:7" x14ac:dyDescent="0.25">
      <c r="A10" t="s">
        <v>61</v>
      </c>
      <c r="B10" t="s">
        <v>27</v>
      </c>
      <c r="C10" t="s">
        <v>28</v>
      </c>
      <c r="D10" t="s">
        <v>29</v>
      </c>
      <c r="E10">
        <v>0.1</v>
      </c>
      <c r="F10">
        <v>1</v>
      </c>
      <c r="G10">
        <f t="shared" si="0"/>
        <v>0.1</v>
      </c>
    </row>
    <row r="11" spans="1:7" x14ac:dyDescent="0.25">
      <c r="A11" t="s">
        <v>62</v>
      </c>
      <c r="B11" t="s">
        <v>30</v>
      </c>
      <c r="C11" s="1" t="s">
        <v>86</v>
      </c>
      <c r="D11" t="s">
        <v>85</v>
      </c>
      <c r="E11">
        <v>0.15</v>
      </c>
      <c r="F11">
        <v>4</v>
      </c>
      <c r="G11">
        <f t="shared" si="0"/>
        <v>0.6</v>
      </c>
    </row>
    <row r="12" spans="1:7" x14ac:dyDescent="0.25">
      <c r="A12" t="s">
        <v>94</v>
      </c>
      <c r="B12" t="s">
        <v>83</v>
      </c>
      <c r="C12" t="s">
        <v>82</v>
      </c>
      <c r="D12" t="s">
        <v>81</v>
      </c>
      <c r="E12">
        <v>0.11</v>
      </c>
      <c r="F12">
        <v>1</v>
      </c>
      <c r="G12">
        <f t="shared" si="0"/>
        <v>0.11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A15" t="s">
        <v>71</v>
      </c>
      <c r="B15" t="s">
        <v>31</v>
      </c>
      <c r="C15" t="s">
        <v>33</v>
      </c>
      <c r="D15" t="s">
        <v>32</v>
      </c>
      <c r="E15">
        <v>1.56</v>
      </c>
      <c r="F15">
        <v>1</v>
      </c>
      <c r="G15">
        <f t="shared" si="0"/>
        <v>1.56</v>
      </c>
    </row>
    <row r="16" spans="1:7" x14ac:dyDescent="0.25">
      <c r="A16" t="s">
        <v>72</v>
      </c>
      <c r="B16" t="s">
        <v>34</v>
      </c>
      <c r="C16" t="s">
        <v>36</v>
      </c>
      <c r="D16" t="s">
        <v>35</v>
      </c>
      <c r="E16">
        <v>6</v>
      </c>
      <c r="F16">
        <v>1</v>
      </c>
      <c r="G16">
        <f t="shared" si="0"/>
        <v>6</v>
      </c>
    </row>
    <row r="17" spans="1:7" ht="19.5" customHeight="1" x14ac:dyDescent="0.25">
      <c r="A17" t="s">
        <v>73</v>
      </c>
      <c r="B17" t="s">
        <v>39</v>
      </c>
      <c r="C17" t="s">
        <v>38</v>
      </c>
      <c r="D17" t="s">
        <v>37</v>
      </c>
      <c r="E17">
        <v>2.04</v>
      </c>
      <c r="F17">
        <v>1</v>
      </c>
      <c r="G17">
        <f t="shared" si="0"/>
        <v>2.04</v>
      </c>
    </row>
    <row r="18" spans="1:7" x14ac:dyDescent="0.25">
      <c r="A18" t="s">
        <v>74</v>
      </c>
      <c r="B18" t="s">
        <v>44</v>
      </c>
      <c r="C18" t="s">
        <v>41</v>
      </c>
      <c r="D18" t="s">
        <v>40</v>
      </c>
      <c r="E18">
        <v>0.17</v>
      </c>
      <c r="F18">
        <v>1</v>
      </c>
      <c r="G18">
        <f t="shared" si="0"/>
        <v>0.17</v>
      </c>
    </row>
    <row r="19" spans="1:7" x14ac:dyDescent="0.25">
      <c r="A19" t="s">
        <v>77</v>
      </c>
      <c r="B19" t="s">
        <v>45</v>
      </c>
      <c r="C19" t="s">
        <v>43</v>
      </c>
      <c r="D19" t="s">
        <v>42</v>
      </c>
      <c r="E19">
        <v>0.1</v>
      </c>
      <c r="F19">
        <v>1</v>
      </c>
      <c r="G19">
        <f t="shared" si="0"/>
        <v>0.1</v>
      </c>
    </row>
    <row r="20" spans="1:7" x14ac:dyDescent="0.25">
      <c r="A20" t="s">
        <v>69</v>
      </c>
      <c r="B20" t="s">
        <v>48</v>
      </c>
      <c r="C20" t="s">
        <v>47</v>
      </c>
      <c r="D20" t="s">
        <v>46</v>
      </c>
      <c r="E20">
        <v>0.15</v>
      </c>
      <c r="F20">
        <v>1</v>
      </c>
      <c r="G20">
        <f t="shared" si="0"/>
        <v>0.15</v>
      </c>
    </row>
    <row r="21" spans="1:7" x14ac:dyDescent="0.25">
      <c r="A21" t="s">
        <v>67</v>
      </c>
      <c r="B21" t="s">
        <v>49</v>
      </c>
      <c r="C21" t="s">
        <v>50</v>
      </c>
      <c r="D21" s="1" t="s">
        <v>51</v>
      </c>
      <c r="E21">
        <v>0.1</v>
      </c>
      <c r="F21">
        <v>2</v>
      </c>
      <c r="G21">
        <f t="shared" si="0"/>
        <v>0.2</v>
      </c>
    </row>
    <row r="22" spans="1:7" x14ac:dyDescent="0.25">
      <c r="A22" t="s">
        <v>68</v>
      </c>
      <c r="B22" t="s">
        <v>52</v>
      </c>
      <c r="C22" t="s">
        <v>54</v>
      </c>
      <c r="D22" t="s">
        <v>53</v>
      </c>
      <c r="E22">
        <v>0.44</v>
      </c>
      <c r="F22">
        <v>2</v>
      </c>
      <c r="G22">
        <f t="shared" si="0"/>
        <v>0.88</v>
      </c>
    </row>
    <row r="23" spans="1:7" x14ac:dyDescent="0.25">
      <c r="A23" t="s">
        <v>70</v>
      </c>
      <c r="B23" t="s">
        <v>55</v>
      </c>
      <c r="C23" t="s">
        <v>57</v>
      </c>
      <c r="D23" t="s">
        <v>56</v>
      </c>
      <c r="E23">
        <v>0.12</v>
      </c>
      <c r="F23">
        <v>2</v>
      </c>
      <c r="G23">
        <f t="shared" si="0"/>
        <v>0.24</v>
      </c>
    </row>
    <row r="24" spans="1:7" x14ac:dyDescent="0.25">
      <c r="A24" t="s">
        <v>64</v>
      </c>
      <c r="B24" t="s">
        <v>63</v>
      </c>
      <c r="G24">
        <f t="shared" si="0"/>
        <v>0</v>
      </c>
    </row>
    <row r="25" spans="1:7" x14ac:dyDescent="0.25">
      <c r="A25" t="s">
        <v>66</v>
      </c>
      <c r="B25" t="s">
        <v>65</v>
      </c>
      <c r="G25">
        <f t="shared" si="0"/>
        <v>0</v>
      </c>
    </row>
    <row r="26" spans="1:7" x14ac:dyDescent="0.25">
      <c r="G26">
        <f t="shared" si="0"/>
        <v>0</v>
      </c>
    </row>
    <row r="27" spans="1:7" x14ac:dyDescent="0.25">
      <c r="A27" t="s">
        <v>89</v>
      </c>
      <c r="B27" t="s">
        <v>60</v>
      </c>
      <c r="C27" t="s">
        <v>58</v>
      </c>
      <c r="D27" t="s">
        <v>59</v>
      </c>
      <c r="E27">
        <v>0.42</v>
      </c>
      <c r="F27">
        <v>4</v>
      </c>
      <c r="G27">
        <f t="shared" si="0"/>
        <v>1.68</v>
      </c>
    </row>
    <row r="28" spans="1:7" x14ac:dyDescent="0.25">
      <c r="A28" t="s">
        <v>87</v>
      </c>
      <c r="B28" t="s">
        <v>76</v>
      </c>
      <c r="G28">
        <f t="shared" si="0"/>
        <v>0</v>
      </c>
    </row>
    <row r="29" spans="1:7" x14ac:dyDescent="0.25">
      <c r="A29" t="s">
        <v>95</v>
      </c>
      <c r="B29" t="s">
        <v>96</v>
      </c>
      <c r="C29" t="s">
        <v>97</v>
      </c>
      <c r="G29">
        <f t="shared" si="0"/>
        <v>0</v>
      </c>
    </row>
    <row r="30" spans="1:7" x14ac:dyDescent="0.25">
      <c r="A30" t="s">
        <v>84</v>
      </c>
      <c r="B30" t="s">
        <v>78</v>
      </c>
      <c r="C30" t="s">
        <v>80</v>
      </c>
      <c r="D30" t="s">
        <v>79</v>
      </c>
      <c r="E30">
        <v>0.1</v>
      </c>
      <c r="F30">
        <v>4</v>
      </c>
      <c r="G30">
        <f t="shared" si="0"/>
        <v>0.4</v>
      </c>
    </row>
    <row r="31" spans="1:7" x14ac:dyDescent="0.25">
      <c r="A31" t="s">
        <v>88</v>
      </c>
      <c r="B31" t="s">
        <v>90</v>
      </c>
      <c r="G31">
        <f>SUM(G2:G30)</f>
        <v>30.229999999999997</v>
      </c>
    </row>
    <row r="32" spans="1:7" x14ac:dyDescent="0.25">
      <c r="A32" t="s">
        <v>98</v>
      </c>
      <c r="B32" t="s">
        <v>99</v>
      </c>
      <c r="C32" t="s">
        <v>101</v>
      </c>
      <c r="D32" t="s">
        <v>100</v>
      </c>
      <c r="E32">
        <v>0.1</v>
      </c>
      <c r="F32">
        <v>1</v>
      </c>
    </row>
    <row r="33" spans="3:4" x14ac:dyDescent="0.25">
      <c r="C33" t="s">
        <v>103</v>
      </c>
      <c r="D33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Sheet1!phlink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</dc:creator>
  <cp:lastModifiedBy>Sherwin</cp:lastModifiedBy>
  <dcterms:created xsi:type="dcterms:W3CDTF">2019-03-04T06:42:31Z</dcterms:created>
  <dcterms:modified xsi:type="dcterms:W3CDTF">2019-04-27T01:18:01Z</dcterms:modified>
</cp:coreProperties>
</file>