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.VillamizarP\Downloads\"/>
    </mc:Choice>
  </mc:AlternateContent>
  <xr:revisionPtr revIDLastSave="0" documentId="8_{A035178E-B871-402B-A409-1FC94AF839E0}" xr6:coauthVersionLast="47" xr6:coauthVersionMax="47" xr10:uidLastSave="{00000000-0000-0000-0000-000000000000}"/>
  <bookViews>
    <workbookView xWindow="-110" yWindow="-110" windowWidth="38620" windowHeight="21220" xr2:uid="{6816F3CC-8D69-4300-BEA0-DC9B9165DF8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2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C30" i="1" l="1"/>
  <c r="C29" i="1"/>
  <c r="C70" i="1"/>
  <c r="C68" i="1"/>
  <c r="C25" i="1"/>
  <c r="C45" i="1"/>
  <c r="C69" i="1"/>
  <c r="C23" i="1"/>
  <c r="C22" i="1"/>
  <c r="C66" i="1"/>
  <c r="C20" i="1"/>
  <c r="C64" i="1"/>
  <c r="C16" i="1"/>
  <c r="C17" i="1"/>
  <c r="C33" i="1"/>
  <c r="C49" i="1"/>
  <c r="C65" i="1"/>
  <c r="C63" i="1"/>
  <c r="C15" i="1"/>
  <c r="C18" i="1"/>
  <c r="C53" i="1"/>
  <c r="C13" i="1"/>
  <c r="C19" i="1"/>
  <c r="C67" i="1"/>
  <c r="C52" i="1"/>
  <c r="C36" i="1"/>
  <c r="C51" i="1"/>
  <c r="C5" i="1"/>
  <c r="C21" i="1"/>
  <c r="C37" i="1"/>
  <c r="C50" i="1"/>
  <c r="C54" i="1"/>
  <c r="C48" i="1"/>
  <c r="C47" i="1"/>
  <c r="C14" i="1"/>
  <c r="C46" i="1"/>
  <c r="C74" i="1"/>
  <c r="C42" i="1"/>
  <c r="C73" i="1"/>
  <c r="C41" i="1"/>
  <c r="C71" i="1"/>
  <c r="C39" i="1"/>
  <c r="C62" i="1"/>
  <c r="C38" i="1"/>
  <c r="C7" i="1"/>
  <c r="C77" i="1"/>
  <c r="C61" i="1"/>
  <c r="C35" i="1"/>
  <c r="C8" i="1"/>
  <c r="C24" i="1"/>
  <c r="C40" i="1"/>
  <c r="C56" i="1"/>
  <c r="C72" i="1"/>
  <c r="C76" i="1"/>
  <c r="C60" i="1"/>
  <c r="C34" i="1"/>
  <c r="C9" i="1"/>
  <c r="C43" i="1"/>
  <c r="C58" i="1"/>
  <c r="C32" i="1"/>
  <c r="C10" i="1"/>
  <c r="C26" i="1"/>
  <c r="C28" i="1"/>
  <c r="C57" i="1"/>
  <c r="C31" i="1"/>
  <c r="C11" i="1"/>
  <c r="C59" i="1"/>
  <c r="C75" i="1"/>
  <c r="C27" i="1"/>
  <c r="C55" i="1"/>
  <c r="C12" i="1"/>
  <c r="C44" i="1"/>
  <c r="H2" i="1" l="1"/>
  <c r="D49" i="1"/>
  <c r="D5" i="1" l="1"/>
  <c r="D56" i="1"/>
  <c r="D22" i="1"/>
  <c r="D42" i="1"/>
  <c r="D72" i="1"/>
  <c r="D70" i="1"/>
  <c r="D27" i="1"/>
  <c r="D57" i="1"/>
  <c r="D44" i="1"/>
  <c r="D18" i="1"/>
  <c r="D25" i="1"/>
  <c r="D29" i="1"/>
  <c r="D68" i="1"/>
  <c r="D36" i="1"/>
  <c r="D23" i="1"/>
  <c r="D52" i="1"/>
  <c r="D14" i="1"/>
  <c r="D51" i="1"/>
  <c r="D20" i="1"/>
  <c r="D32" i="1"/>
  <c r="D41" i="1"/>
  <c r="D6" i="1"/>
  <c r="D75" i="1"/>
  <c r="D77" i="1"/>
  <c r="D28" i="1"/>
  <c r="D30" i="1"/>
  <c r="D48" i="1"/>
  <c r="D9" i="1"/>
  <c r="D34" i="1"/>
  <c r="D7" i="1"/>
  <c r="D8" i="1"/>
  <c r="D47" i="1"/>
  <c r="D67" i="1"/>
  <c r="D12" i="1"/>
  <c r="D39" i="1"/>
  <c r="D58" i="1"/>
  <c r="D10" i="1"/>
  <c r="D21" i="1"/>
  <c r="D19" i="1"/>
  <c r="D50" i="1"/>
  <c r="D64" i="1"/>
  <c r="D65" i="1"/>
  <c r="D26" i="1"/>
  <c r="D61" i="1"/>
  <c r="D69" i="1"/>
  <c r="D73" i="1"/>
  <c r="D71" i="1"/>
  <c r="D66" i="1"/>
  <c r="D43" i="1"/>
  <c r="D40" i="1"/>
  <c r="D62" i="1"/>
  <c r="D53" i="1"/>
  <c r="D74" i="1"/>
  <c r="D54" i="1"/>
  <c r="D63" i="1"/>
  <c r="D76" i="1"/>
  <c r="D35" i="1"/>
  <c r="D60" i="1"/>
  <c r="D15" i="1"/>
  <c r="D45" i="1"/>
  <c r="D31" i="1"/>
  <c r="D46" i="1"/>
  <c r="D11" i="1"/>
  <c r="D24" i="1"/>
  <c r="D13" i="1"/>
  <c r="D59" i="1"/>
  <c r="D16" i="1"/>
  <c r="D33" i="1"/>
  <c r="D37" i="1"/>
  <c r="D55" i="1"/>
  <c r="D17" i="1"/>
  <c r="D38" i="1"/>
</calcChain>
</file>

<file path=xl/sharedStrings.xml><?xml version="1.0" encoding="utf-8"?>
<sst xmlns="http://schemas.openxmlformats.org/spreadsheetml/2006/main" count="10" uniqueCount="7">
  <si>
    <t>B</t>
  </si>
  <si>
    <t>l</t>
  </si>
  <si>
    <t>valor maximo</t>
  </si>
  <si>
    <t>grados</t>
  </si>
  <si>
    <t>radianes</t>
  </si>
  <si>
    <t>valor calculado</t>
  </si>
  <si>
    <t>valor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</si>
</sst>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4647-BA31-4ABA-8BF6-A16ABFE4F570}">
  <dimension ref="A2:H77"/>
  <sheetViews>
    <sheetView tabSelected="1" topLeftCell="A30" zoomScale="115" zoomScaleNormal="115" workbookViewId="0">
      <selection activeCell="F4" sqref="F4:H77"/>
    </sheetView>
  </sheetViews>
  <sheetFormatPr baseColWidth="10" defaultColWidth="11.453125" defaultRowHeight="14.5" x14ac:dyDescent="0.35"/>
  <cols>
    <col min="2" max="2" width="11.26953125" bestFit="1" customWidth="1"/>
    <col min="3" max="3" width="21.54296875" customWidth="1"/>
    <col min="4" max="4" width="16" bestFit="1" customWidth="1"/>
    <col min="6" max="6" width="13.7265625" bestFit="1" customWidth="1"/>
    <col min="7" max="8" width="15.26953125" bestFit="1" customWidth="1"/>
  </cols>
  <sheetData>
    <row r="2" spans="1:8" x14ac:dyDescent="0.35">
      <c r="B2">
        <f>2*PI()</f>
        <v>6.2831853071795862</v>
      </c>
      <c r="C2" t="s">
        <v>0</v>
      </c>
      <c r="D2">
        <v>4</v>
      </c>
      <c r="E2" t="s">
        <v>1</v>
      </c>
      <c r="F2" s="1">
        <v>9.5317799999999995</v>
      </c>
      <c r="G2" t="s">
        <v>2</v>
      </c>
      <c r="H2" s="1">
        <f>MAX($C$6:$C$77)</f>
        <v>9.4859929647852486</v>
      </c>
    </row>
    <row r="4" spans="1:8" x14ac:dyDescent="0.35">
      <c r="A4" s="2" t="s">
        <v>3</v>
      </c>
      <c r="B4" s="2" t="s">
        <v>4</v>
      </c>
      <c r="C4" s="2" t="s">
        <v>5</v>
      </c>
      <c r="D4" s="2" t="s">
        <v>6</v>
      </c>
      <c r="F4" s="4" t="s">
        <v>3</v>
      </c>
      <c r="G4" s="5" t="s">
        <v>5</v>
      </c>
      <c r="H4" s="5" t="s">
        <v>6</v>
      </c>
    </row>
    <row r="5" spans="1:8" x14ac:dyDescent="0.35">
      <c r="A5" s="2">
        <v>0</v>
      </c>
      <c r="B5" s="6">
        <f t="shared" ref="B5:B12" si="0">RADIANS(A5)</f>
        <v>0</v>
      </c>
      <c r="C5" s="2" t="e">
        <f t="shared" ref="C5:C36" si="1">((COS((($B$2*$D$2)/2)*COS(B5))-COS(($B$2*$D$2)/2))/SIN(B5))^2</f>
        <v>#DIV/0!</v>
      </c>
      <c r="D5" s="2" t="e">
        <f>C5/$F$2</f>
        <v>#DIV/0!</v>
      </c>
      <c r="F5" s="2">
        <v>0</v>
      </c>
      <c r="G5" s="2" t="e">
        <v>#DIV/0!</v>
      </c>
      <c r="H5" s="2" t="e">
        <v>#DIV/0!</v>
      </c>
    </row>
    <row r="6" spans="1:8" x14ac:dyDescent="0.35">
      <c r="A6" s="2">
        <v>5</v>
      </c>
      <c r="B6" s="6">
        <f t="shared" si="0"/>
        <v>8.7266462599716474E-2</v>
      </c>
      <c r="C6" s="3">
        <f t="shared" si="1"/>
        <v>1.7201978793785004E-4</v>
      </c>
      <c r="D6" s="3">
        <f t="shared" ref="D6:D37" si="2">$C6/$F$2</f>
        <v>1.804697422074891E-5</v>
      </c>
      <c r="F6" s="2">
        <v>5</v>
      </c>
      <c r="G6" s="3">
        <v>1.7201978793785004E-4</v>
      </c>
      <c r="H6" s="3">
        <v>1.804697422074891E-5</v>
      </c>
    </row>
    <row r="7" spans="1:8" x14ac:dyDescent="0.35">
      <c r="A7" s="2">
        <v>10</v>
      </c>
      <c r="B7" s="6">
        <f t="shared" si="0"/>
        <v>0.17453292519943295</v>
      </c>
      <c r="C7" s="3">
        <f t="shared" si="1"/>
        <v>1.0946823567791225E-2</v>
      </c>
      <c r="D7" s="3">
        <f t="shared" si="2"/>
        <v>1.1484553323504345E-3</v>
      </c>
      <c r="F7" s="2">
        <v>10</v>
      </c>
      <c r="G7" s="3">
        <v>1.0946823567791225E-2</v>
      </c>
      <c r="H7" s="3">
        <v>1.1484553323504345E-3</v>
      </c>
    </row>
    <row r="8" spans="1:8" x14ac:dyDescent="0.35">
      <c r="A8" s="2">
        <v>15</v>
      </c>
      <c r="B8" s="6">
        <f t="shared" si="0"/>
        <v>0.26179938779914941</v>
      </c>
      <c r="C8" s="3">
        <f t="shared" si="1"/>
        <v>0.12167378167262032</v>
      </c>
      <c r="D8" s="3">
        <f t="shared" si="2"/>
        <v>1.2765063993568916E-2</v>
      </c>
      <c r="F8" s="2">
        <v>15</v>
      </c>
      <c r="G8" s="3">
        <v>0.12167378167262032</v>
      </c>
      <c r="H8" s="3">
        <v>1.2765063993568916E-2</v>
      </c>
    </row>
    <row r="9" spans="1:8" x14ac:dyDescent="0.35">
      <c r="A9" s="2">
        <v>20</v>
      </c>
      <c r="B9" s="6">
        <f t="shared" si="0"/>
        <v>0.3490658503988659</v>
      </c>
      <c r="C9" s="3">
        <f t="shared" si="1"/>
        <v>0.64030340635435645</v>
      </c>
      <c r="D9" s="3">
        <f t="shared" si="2"/>
        <v>6.7175638375451013E-2</v>
      </c>
      <c r="F9" s="2">
        <v>20</v>
      </c>
      <c r="G9" s="3">
        <v>0.64030340635435645</v>
      </c>
      <c r="H9" s="3">
        <v>6.7175638375451013E-2</v>
      </c>
    </row>
    <row r="10" spans="1:8" x14ac:dyDescent="0.35">
      <c r="A10" s="2">
        <v>25</v>
      </c>
      <c r="B10" s="6">
        <f t="shared" si="0"/>
        <v>0.43633231299858238</v>
      </c>
      <c r="C10" s="3">
        <f t="shared" si="1"/>
        <v>2.1289967444953355</v>
      </c>
      <c r="D10" s="3">
        <f t="shared" si="2"/>
        <v>0.22335773008769985</v>
      </c>
      <c r="F10" s="2">
        <v>25</v>
      </c>
      <c r="G10" s="3">
        <v>2.1289967444953355</v>
      </c>
      <c r="H10" s="3">
        <v>0.22335773008769985</v>
      </c>
    </row>
    <row r="11" spans="1:8" x14ac:dyDescent="0.35">
      <c r="A11" s="2">
        <v>30</v>
      </c>
      <c r="B11" s="6">
        <f t="shared" si="0"/>
        <v>0.52359877559829882</v>
      </c>
      <c r="C11" s="3">
        <f t="shared" si="1"/>
        <v>4.9509737547858146</v>
      </c>
      <c r="D11" s="3">
        <f t="shared" si="2"/>
        <v>0.51941754371017956</v>
      </c>
      <c r="F11" s="2">
        <v>30</v>
      </c>
      <c r="G11" s="3">
        <v>4.9509737547858146</v>
      </c>
      <c r="H11" s="3">
        <v>0.51941754371017956</v>
      </c>
    </row>
    <row r="12" spans="1:8" x14ac:dyDescent="0.35">
      <c r="A12" s="2">
        <v>35</v>
      </c>
      <c r="B12" s="6">
        <f t="shared" si="0"/>
        <v>0.6108652381980153</v>
      </c>
      <c r="C12" s="3">
        <f t="shared" si="1"/>
        <v>8.2312333145484171</v>
      </c>
      <c r="D12" s="3">
        <f t="shared" si="2"/>
        <v>0.86355678735224872</v>
      </c>
      <c r="F12" s="2">
        <v>35</v>
      </c>
      <c r="G12" s="3">
        <v>8.2312333145484171</v>
      </c>
      <c r="H12" s="3">
        <v>0.86355678735224872</v>
      </c>
    </row>
    <row r="13" spans="1:8" x14ac:dyDescent="0.35">
      <c r="A13" s="2">
        <v>40</v>
      </c>
      <c r="B13" s="6">
        <f t="shared" ref="B13:B76" si="3">RADIANS(A13)</f>
        <v>0.69813170079773179</v>
      </c>
      <c r="C13" s="3">
        <f t="shared" si="1"/>
        <v>9.4859929647852486</v>
      </c>
      <c r="D13" s="3">
        <f t="shared" si="2"/>
        <v>0.99519638145081502</v>
      </c>
      <c r="F13" s="2">
        <v>40</v>
      </c>
      <c r="G13" s="3">
        <v>9.4859929647852486</v>
      </c>
      <c r="H13" s="3">
        <v>0.99519638145081502</v>
      </c>
    </row>
    <row r="14" spans="1:8" x14ac:dyDescent="0.35">
      <c r="A14" s="2">
        <v>45</v>
      </c>
      <c r="B14" s="6">
        <f t="shared" si="3"/>
        <v>0.78539816339744828</v>
      </c>
      <c r="C14" s="3">
        <f t="shared" si="1"/>
        <v>6.9059347853631392</v>
      </c>
      <c r="D14" s="3">
        <f t="shared" si="2"/>
        <v>0.72451680434956955</v>
      </c>
      <c r="F14" s="2">
        <v>45</v>
      </c>
      <c r="G14" s="3">
        <v>6.9059347853631392</v>
      </c>
      <c r="H14" s="3">
        <v>0.72451680434956955</v>
      </c>
    </row>
    <row r="15" spans="1:8" x14ac:dyDescent="0.35">
      <c r="A15" s="2">
        <v>50</v>
      </c>
      <c r="B15" s="6">
        <f t="shared" si="3"/>
        <v>0.87266462599716477</v>
      </c>
      <c r="C15" s="3">
        <f t="shared" si="1"/>
        <v>2.5433091752315375</v>
      </c>
      <c r="D15" s="3">
        <f t="shared" si="2"/>
        <v>0.2668241582612626</v>
      </c>
      <c r="F15" s="2">
        <v>50</v>
      </c>
      <c r="G15" s="3">
        <v>2.5433091752315375</v>
      </c>
      <c r="H15" s="3">
        <v>0.2668241582612626</v>
      </c>
    </row>
    <row r="16" spans="1:8" x14ac:dyDescent="0.35">
      <c r="A16" s="2">
        <v>55</v>
      </c>
      <c r="B16" s="6">
        <f t="shared" si="3"/>
        <v>0.95993108859688125</v>
      </c>
      <c r="C16" s="3">
        <f t="shared" si="1"/>
        <v>0.23587471627068415</v>
      </c>
      <c r="D16" s="3">
        <f t="shared" si="2"/>
        <v>2.4746135167899821E-2</v>
      </c>
      <c r="F16" s="2">
        <v>55</v>
      </c>
      <c r="G16" s="3">
        <v>0.23587471627068415</v>
      </c>
      <c r="H16" s="3">
        <v>2.4746135167899821E-2</v>
      </c>
    </row>
    <row r="17" spans="1:8" x14ac:dyDescent="0.35">
      <c r="A17" s="2">
        <v>60</v>
      </c>
      <c r="B17" s="6">
        <f t="shared" si="3"/>
        <v>1.0471975511965976</v>
      </c>
      <c r="C17" s="3">
        <f t="shared" si="1"/>
        <v>0</v>
      </c>
      <c r="D17" s="3">
        <f t="shared" si="2"/>
        <v>0</v>
      </c>
      <c r="F17" s="2">
        <v>60</v>
      </c>
      <c r="G17" s="3">
        <v>0</v>
      </c>
      <c r="H17" s="3">
        <v>0</v>
      </c>
    </row>
    <row r="18" spans="1:8" x14ac:dyDescent="0.35">
      <c r="A18" s="2">
        <v>65</v>
      </c>
      <c r="B18" s="6">
        <f t="shared" si="3"/>
        <v>1.1344640137963142</v>
      </c>
      <c r="C18" s="3">
        <f t="shared" si="1"/>
        <v>0.23216208468341662</v>
      </c>
      <c r="D18" s="3">
        <f t="shared" si="2"/>
        <v>2.4356634824074477E-2</v>
      </c>
      <c r="F18" s="2">
        <v>65</v>
      </c>
      <c r="G18" s="3">
        <v>0.23216208468341662</v>
      </c>
      <c r="H18" s="3">
        <v>2.4356634824074477E-2</v>
      </c>
    </row>
    <row r="19" spans="1:8" x14ac:dyDescent="0.35">
      <c r="A19" s="2">
        <v>70</v>
      </c>
      <c r="B19" s="6">
        <f t="shared" si="3"/>
        <v>1.2217304763960306</v>
      </c>
      <c r="C19" s="3">
        <f t="shared" si="1"/>
        <v>2.2281392290806297</v>
      </c>
      <c r="D19" s="3">
        <f t="shared" si="2"/>
        <v>0.23375898615795054</v>
      </c>
      <c r="F19" s="2">
        <v>70</v>
      </c>
      <c r="G19" s="3">
        <v>2.2281392290806297</v>
      </c>
      <c r="H19" s="3">
        <v>0.23375898615795054</v>
      </c>
    </row>
    <row r="20" spans="1:8" x14ac:dyDescent="0.35">
      <c r="A20" s="2">
        <v>75</v>
      </c>
      <c r="B20" s="6">
        <f t="shared" si="3"/>
        <v>1.3089969389957472</v>
      </c>
      <c r="C20" s="3">
        <f t="shared" si="1"/>
        <v>4.2609271113428839</v>
      </c>
      <c r="D20" s="3">
        <f t="shared" si="2"/>
        <v>0.44702323294734919</v>
      </c>
      <c r="F20" s="2">
        <v>75</v>
      </c>
      <c r="G20" s="3">
        <v>4.2609271113428839</v>
      </c>
      <c r="H20" s="3">
        <v>0.44702323294734919</v>
      </c>
    </row>
    <row r="21" spans="1:8" x14ac:dyDescent="0.35">
      <c r="A21" s="2">
        <v>80</v>
      </c>
      <c r="B21" s="6">
        <f t="shared" si="3"/>
        <v>1.3962634015954636</v>
      </c>
      <c r="C21" s="3">
        <f t="shared" si="1"/>
        <v>2.5543671555027108</v>
      </c>
      <c r="D21" s="3">
        <f t="shared" si="2"/>
        <v>0.26798427528779628</v>
      </c>
      <c r="F21" s="2">
        <v>80</v>
      </c>
      <c r="G21" s="3">
        <v>2.5543671555027108</v>
      </c>
      <c r="H21" s="3">
        <v>0.26798427528779628</v>
      </c>
    </row>
    <row r="22" spans="1:8" x14ac:dyDescent="0.35">
      <c r="A22" s="2">
        <v>85</v>
      </c>
      <c r="B22" s="6">
        <f t="shared" si="3"/>
        <v>1.4835298641951802</v>
      </c>
      <c r="C22" s="3">
        <f t="shared" si="1"/>
        <v>0.29618647697156864</v>
      </c>
      <c r="D22" s="3">
        <f t="shared" si="2"/>
        <v>3.1073574607425755E-2</v>
      </c>
      <c r="F22" s="2">
        <v>85</v>
      </c>
      <c r="G22" s="3">
        <v>0.29618647697156864</v>
      </c>
      <c r="H22" s="3">
        <v>3.1073574607425755E-2</v>
      </c>
    </row>
    <row r="23" spans="1:8" x14ac:dyDescent="0.35">
      <c r="A23" s="2">
        <v>90</v>
      </c>
      <c r="B23" s="6">
        <f t="shared" si="3"/>
        <v>1.5707963267948966</v>
      </c>
      <c r="C23" s="3">
        <f t="shared" si="1"/>
        <v>0</v>
      </c>
      <c r="D23" s="3">
        <f t="shared" si="2"/>
        <v>0</v>
      </c>
      <c r="F23" s="2">
        <v>90</v>
      </c>
      <c r="G23" s="3">
        <v>0</v>
      </c>
      <c r="H23" s="3">
        <v>0</v>
      </c>
    </row>
    <row r="24" spans="1:8" x14ac:dyDescent="0.35">
      <c r="A24" s="2">
        <v>95</v>
      </c>
      <c r="B24" s="6">
        <f t="shared" si="3"/>
        <v>1.6580627893946132</v>
      </c>
      <c r="C24" s="3">
        <f t="shared" si="1"/>
        <v>0.29618647697156975</v>
      </c>
      <c r="D24" s="3">
        <f t="shared" si="2"/>
        <v>3.107357460742587E-2</v>
      </c>
      <c r="F24" s="2">
        <v>95</v>
      </c>
      <c r="G24" s="3">
        <v>0.29618647697156975</v>
      </c>
      <c r="H24" s="3">
        <v>3.107357460742587E-2</v>
      </c>
    </row>
    <row r="25" spans="1:8" x14ac:dyDescent="0.35">
      <c r="A25" s="2">
        <v>100</v>
      </c>
      <c r="B25" s="6">
        <f t="shared" si="3"/>
        <v>1.7453292519943295</v>
      </c>
      <c r="C25" s="3">
        <f t="shared" si="1"/>
        <v>2.5543671555027077</v>
      </c>
      <c r="D25" s="3">
        <f t="shared" si="2"/>
        <v>0.26798427528779595</v>
      </c>
      <c r="F25" s="2">
        <v>100</v>
      </c>
      <c r="G25" s="3">
        <v>2.5543671555027077</v>
      </c>
      <c r="H25" s="3">
        <v>0.26798427528779595</v>
      </c>
    </row>
    <row r="26" spans="1:8" x14ac:dyDescent="0.35">
      <c r="A26" s="2">
        <v>105</v>
      </c>
      <c r="B26" s="6">
        <f t="shared" si="3"/>
        <v>1.8325957145940461</v>
      </c>
      <c r="C26" s="3">
        <f t="shared" si="1"/>
        <v>4.2609271113428839</v>
      </c>
      <c r="D26" s="3">
        <f t="shared" si="2"/>
        <v>0.44702323294734919</v>
      </c>
      <c r="F26" s="2">
        <v>105</v>
      </c>
      <c r="G26" s="3">
        <v>4.2609271113428839</v>
      </c>
      <c r="H26" s="3">
        <v>0.44702323294734919</v>
      </c>
    </row>
    <row r="27" spans="1:8" x14ac:dyDescent="0.35">
      <c r="A27" s="2">
        <v>110</v>
      </c>
      <c r="B27" s="6">
        <f t="shared" si="3"/>
        <v>1.9198621771937625</v>
      </c>
      <c r="C27" s="3">
        <f t="shared" si="1"/>
        <v>2.2281392290806341</v>
      </c>
      <c r="D27" s="3">
        <f t="shared" si="2"/>
        <v>0.23375898615795102</v>
      </c>
      <c r="F27" s="2">
        <v>110</v>
      </c>
      <c r="G27" s="3">
        <v>2.2281392290806341</v>
      </c>
      <c r="H27" s="3">
        <v>0.23375898615795102</v>
      </c>
    </row>
    <row r="28" spans="1:8" x14ac:dyDescent="0.35">
      <c r="A28" s="2">
        <v>115</v>
      </c>
      <c r="B28" s="6">
        <f t="shared" si="3"/>
        <v>2.0071286397934789</v>
      </c>
      <c r="C28" s="3">
        <f t="shared" si="1"/>
        <v>0.23216208468341806</v>
      </c>
      <c r="D28" s="3">
        <f t="shared" si="2"/>
        <v>2.435663482407463E-2</v>
      </c>
      <c r="F28" s="2">
        <v>115</v>
      </c>
      <c r="G28" s="3">
        <v>0.23216208468341806</v>
      </c>
      <c r="H28" s="3">
        <v>2.435663482407463E-2</v>
      </c>
    </row>
    <row r="29" spans="1:8" x14ac:dyDescent="0.35">
      <c r="A29" s="2">
        <v>120</v>
      </c>
      <c r="B29" s="6">
        <f t="shared" si="3"/>
        <v>2.0943951023931953</v>
      </c>
      <c r="C29" s="3">
        <f t="shared" si="1"/>
        <v>0</v>
      </c>
      <c r="D29" s="3">
        <f t="shared" si="2"/>
        <v>0</v>
      </c>
      <c r="F29" s="2">
        <v>120</v>
      </c>
      <c r="G29" s="3">
        <v>0</v>
      </c>
      <c r="H29" s="3">
        <v>0</v>
      </c>
    </row>
    <row r="30" spans="1:8" x14ac:dyDescent="0.35">
      <c r="A30" s="2">
        <v>125</v>
      </c>
      <c r="B30" s="6">
        <f t="shared" si="3"/>
        <v>2.1816615649929121</v>
      </c>
      <c r="C30" s="3">
        <f t="shared" si="1"/>
        <v>0.23587471627068421</v>
      </c>
      <c r="D30" s="3">
        <f t="shared" si="2"/>
        <v>2.4746135167899828E-2</v>
      </c>
      <c r="F30" s="2">
        <v>125</v>
      </c>
      <c r="G30" s="3">
        <v>0.23587471627068421</v>
      </c>
      <c r="H30" s="3">
        <v>2.4746135167899828E-2</v>
      </c>
    </row>
    <row r="31" spans="1:8" x14ac:dyDescent="0.35">
      <c r="A31" s="2">
        <v>130</v>
      </c>
      <c r="B31" s="6">
        <f t="shared" si="3"/>
        <v>2.2689280275926285</v>
      </c>
      <c r="C31" s="3">
        <f t="shared" si="1"/>
        <v>2.5433091752315375</v>
      </c>
      <c r="D31" s="3">
        <f t="shared" si="2"/>
        <v>0.2668241582612626</v>
      </c>
      <c r="F31" s="2">
        <v>130</v>
      </c>
      <c r="G31" s="3">
        <v>2.5433091752315375</v>
      </c>
      <c r="H31" s="3">
        <v>0.2668241582612626</v>
      </c>
    </row>
    <row r="32" spans="1:8" x14ac:dyDescent="0.35">
      <c r="A32" s="2">
        <v>135</v>
      </c>
      <c r="B32" s="6">
        <f t="shared" si="3"/>
        <v>2.3561944901923448</v>
      </c>
      <c r="C32" s="3">
        <f t="shared" si="1"/>
        <v>6.9059347853631365</v>
      </c>
      <c r="D32" s="3">
        <f t="shared" si="2"/>
        <v>0.72451680434956922</v>
      </c>
      <c r="F32" s="2">
        <v>135</v>
      </c>
      <c r="G32" s="3">
        <v>6.9059347853631365</v>
      </c>
      <c r="H32" s="3">
        <v>0.72451680434956922</v>
      </c>
    </row>
    <row r="33" spans="1:8" x14ac:dyDescent="0.35">
      <c r="A33" s="2">
        <v>140</v>
      </c>
      <c r="B33" s="6">
        <f t="shared" si="3"/>
        <v>2.4434609527920612</v>
      </c>
      <c r="C33" s="3">
        <f t="shared" si="1"/>
        <v>9.4859929647852468</v>
      </c>
      <c r="D33" s="3">
        <f t="shared" si="2"/>
        <v>0.99519638145081479</v>
      </c>
      <c r="F33" s="2">
        <v>140</v>
      </c>
      <c r="G33" s="3">
        <v>9.4859929647852468</v>
      </c>
      <c r="H33" s="3">
        <v>0.99519638145081479</v>
      </c>
    </row>
    <row r="34" spans="1:8" x14ac:dyDescent="0.35">
      <c r="A34" s="2">
        <v>145</v>
      </c>
      <c r="B34" s="6">
        <f t="shared" si="3"/>
        <v>2.530727415391778</v>
      </c>
      <c r="C34" s="3">
        <f t="shared" si="1"/>
        <v>8.2312333145484029</v>
      </c>
      <c r="D34" s="3">
        <f t="shared" si="2"/>
        <v>0.86355678735224728</v>
      </c>
      <c r="F34" s="2">
        <v>145</v>
      </c>
      <c r="G34" s="3">
        <v>8.2312333145484029</v>
      </c>
      <c r="H34" s="3">
        <v>0.86355678735224728</v>
      </c>
    </row>
    <row r="35" spans="1:8" x14ac:dyDescent="0.35">
      <c r="A35" s="2">
        <v>150</v>
      </c>
      <c r="B35" s="6">
        <f t="shared" si="3"/>
        <v>2.6179938779914944</v>
      </c>
      <c r="C35" s="3">
        <f t="shared" si="1"/>
        <v>4.9509737547858146</v>
      </c>
      <c r="D35" s="3">
        <f t="shared" si="2"/>
        <v>0.51941754371017956</v>
      </c>
      <c r="F35" s="2">
        <v>150</v>
      </c>
      <c r="G35" s="3">
        <v>4.9509737547858146</v>
      </c>
      <c r="H35" s="3">
        <v>0.51941754371017956</v>
      </c>
    </row>
    <row r="36" spans="1:8" x14ac:dyDescent="0.35">
      <c r="A36" s="2">
        <v>155</v>
      </c>
      <c r="B36" s="6">
        <f t="shared" si="3"/>
        <v>2.7052603405912108</v>
      </c>
      <c r="C36" s="3">
        <f t="shared" si="1"/>
        <v>2.1289967444953355</v>
      </c>
      <c r="D36" s="3">
        <f t="shared" si="2"/>
        <v>0.22335773008769985</v>
      </c>
      <c r="F36" s="2">
        <v>155</v>
      </c>
      <c r="G36" s="3">
        <v>2.1289967444953355</v>
      </c>
      <c r="H36" s="3">
        <v>0.22335773008769985</v>
      </c>
    </row>
    <row r="37" spans="1:8" x14ac:dyDescent="0.35">
      <c r="A37" s="2">
        <v>160</v>
      </c>
      <c r="B37" s="6">
        <f t="shared" si="3"/>
        <v>2.7925268031909272</v>
      </c>
      <c r="C37" s="3">
        <f t="shared" ref="C37:C68" si="4">((COS((($B$2*$D$2)/2)*COS(B37))-COS(($B$2*$D$2)/2))/SIN(B37))^2</f>
        <v>0.64030340635436167</v>
      </c>
      <c r="D37" s="3">
        <f t="shared" si="2"/>
        <v>6.7175638375451568E-2</v>
      </c>
      <c r="F37" s="2">
        <v>160</v>
      </c>
      <c r="G37" s="3">
        <v>0.64030340635436167</v>
      </c>
      <c r="H37" s="3">
        <v>6.7175638375451568E-2</v>
      </c>
    </row>
    <row r="38" spans="1:8" x14ac:dyDescent="0.35">
      <c r="A38" s="2">
        <v>165</v>
      </c>
      <c r="B38" s="6">
        <f t="shared" si="3"/>
        <v>2.8797932657906435</v>
      </c>
      <c r="C38" s="3">
        <f t="shared" si="4"/>
        <v>0.12167378167262217</v>
      </c>
      <c r="D38" s="3">
        <f t="shared" ref="D38:D69" si="5">$C38/$F$2</f>
        <v>1.2765063993569111E-2</v>
      </c>
      <c r="F38" s="2">
        <v>165</v>
      </c>
      <c r="G38" s="3">
        <v>0.12167378167262217</v>
      </c>
      <c r="H38" s="3">
        <v>1.2765063993569111E-2</v>
      </c>
    </row>
    <row r="39" spans="1:8" x14ac:dyDescent="0.35">
      <c r="A39" s="2">
        <v>170</v>
      </c>
      <c r="B39" s="6">
        <f t="shared" si="3"/>
        <v>2.9670597283903604</v>
      </c>
      <c r="C39" s="3">
        <f t="shared" si="4"/>
        <v>1.0946823567791232E-2</v>
      </c>
      <c r="D39" s="3">
        <f t="shared" si="5"/>
        <v>1.1484553323504354E-3</v>
      </c>
      <c r="F39" s="2">
        <v>170</v>
      </c>
      <c r="G39" s="3">
        <v>1.0946823567791232E-2</v>
      </c>
      <c r="H39" s="3">
        <v>1.1484553323504354E-3</v>
      </c>
    </row>
    <row r="40" spans="1:8" x14ac:dyDescent="0.35">
      <c r="A40" s="2">
        <v>175</v>
      </c>
      <c r="B40" s="6">
        <f t="shared" si="3"/>
        <v>3.0543261909900767</v>
      </c>
      <c r="C40" s="3">
        <f t="shared" si="4"/>
        <v>1.7201978793784996E-4</v>
      </c>
      <c r="D40" s="3">
        <f t="shared" si="5"/>
        <v>1.8046974220748903E-5</v>
      </c>
      <c r="F40" s="2">
        <v>175</v>
      </c>
      <c r="G40" s="3">
        <v>1.7201978793784996E-4</v>
      </c>
      <c r="H40" s="3">
        <v>1.8046974220748903E-5</v>
      </c>
    </row>
    <row r="41" spans="1:8" x14ac:dyDescent="0.35">
      <c r="A41" s="2">
        <v>180</v>
      </c>
      <c r="B41" s="6">
        <f t="shared" si="3"/>
        <v>3.1415926535897931</v>
      </c>
      <c r="C41" s="3">
        <f t="shared" si="4"/>
        <v>0</v>
      </c>
      <c r="D41" s="3">
        <f t="shared" si="5"/>
        <v>0</v>
      </c>
      <c r="F41" s="2">
        <v>180</v>
      </c>
      <c r="G41" s="3">
        <v>0</v>
      </c>
      <c r="H41" s="3">
        <v>0</v>
      </c>
    </row>
    <row r="42" spans="1:8" x14ac:dyDescent="0.35">
      <c r="A42" s="2">
        <v>185</v>
      </c>
      <c r="B42" s="6">
        <f t="shared" si="3"/>
        <v>3.2288591161895095</v>
      </c>
      <c r="C42" s="3">
        <f t="shared" si="4"/>
        <v>1.7201978793785091E-4</v>
      </c>
      <c r="D42" s="3">
        <f t="shared" si="5"/>
        <v>1.8046974220749001E-5</v>
      </c>
      <c r="F42" s="2">
        <v>185</v>
      </c>
      <c r="G42" s="3">
        <v>1.7201978793785091E-4</v>
      </c>
      <c r="H42" s="3">
        <v>1.8046974220749001E-5</v>
      </c>
    </row>
    <row r="43" spans="1:8" x14ac:dyDescent="0.35">
      <c r="A43" s="2">
        <v>190</v>
      </c>
      <c r="B43" s="6">
        <f t="shared" si="3"/>
        <v>3.3161255787892263</v>
      </c>
      <c r="C43" s="3">
        <f t="shared" si="4"/>
        <v>1.0946823567791208E-2</v>
      </c>
      <c r="D43" s="3">
        <f t="shared" si="5"/>
        <v>1.1484553323504328E-3</v>
      </c>
      <c r="F43" s="2">
        <v>190</v>
      </c>
      <c r="G43" s="3">
        <v>1.0946823567791208E-2</v>
      </c>
      <c r="H43" s="3">
        <v>1.1484553323504328E-3</v>
      </c>
    </row>
    <row r="44" spans="1:8" x14ac:dyDescent="0.35">
      <c r="A44" s="2">
        <v>195</v>
      </c>
      <c r="B44" s="6">
        <f t="shared" si="3"/>
        <v>3.4033920413889427</v>
      </c>
      <c r="C44" s="3">
        <f t="shared" si="4"/>
        <v>0.12167378167262027</v>
      </c>
      <c r="D44" s="3">
        <f t="shared" si="5"/>
        <v>1.2765063993568911E-2</v>
      </c>
      <c r="F44" s="2">
        <v>195</v>
      </c>
      <c r="G44" s="3">
        <v>0.12167378167262027</v>
      </c>
      <c r="H44" s="3">
        <v>1.2765063993568911E-2</v>
      </c>
    </row>
    <row r="45" spans="1:8" x14ac:dyDescent="0.35">
      <c r="A45" s="2">
        <v>200</v>
      </c>
      <c r="B45" s="6">
        <f t="shared" si="3"/>
        <v>3.4906585039886591</v>
      </c>
      <c r="C45" s="3">
        <f t="shared" si="4"/>
        <v>0.64030340635435667</v>
      </c>
      <c r="D45" s="3">
        <f t="shared" si="5"/>
        <v>6.7175638375451041E-2</v>
      </c>
      <c r="F45" s="2">
        <v>200</v>
      </c>
      <c r="G45" s="3">
        <v>0.64030340635435667</v>
      </c>
      <c r="H45" s="3">
        <v>6.7175638375451041E-2</v>
      </c>
    </row>
    <row r="46" spans="1:8" x14ac:dyDescent="0.35">
      <c r="A46" s="2">
        <v>205</v>
      </c>
      <c r="B46" s="6">
        <f t="shared" si="3"/>
        <v>3.5779249665883754</v>
      </c>
      <c r="C46" s="3">
        <f t="shared" si="4"/>
        <v>2.1289967444953373</v>
      </c>
      <c r="D46" s="3">
        <f t="shared" si="5"/>
        <v>0.22335773008770002</v>
      </c>
      <c r="F46" s="2">
        <v>205</v>
      </c>
      <c r="G46" s="3">
        <v>2.1289967444953373</v>
      </c>
      <c r="H46" s="3">
        <v>0.22335773008770002</v>
      </c>
    </row>
    <row r="47" spans="1:8" x14ac:dyDescent="0.35">
      <c r="A47" s="2">
        <v>210</v>
      </c>
      <c r="B47" s="6">
        <f t="shared" si="3"/>
        <v>3.6651914291880923</v>
      </c>
      <c r="C47" s="3">
        <f t="shared" si="4"/>
        <v>4.950973754785827</v>
      </c>
      <c r="D47" s="3">
        <f t="shared" si="5"/>
        <v>0.51941754371018078</v>
      </c>
      <c r="F47" s="2">
        <v>210</v>
      </c>
      <c r="G47" s="3">
        <v>4.950973754785827</v>
      </c>
      <c r="H47" s="3">
        <v>0.51941754371018078</v>
      </c>
    </row>
    <row r="48" spans="1:8" x14ac:dyDescent="0.35">
      <c r="A48" s="2">
        <v>215</v>
      </c>
      <c r="B48" s="6">
        <f t="shared" si="3"/>
        <v>3.7524578917878086</v>
      </c>
      <c r="C48" s="3">
        <f t="shared" si="4"/>
        <v>8.2312333145484136</v>
      </c>
      <c r="D48" s="3">
        <f t="shared" si="5"/>
        <v>0.86355678735224839</v>
      </c>
      <c r="F48" s="2">
        <v>215</v>
      </c>
      <c r="G48" s="3">
        <v>8.2312333145484136</v>
      </c>
      <c r="H48" s="3">
        <v>0.86355678735224839</v>
      </c>
    </row>
    <row r="49" spans="1:8" x14ac:dyDescent="0.35">
      <c r="A49" s="2">
        <v>220</v>
      </c>
      <c r="B49" s="6">
        <f t="shared" si="3"/>
        <v>3.839724354387525</v>
      </c>
      <c r="C49" s="3">
        <f t="shared" si="4"/>
        <v>9.4859929647852486</v>
      </c>
      <c r="D49" s="3">
        <f t="shared" si="5"/>
        <v>0.99519638145081502</v>
      </c>
      <c r="F49" s="2">
        <v>220</v>
      </c>
      <c r="G49" s="3">
        <v>9.4859929647852486</v>
      </c>
      <c r="H49" s="3">
        <v>0.99519638145081502</v>
      </c>
    </row>
    <row r="50" spans="1:8" x14ac:dyDescent="0.35">
      <c r="A50" s="2">
        <v>225</v>
      </c>
      <c r="B50" s="6">
        <f t="shared" si="3"/>
        <v>3.9269908169872414</v>
      </c>
      <c r="C50" s="3">
        <f t="shared" si="4"/>
        <v>6.9059347853631463</v>
      </c>
      <c r="D50" s="3">
        <f t="shared" si="5"/>
        <v>0.72451680434957022</v>
      </c>
      <c r="F50" s="2">
        <v>225</v>
      </c>
      <c r="G50" s="3">
        <v>6.9059347853631463</v>
      </c>
      <c r="H50" s="3">
        <v>0.72451680434957022</v>
      </c>
    </row>
    <row r="51" spans="1:8" x14ac:dyDescent="0.35">
      <c r="A51" s="2">
        <v>230</v>
      </c>
      <c r="B51" s="6">
        <f t="shared" si="3"/>
        <v>4.0142572795869578</v>
      </c>
      <c r="C51" s="3">
        <f t="shared" si="4"/>
        <v>2.543309175231538</v>
      </c>
      <c r="D51" s="3">
        <f t="shared" si="5"/>
        <v>0.26682415826126266</v>
      </c>
      <c r="F51" s="2">
        <v>230</v>
      </c>
      <c r="G51" s="3">
        <v>2.543309175231538</v>
      </c>
      <c r="H51" s="3">
        <v>0.26682415826126266</v>
      </c>
    </row>
    <row r="52" spans="1:8" x14ac:dyDescent="0.35">
      <c r="A52" s="2">
        <v>235</v>
      </c>
      <c r="B52" s="6">
        <f t="shared" si="3"/>
        <v>4.1015237421866741</v>
      </c>
      <c r="C52" s="3">
        <f t="shared" si="4"/>
        <v>0.23587471627068679</v>
      </c>
      <c r="D52" s="3">
        <f t="shared" si="5"/>
        <v>2.4746135167900099E-2</v>
      </c>
      <c r="F52" s="2">
        <v>235</v>
      </c>
      <c r="G52" s="3">
        <v>0.23587471627068679</v>
      </c>
      <c r="H52" s="3">
        <v>2.4746135167900099E-2</v>
      </c>
    </row>
    <row r="53" spans="1:8" x14ac:dyDescent="0.35">
      <c r="A53" s="2">
        <v>240</v>
      </c>
      <c r="B53" s="6">
        <f t="shared" si="3"/>
        <v>4.1887902047863905</v>
      </c>
      <c r="C53" s="3">
        <f t="shared" si="4"/>
        <v>0</v>
      </c>
      <c r="D53" s="3">
        <f t="shared" si="5"/>
        <v>0</v>
      </c>
      <c r="F53" s="2">
        <v>240</v>
      </c>
      <c r="G53" s="3">
        <v>0</v>
      </c>
      <c r="H53" s="3">
        <v>0</v>
      </c>
    </row>
    <row r="54" spans="1:8" x14ac:dyDescent="0.35">
      <c r="A54" s="2">
        <v>245</v>
      </c>
      <c r="B54" s="6">
        <f t="shared" si="3"/>
        <v>4.2760566673861078</v>
      </c>
      <c r="C54" s="3">
        <f t="shared" si="4"/>
        <v>0.23216208468341962</v>
      </c>
      <c r="D54" s="3">
        <f t="shared" si="5"/>
        <v>2.4356634824074793E-2</v>
      </c>
      <c r="F54" s="2">
        <v>245</v>
      </c>
      <c r="G54" s="3">
        <v>0.23216208468341962</v>
      </c>
      <c r="H54" s="3">
        <v>2.4356634824074793E-2</v>
      </c>
    </row>
    <row r="55" spans="1:8" x14ac:dyDescent="0.35">
      <c r="A55" s="2">
        <v>250</v>
      </c>
      <c r="B55" s="6">
        <f t="shared" si="3"/>
        <v>4.3633231299858242</v>
      </c>
      <c r="C55" s="3">
        <f t="shared" si="4"/>
        <v>2.228139229080639</v>
      </c>
      <c r="D55" s="3">
        <f t="shared" si="5"/>
        <v>0.23375898615795151</v>
      </c>
      <c r="F55" s="2">
        <v>250</v>
      </c>
      <c r="G55" s="3">
        <v>2.228139229080639</v>
      </c>
      <c r="H55" s="3">
        <v>0.23375898615795151</v>
      </c>
    </row>
    <row r="56" spans="1:8" x14ac:dyDescent="0.35">
      <c r="A56" s="2">
        <v>255</v>
      </c>
      <c r="B56" s="6">
        <f t="shared" si="3"/>
        <v>4.4505895925855405</v>
      </c>
      <c r="C56" s="3">
        <f t="shared" si="4"/>
        <v>4.2609271113428857</v>
      </c>
      <c r="D56" s="3">
        <f t="shared" si="5"/>
        <v>0.44702323294734941</v>
      </c>
      <c r="F56" s="2">
        <v>255</v>
      </c>
      <c r="G56" s="3">
        <v>4.2609271113428857</v>
      </c>
      <c r="H56" s="3">
        <v>0.44702323294734941</v>
      </c>
    </row>
    <row r="57" spans="1:8" x14ac:dyDescent="0.35">
      <c r="A57" s="2">
        <v>260</v>
      </c>
      <c r="B57" s="6">
        <f t="shared" si="3"/>
        <v>4.5378560551852569</v>
      </c>
      <c r="C57" s="3">
        <f t="shared" si="4"/>
        <v>2.5543671555027094</v>
      </c>
      <c r="D57" s="3">
        <f t="shared" si="5"/>
        <v>0.26798427528779617</v>
      </c>
      <c r="F57" s="2">
        <v>260</v>
      </c>
      <c r="G57" s="3">
        <v>2.5543671555027094</v>
      </c>
      <c r="H57" s="3">
        <v>0.26798427528779617</v>
      </c>
    </row>
    <row r="58" spans="1:8" x14ac:dyDescent="0.35">
      <c r="A58" s="2">
        <v>265</v>
      </c>
      <c r="B58" s="6">
        <f t="shared" si="3"/>
        <v>4.6251225177849733</v>
      </c>
      <c r="C58" s="3">
        <f t="shared" si="4"/>
        <v>0.29618647697156997</v>
      </c>
      <c r="D58" s="3">
        <f t="shared" si="5"/>
        <v>3.1073574607425894E-2</v>
      </c>
      <c r="F58" s="2">
        <v>265</v>
      </c>
      <c r="G58" s="3">
        <v>0.29618647697156997</v>
      </c>
      <c r="H58" s="3">
        <v>3.1073574607425894E-2</v>
      </c>
    </row>
    <row r="59" spans="1:8" x14ac:dyDescent="0.35">
      <c r="A59" s="2">
        <v>270</v>
      </c>
      <c r="B59" s="6">
        <f t="shared" si="3"/>
        <v>4.7123889803846897</v>
      </c>
      <c r="C59" s="3">
        <f t="shared" si="4"/>
        <v>0</v>
      </c>
      <c r="D59" s="3">
        <f t="shared" si="5"/>
        <v>0</v>
      </c>
      <c r="F59" s="2">
        <v>270</v>
      </c>
      <c r="G59" s="3">
        <v>0</v>
      </c>
      <c r="H59" s="3">
        <v>0</v>
      </c>
    </row>
    <row r="60" spans="1:8" x14ac:dyDescent="0.35">
      <c r="A60" s="2">
        <v>275</v>
      </c>
      <c r="B60" s="6">
        <f t="shared" si="3"/>
        <v>4.7996554429844061</v>
      </c>
      <c r="C60" s="3">
        <f t="shared" si="4"/>
        <v>0.29618647697156564</v>
      </c>
      <c r="D60" s="3">
        <f t="shared" si="5"/>
        <v>3.1073574607425439E-2</v>
      </c>
      <c r="F60" s="2">
        <v>275</v>
      </c>
      <c r="G60" s="3">
        <v>0.29618647697156564</v>
      </c>
      <c r="H60" s="3">
        <v>3.1073574607425439E-2</v>
      </c>
    </row>
    <row r="61" spans="1:8" x14ac:dyDescent="0.35">
      <c r="A61" s="2">
        <v>280</v>
      </c>
      <c r="B61" s="6">
        <f t="shared" si="3"/>
        <v>4.8869219055841224</v>
      </c>
      <c r="C61" s="3">
        <f t="shared" si="4"/>
        <v>2.5543671555026957</v>
      </c>
      <c r="D61" s="3">
        <f t="shared" si="5"/>
        <v>0.26798427528779473</v>
      </c>
      <c r="F61" s="2">
        <v>280</v>
      </c>
      <c r="G61" s="3">
        <v>2.5543671555026957</v>
      </c>
      <c r="H61" s="3">
        <v>0.26798427528779473</v>
      </c>
    </row>
    <row r="62" spans="1:8" x14ac:dyDescent="0.35">
      <c r="A62" s="2">
        <v>285</v>
      </c>
      <c r="B62" s="6">
        <f t="shared" si="3"/>
        <v>4.9741883681838388</v>
      </c>
      <c r="C62" s="3">
        <f t="shared" si="4"/>
        <v>4.2609271113428857</v>
      </c>
      <c r="D62" s="3">
        <f t="shared" si="5"/>
        <v>0.44702323294734941</v>
      </c>
      <c r="F62" s="2">
        <v>285</v>
      </c>
      <c r="G62" s="3">
        <v>4.2609271113428857</v>
      </c>
      <c r="H62" s="3">
        <v>0.44702323294734941</v>
      </c>
    </row>
    <row r="63" spans="1:8" x14ac:dyDescent="0.35">
      <c r="A63" s="2">
        <v>290</v>
      </c>
      <c r="B63" s="6">
        <f t="shared" si="3"/>
        <v>5.0614548307835561</v>
      </c>
      <c r="C63" s="3">
        <f t="shared" si="4"/>
        <v>2.2281392290806243</v>
      </c>
      <c r="D63" s="3">
        <f t="shared" si="5"/>
        <v>0.23375898615794999</v>
      </c>
      <c r="F63" s="2">
        <v>290</v>
      </c>
      <c r="G63" s="3">
        <v>2.2281392290806243</v>
      </c>
      <c r="H63" s="3">
        <v>0.23375898615794999</v>
      </c>
    </row>
    <row r="64" spans="1:8" x14ac:dyDescent="0.35">
      <c r="A64" s="2">
        <v>295</v>
      </c>
      <c r="B64" s="6">
        <f t="shared" si="3"/>
        <v>5.1487212933832724</v>
      </c>
      <c r="C64" s="3">
        <f t="shared" si="4"/>
        <v>0.23216208468341507</v>
      </c>
      <c r="D64" s="3">
        <f t="shared" si="5"/>
        <v>2.4356634824074314E-2</v>
      </c>
      <c r="F64" s="2">
        <v>295</v>
      </c>
      <c r="G64" s="3">
        <v>0.23216208468341507</v>
      </c>
      <c r="H64" s="3">
        <v>2.4356634824074314E-2</v>
      </c>
    </row>
    <row r="65" spans="1:8" x14ac:dyDescent="0.35">
      <c r="A65" s="2">
        <v>300</v>
      </c>
      <c r="B65" s="6">
        <f t="shared" si="3"/>
        <v>5.2359877559829888</v>
      </c>
      <c r="C65" s="3">
        <f t="shared" si="4"/>
        <v>0</v>
      </c>
      <c r="D65" s="3">
        <f t="shared" si="5"/>
        <v>0</v>
      </c>
      <c r="F65" s="2">
        <v>300</v>
      </c>
      <c r="G65" s="3">
        <v>0</v>
      </c>
      <c r="H65" s="3">
        <v>0</v>
      </c>
    </row>
    <row r="66" spans="1:8" x14ac:dyDescent="0.35">
      <c r="A66" s="2">
        <v>305</v>
      </c>
      <c r="B66" s="6">
        <f t="shared" si="3"/>
        <v>5.3232542185827052</v>
      </c>
      <c r="C66" s="3">
        <f t="shared" si="4"/>
        <v>0.23587471627068249</v>
      </c>
      <c r="D66" s="3">
        <f t="shared" si="5"/>
        <v>2.4746135167899648E-2</v>
      </c>
      <c r="F66" s="2">
        <v>305</v>
      </c>
      <c r="G66" s="3">
        <v>0.23587471627068249</v>
      </c>
      <c r="H66" s="3">
        <v>2.4746135167899648E-2</v>
      </c>
    </row>
    <row r="67" spans="1:8" x14ac:dyDescent="0.35">
      <c r="A67" s="2">
        <v>310</v>
      </c>
      <c r="B67" s="6">
        <f t="shared" si="3"/>
        <v>5.4105206811824216</v>
      </c>
      <c r="C67" s="3">
        <f t="shared" si="4"/>
        <v>2.5433091752315296</v>
      </c>
      <c r="D67" s="3">
        <f t="shared" si="5"/>
        <v>0.26682415826126177</v>
      </c>
      <c r="F67" s="2">
        <v>310</v>
      </c>
      <c r="G67" s="3">
        <v>2.5433091752315296</v>
      </c>
      <c r="H67" s="3">
        <v>0.26682415826126177</v>
      </c>
    </row>
    <row r="68" spans="1:8" x14ac:dyDescent="0.35">
      <c r="A68" s="2">
        <v>315</v>
      </c>
      <c r="B68" s="6">
        <f t="shared" si="3"/>
        <v>5.497787143782138</v>
      </c>
      <c r="C68" s="3">
        <f t="shared" si="4"/>
        <v>6.9059347853631294</v>
      </c>
      <c r="D68" s="3">
        <f t="shared" si="5"/>
        <v>0.72451680434956844</v>
      </c>
      <c r="F68" s="2">
        <v>315</v>
      </c>
      <c r="G68" s="3">
        <v>6.9059347853631294</v>
      </c>
      <c r="H68" s="3">
        <v>0.72451680434956844</v>
      </c>
    </row>
    <row r="69" spans="1:8" x14ac:dyDescent="0.35">
      <c r="A69" s="2">
        <v>320</v>
      </c>
      <c r="B69" s="6">
        <f t="shared" si="3"/>
        <v>5.5850536063818543</v>
      </c>
      <c r="C69" s="3">
        <f t="shared" ref="C69:C77" si="6">((COS((($B$2*$D$2)/2)*COS(B69))-COS(($B$2*$D$2)/2))/SIN(B69))^2</f>
        <v>9.4859929647852432</v>
      </c>
      <c r="D69" s="3">
        <f t="shared" si="5"/>
        <v>0.99519638145081446</v>
      </c>
      <c r="F69" s="2">
        <v>320</v>
      </c>
      <c r="G69" s="3">
        <v>9.4859929647852432</v>
      </c>
      <c r="H69" s="3">
        <v>0.99519638145081446</v>
      </c>
    </row>
    <row r="70" spans="1:8" x14ac:dyDescent="0.35">
      <c r="A70" s="2">
        <v>325</v>
      </c>
      <c r="B70" s="6">
        <f t="shared" si="3"/>
        <v>5.6723200689815707</v>
      </c>
      <c r="C70" s="3">
        <f t="shared" si="6"/>
        <v>8.2312333145484171</v>
      </c>
      <c r="D70" s="3">
        <f t="shared" ref="D70:D77" si="7">$C70/$F$2</f>
        <v>0.86355678735224872</v>
      </c>
      <c r="F70" s="2">
        <v>325</v>
      </c>
      <c r="G70" s="3">
        <v>8.2312333145484171</v>
      </c>
      <c r="H70" s="3">
        <v>0.86355678735224872</v>
      </c>
    </row>
    <row r="71" spans="1:8" x14ac:dyDescent="0.35">
      <c r="A71" s="2">
        <v>330</v>
      </c>
      <c r="B71" s="6">
        <f t="shared" si="3"/>
        <v>5.7595865315812871</v>
      </c>
      <c r="C71" s="3">
        <f t="shared" si="6"/>
        <v>4.9509737547858528</v>
      </c>
      <c r="D71" s="3">
        <f t="shared" si="7"/>
        <v>0.51941754371018356</v>
      </c>
      <c r="F71" s="2">
        <v>330</v>
      </c>
      <c r="G71" s="3">
        <v>4.9509737547858528</v>
      </c>
      <c r="H71" s="3">
        <v>0.51941754371018356</v>
      </c>
    </row>
    <row r="72" spans="1:8" x14ac:dyDescent="0.35">
      <c r="A72" s="2">
        <v>335</v>
      </c>
      <c r="B72" s="6">
        <f t="shared" si="3"/>
        <v>5.8468529941810043</v>
      </c>
      <c r="C72" s="3">
        <f t="shared" si="6"/>
        <v>2.1289967444953382</v>
      </c>
      <c r="D72" s="3">
        <f t="shared" si="7"/>
        <v>0.22335773008770013</v>
      </c>
      <c r="F72" s="2">
        <v>335</v>
      </c>
      <c r="G72" s="3">
        <v>2.1289967444953382</v>
      </c>
      <c r="H72" s="3">
        <v>0.22335773008770013</v>
      </c>
    </row>
    <row r="73" spans="1:8" x14ac:dyDescent="0.35">
      <c r="A73" s="2">
        <v>340</v>
      </c>
      <c r="B73" s="6">
        <f t="shared" si="3"/>
        <v>5.9341194567807207</v>
      </c>
      <c r="C73" s="3">
        <f t="shared" si="6"/>
        <v>0.6403034063543569</v>
      </c>
      <c r="D73" s="3">
        <f t="shared" si="7"/>
        <v>6.7175638375451069E-2</v>
      </c>
      <c r="F73" s="2">
        <v>340</v>
      </c>
      <c r="G73" s="3">
        <v>0.6403034063543569</v>
      </c>
      <c r="H73" s="3">
        <v>6.7175638375451069E-2</v>
      </c>
    </row>
    <row r="74" spans="1:8" x14ac:dyDescent="0.35">
      <c r="A74" s="2">
        <v>345</v>
      </c>
      <c r="B74" s="6">
        <f t="shared" si="3"/>
        <v>6.0213859193804371</v>
      </c>
      <c r="C74" s="3">
        <f t="shared" si="6"/>
        <v>0.1216737816726204</v>
      </c>
      <c r="D74" s="3">
        <f t="shared" si="7"/>
        <v>1.2765063993568925E-2</v>
      </c>
      <c r="F74" s="2">
        <v>345</v>
      </c>
      <c r="G74" s="3">
        <v>0.1216737816726204</v>
      </c>
      <c r="H74" s="3">
        <v>1.2765063993568925E-2</v>
      </c>
    </row>
    <row r="75" spans="1:8" x14ac:dyDescent="0.35">
      <c r="A75" s="2">
        <v>350</v>
      </c>
      <c r="B75" s="6">
        <f t="shared" si="3"/>
        <v>6.1086523819801535</v>
      </c>
      <c r="C75" s="3">
        <f t="shared" si="6"/>
        <v>1.0946823567791216E-2</v>
      </c>
      <c r="D75" s="3">
        <f t="shared" si="7"/>
        <v>1.1484553323504337E-3</v>
      </c>
      <c r="F75" s="2">
        <v>350</v>
      </c>
      <c r="G75" s="3">
        <v>1.0946823567791216E-2</v>
      </c>
      <c r="H75" s="3">
        <v>1.1484553323504337E-3</v>
      </c>
    </row>
    <row r="76" spans="1:8" x14ac:dyDescent="0.35">
      <c r="A76" s="2">
        <v>355</v>
      </c>
      <c r="B76" s="6">
        <f t="shared" si="3"/>
        <v>6.1959188445798699</v>
      </c>
      <c r="C76" s="3">
        <f t="shared" si="6"/>
        <v>1.7201978793784944E-4</v>
      </c>
      <c r="D76" s="3">
        <f t="shared" si="7"/>
        <v>1.8046974220748849E-5</v>
      </c>
      <c r="F76" s="2">
        <v>355</v>
      </c>
      <c r="G76" s="3">
        <v>1.7201978793784944E-4</v>
      </c>
      <c r="H76" s="3">
        <v>1.8046974220748849E-5</v>
      </c>
    </row>
    <row r="77" spans="1:8" x14ac:dyDescent="0.35">
      <c r="A77" s="2">
        <v>360</v>
      </c>
      <c r="B77" s="6">
        <f t="shared" ref="B77" si="8">RADIANS(A77)</f>
        <v>6.2831853071795862</v>
      </c>
      <c r="C77" s="3">
        <f t="shared" si="6"/>
        <v>0</v>
      </c>
      <c r="D77" s="3">
        <f t="shared" si="7"/>
        <v>0</v>
      </c>
      <c r="F77" s="2">
        <v>360</v>
      </c>
      <c r="G77" s="3">
        <v>0</v>
      </c>
      <c r="H77" s="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1C55325618BB43BFE6227828240879" ma:contentTypeVersion="7" ma:contentTypeDescription="Crear nuevo documento." ma:contentTypeScope="" ma:versionID="959f8b19fd5ed52886bfe35c935b1ee7">
  <xsd:schema xmlns:xsd="http://www.w3.org/2001/XMLSchema" xmlns:xs="http://www.w3.org/2001/XMLSchema" xmlns:p="http://schemas.microsoft.com/office/2006/metadata/properties" xmlns:ns3="157d22da-075f-497b-a875-770088b44b23" xmlns:ns4="4b0932da-291f-401b-ba1c-e4ae7b6a7c0c" targetNamespace="http://schemas.microsoft.com/office/2006/metadata/properties" ma:root="true" ma:fieldsID="fd8c79d31b788da0b3e65e09590b2c38" ns3:_="" ns4:_="">
    <xsd:import namespace="157d22da-075f-497b-a875-770088b44b23"/>
    <xsd:import namespace="4b0932da-291f-401b-ba1c-e4ae7b6a7c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d22da-075f-497b-a875-770088b44b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32da-291f-401b-ba1c-e4ae7b6a7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4B8461-733B-487E-8F86-EA4E8F172A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921CAA-CD84-4F7F-B7B2-A2F923CE8419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157d22da-075f-497b-a875-770088b44b23"/>
    <ds:schemaRef ds:uri="http://purl.org/dc/terms/"/>
    <ds:schemaRef ds:uri="http://schemas.microsoft.com/office/infopath/2007/PartnerControls"/>
    <ds:schemaRef ds:uri="4b0932da-291f-401b-ba1c-e4ae7b6a7c0c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ACAB1E-63CF-4F5B-828C-28DED6EA2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d22da-075f-497b-a875-770088b44b23"/>
    <ds:schemaRef ds:uri="4b0932da-291f-401b-ba1c-e4ae7b6a7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FELIPE VILLAMIZAR PALACIO</dc:creator>
  <cp:keywords/>
  <dc:description/>
  <cp:lastModifiedBy>ANDRES FELIPE VILLAMIZAR PALACIO</cp:lastModifiedBy>
  <cp:revision/>
  <dcterms:created xsi:type="dcterms:W3CDTF">2022-11-25T20:35:25Z</dcterms:created>
  <dcterms:modified xsi:type="dcterms:W3CDTF">2022-12-05T14:37:27Z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0x010100CD1C55325618BB43BFE6227828240879</vt:lpwstr>
  </property>
</Properties>
</file>