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1D2C8F27-93C9-4F97-B754-A1B5A8619942}" xr6:coauthVersionLast="47" xr6:coauthVersionMax="47" xr10:uidLastSave="{00000000-0000-0000-0000-000000000000}"/>
  <bookViews>
    <workbookView xWindow="-120" yWindow="-120" windowWidth="20730" windowHeight="11160" tabRatio="911" firstSheet="126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<sst xmlns="http://schemas.openxmlformats.org/spreadsheetml/2006/main" count="28958" uniqueCount="716">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</sst>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0.96229699815559144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0.32628014713158648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0.12118420594189205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5.3243652498228267E-3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0.41224022325219034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0.17363665687022189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0.51576472217289815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0.5159767999003082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0.84256177894618645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0.87470779869465332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0.62879553399476362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0.73476435460329292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7.533236992214698E-2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0.273920433074619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0.52762093475756922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0.55637216665719746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1.6724883205937346E-2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0.22071379370506483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0.23603480924597264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0.71817846491531612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0.76883326762738169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0.35229842105808407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0.51530031707761603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0.8574382302201039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0.82364050253837839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0.46911426153042102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0.60398478590437554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0.88638906239744009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1.6179107541256177E-2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0.8812997989410285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1.5937036532384874E-2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9.3895933140033527E-3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0.92925213801213324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0.45877106006461565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0.68609982789322999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0.58611714769616874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0.39392355305646154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0.61590774069986454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0.10583191792669244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0.37792860235190884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0.92779690907546686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0.32756953610411244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0.44320075582912377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0.44656735094873734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5.7368762987360822E-2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0.94312225671870542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0.12059071290794865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0.4150266967883891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0.80897991766035349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0.28411223546275166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6.3747781699603712E-2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0.30190380960097285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0.17423986100512678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0.52794651055612418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0.98400597872006346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0.16131601501933446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0.19306018532255365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5.2680706614535611E-2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5.803361586687894E-2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5.0251888830108338E-2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3.0384070403321584E-2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0.71006440752469624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0.18566513484549707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0.1352334545289684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0.84892935503884237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0.58371392262295718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0.59756359833214956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0.73274760342498879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0.9437400615818502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0.30827930113488533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0.407120486467626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9.7664264479472074E-2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0.84926605793692489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0.94078962510161612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0.3764489736801252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0.44696157829311434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0.47251234307668022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649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408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2</v>
      </c>
      <c r="Y1" s="159">
        <f t="shared" ref="Y1:Y7" ca="1" si="2">RAND()</f>
        <v>0.88189110344043797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ca="1" si="1"/>
        <v>6</v>
      </c>
      <c r="Y2" s="159">
        <f t="shared" ca="1" si="2"/>
        <v>0.47439228855411431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4</v>
      </c>
      <c r="Y3" s="159">
        <f t="shared" ca="1" si="2"/>
        <v>0.7427713783563169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45658</v>
      </c>
      <c r="P4" s="622"/>
      <c r="X4" s="159">
        <f t="shared" ca="1" si="1"/>
        <v>7</v>
      </c>
      <c r="Y4" s="159">
        <f t="shared" ca="1" si="2"/>
        <v>0.16614204284594591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0.69678359527277434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1</v>
      </c>
      <c r="Y6" s="159">
        <f t="shared" ca="1" si="2"/>
        <v>0.90476566410188308</v>
      </c>
      <c r="Z6" s="159" t="s">
        <v>292</v>
      </c>
    </row>
    <row r="7" spans="1:27" s="160" customFormat="1" ht="23.25" customHeight="1" x14ac:dyDescent="0.25">
      <c r="A7" s="624" t="s">
        <v>560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3</v>
      </c>
      <c r="Y7" s="160">
        <f t="shared" ca="1" si="2"/>
        <v>0.79455840946194412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564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0</v>
      </c>
      <c r="I138" s="659"/>
      <c r="J138" s="174">
        <f>MAX(F37:L37,F90:L90)</f>
        <v>18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744512</v>
      </c>
      <c r="I139" s="659"/>
      <c r="J139" s="213">
        <f>SUM(F120)</f>
        <v>408</v>
      </c>
      <c r="K139" s="662">
        <f>H139+J139</f>
        <v>744920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0.05%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11080</v>
      </c>
      <c r="F165" s="595"/>
      <c r="G165" s="235"/>
      <c r="H165" s="589" t="s">
        <v>646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1006</v>
      </c>
      <c r="F166" s="595"/>
      <c r="G166" s="235"/>
      <c r="H166" s="589" t="s">
        <v>647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3</v>
      </c>
      <c r="Y1" s="159">
        <f ca="1">RAND()</f>
        <v>0.47715498440979209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1</v>
      </c>
      <c r="Y2" s="159">
        <f t="shared" ref="Y2:Y7" ca="1" si="2">RAND()</f>
        <v>0.86322925185119326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6</v>
      </c>
      <c r="Y3" s="159">
        <f t="shared" ca="1" si="2"/>
        <v>0.31105770405575539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45663</v>
      </c>
      <c r="P4" s="622"/>
      <c r="X4" s="159">
        <f t="shared" ca="1" si="1"/>
        <v>7</v>
      </c>
      <c r="Y4" s="159">
        <f t="shared" ca="1" si="2"/>
        <v>0.12170979763740075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0.60433594265310475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5</v>
      </c>
      <c r="Y6" s="159">
        <f t="shared" ca="1" si="2"/>
        <v>0.4058235161368704</v>
      </c>
      <c r="Z6" s="159" t="s">
        <v>292</v>
      </c>
    </row>
    <row r="7" spans="1:27" s="160" customFormat="1" ht="23.25" customHeight="1" x14ac:dyDescent="0.25">
      <c r="A7" s="624" t="s">
        <v>563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4</v>
      </c>
      <c r="Y7" s="160">
        <f t="shared" ca="1" si="2"/>
        <v>0.46750573272874452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566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565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612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18</v>
      </c>
      <c r="I138" s="659"/>
      <c r="J138" s="174">
        <f>MAX(F37:L37,F90:L90)</f>
        <v>236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744920</v>
      </c>
      <c r="I139" s="659"/>
      <c r="J139" s="213">
        <f>SUM(F120)</f>
        <v>12086</v>
      </c>
      <c r="K139" s="662">
        <f>H139+J139</f>
        <v>757006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1.62%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12064</v>
      </c>
      <c r="F165" s="595"/>
      <c r="G165" s="235"/>
      <c r="H165" s="589" t="s">
        <v>646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938</v>
      </c>
      <c r="F166" s="595"/>
      <c r="G166" s="235"/>
      <c r="H166" s="589" t="s">
        <v>647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16176</v>
      </c>
      <c r="F165" s="595"/>
      <c r="G165" s="235"/>
      <c r="H165" s="589" t="s">
        <v>646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1046</v>
      </c>
      <c r="F166" s="595"/>
      <c r="G166" s="235"/>
      <c r="H166" s="589" t="s">
        <v>647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15224</v>
      </c>
      <c r="F165" s="595"/>
      <c r="G165" s="235"/>
      <c r="H165" s="589" t="s">
        <v>646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1510</v>
      </c>
      <c r="F166" s="595"/>
      <c r="G166" s="235"/>
      <c r="H166" s="589" t="s">
        <v>647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17144</v>
      </c>
      <c r="F165" s="595"/>
      <c r="G165" s="235"/>
      <c r="H165" s="589" t="s">
        <v>646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1928</v>
      </c>
      <c r="F166" s="595"/>
      <c r="G166" s="235"/>
      <c r="H166" s="589" t="s">
        <v>647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17168</v>
      </c>
      <c r="F165" s="595"/>
      <c r="G165" s="235"/>
      <c r="H165" s="589" t="s">
        <v>646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682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669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670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671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672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17888</v>
      </c>
      <c r="F165" s="595"/>
      <c r="G165" s="235"/>
      <c r="H165" s="589" t="s">
        <v>646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679</v>
      </c>
      <c r="D204" s="547"/>
      <c r="E204" s="547"/>
      <c r="F204" s="547"/>
      <c r="G204" s="548"/>
      <c r="H204" s="564" t="s">
        <v>617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616</v>
      </c>
      <c r="D205" s="547"/>
      <c r="E205" s="547"/>
      <c r="F205" s="547"/>
      <c r="G205" s="548"/>
      <c r="H205" s="564" t="s">
        <v>618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675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676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677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678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17816</v>
      </c>
      <c r="F176" s="595"/>
      <c r="G176" s="235"/>
      <c r="H176" s="589" t="s">
        <v>646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610</v>
      </c>
      <c r="D177" s="593"/>
      <c r="E177" s="594">
        <f>SUM(E174:K174)</f>
        <v>1742</v>
      </c>
      <c r="F177" s="595"/>
      <c r="G177" s="235"/>
      <c r="H177" s="589" t="s">
        <v>647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18088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1722</v>
      </c>
      <c r="F177" s="595"/>
      <c r="G177" s="235"/>
      <c r="H177" s="589" t="s">
        <v>647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18464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2438</v>
      </c>
      <c r="F177" s="595"/>
      <c r="G177" s="235"/>
      <c r="H177" s="589" t="s">
        <v>647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18080</v>
      </c>
      <c r="F176" s="595"/>
      <c r="G176" s="235"/>
      <c r="H176" s="589" t="s">
        <v>646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2436</v>
      </c>
      <c r="F177" s="595"/>
      <c r="G177" s="235"/>
      <c r="H177" s="589" t="s">
        <v>647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17672</v>
      </c>
      <c r="F176" s="595"/>
      <c r="G176" s="235"/>
      <c r="H176" s="589" t="s">
        <v>646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2304</v>
      </c>
      <c r="F177" s="595"/>
      <c r="G177" s="235"/>
      <c r="H177" s="589" t="s">
        <v>647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689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16400</v>
      </c>
      <c r="F176" s="595"/>
      <c r="G176" s="235"/>
      <c r="H176" s="589" t="s">
        <v>646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1720</v>
      </c>
      <c r="F177" s="595"/>
      <c r="G177" s="235"/>
      <c r="H177" s="589" t="s">
        <v>647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15968</v>
      </c>
      <c r="F178" s="595"/>
      <c r="G178" s="235"/>
      <c r="H178" s="589" t="s">
        <v>646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2438</v>
      </c>
      <c r="F179" s="595"/>
      <c r="G179" s="235"/>
      <c r="H179" s="589" t="s">
        <v>647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4720</v>
      </c>
      <c r="F178" s="595"/>
      <c r="G178" s="235"/>
      <c r="H178" s="589" t="s">
        <v>646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0</v>
      </c>
      <c r="F179" s="595"/>
      <c r="G179" s="235"/>
      <c r="H179" s="589" t="s">
        <v>647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16600</v>
      </c>
      <c r="F178" s="595"/>
      <c r="G178" s="235"/>
      <c r="H178" s="589" t="s">
        <v>646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1868</v>
      </c>
      <c r="F179" s="595"/>
      <c r="G179" s="235"/>
      <c r="H179" s="589" t="s">
        <v>647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15888</v>
      </c>
      <c r="F178" s="595"/>
      <c r="G178" s="235"/>
      <c r="H178" s="589" t="s">
        <v>646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1334</v>
      </c>
      <c r="F179" s="595"/>
      <c r="G179" s="235"/>
      <c r="H179" s="589" t="s">
        <v>647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15568</v>
      </c>
      <c r="F186" s="595"/>
      <c r="G186" s="235"/>
      <c r="H186" s="589" t="s">
        <v>646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1868</v>
      </c>
      <c r="F187" s="595"/>
      <c r="G187" s="235"/>
      <c r="H187" s="589" t="s">
        <v>647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13016</v>
      </c>
      <c r="F186" s="595"/>
      <c r="G186" s="235"/>
      <c r="H186" s="589" t="s">
        <v>646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1322</v>
      </c>
      <c r="F187" s="595"/>
      <c r="G187" s="235"/>
      <c r="H187" s="589" t="s">
        <v>647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17592</v>
      </c>
      <c r="F186" s="595"/>
      <c r="G186" s="235"/>
      <c r="H186" s="589" t="s">
        <v>646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1844</v>
      </c>
      <c r="F187" s="595"/>
      <c r="G187" s="235"/>
      <c r="H187" s="589" t="s">
        <v>647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17400</v>
      </c>
      <c r="F186" s="595"/>
      <c r="G186" s="235"/>
      <c r="H186" s="589" t="s">
        <v>646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13432</v>
      </c>
      <c r="F186" s="595"/>
      <c r="G186" s="235"/>
      <c r="H186" s="589" t="s">
        <v>646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15368</v>
      </c>
      <c r="F186" s="595"/>
      <c r="G186" s="235"/>
      <c r="H186" s="589" t="s">
        <v>646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1496</v>
      </c>
      <c r="F187" s="595"/>
      <c r="G187" s="235"/>
      <c r="H187" s="589" t="s">
        <v>647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16744</v>
      </c>
      <c r="F186" s="595"/>
      <c r="G186" s="235"/>
      <c r="H186" s="589" t="s">
        <v>646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2020</v>
      </c>
      <c r="F187" s="595"/>
      <c r="G187" s="235"/>
      <c r="H187" s="589" t="s">
        <v>647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17744</v>
      </c>
      <c r="F186" s="595"/>
      <c r="G186" s="235"/>
      <c r="H186" s="589" t="s">
        <v>646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1930</v>
      </c>
      <c r="F187" s="595"/>
      <c r="G187" s="235"/>
      <c r="H187" s="589" t="s">
        <v>647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17880</v>
      </c>
      <c r="F186" s="595"/>
      <c r="G186" s="235"/>
      <c r="H186" s="589" t="s">
        <v>646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1958</v>
      </c>
      <c r="F187" s="595"/>
      <c r="G187" s="235"/>
      <c r="H187" s="589" t="s">
        <v>647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18928</v>
      </c>
      <c r="F186" s="595"/>
      <c r="G186" s="235"/>
      <c r="H186" s="589" t="s">
        <v>646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2238</v>
      </c>
      <c r="F187" s="595"/>
      <c r="G187" s="235"/>
      <c r="H187" s="589" t="s">
        <v>647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18600</v>
      </c>
      <c r="F186" s="595"/>
      <c r="G186" s="235"/>
      <c r="H186" s="589" t="s">
        <v>646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2094</v>
      </c>
      <c r="F187" s="595"/>
      <c r="G187" s="235"/>
      <c r="H187" s="589" t="s">
        <v>647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708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642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643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13800</v>
      </c>
      <c r="F202" s="716"/>
      <c r="G202" s="354"/>
      <c r="H202" s="715" t="s">
        <v>646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536</v>
      </c>
      <c r="F203" s="716"/>
      <c r="G203" s="354"/>
      <c r="H203" s="715" t="s">
        <v>647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583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712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18760</v>
      </c>
      <c r="F202" s="716"/>
      <c r="G202" s="354"/>
      <c r="H202" s="715" t="s">
        <v>646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2002</v>
      </c>
      <c r="F203" s="716"/>
      <c r="G203" s="354"/>
      <c r="H203" s="715" t="s">
        <v>647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31" zoomScale="85" zoomScaleNormal="100" zoomScaleSheetLayoutView="85" zoomScalePageLayoutView="55" workbookViewId="0">
      <selection activeCell="P64" sqref="P64:Q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10616</v>
      </c>
      <c r="F202" s="716"/>
      <c r="G202" s="354"/>
      <c r="H202" s="715" t="s">
        <v>646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1480</v>
      </c>
      <c r="F203" s="716"/>
      <c r="G203" s="354"/>
      <c r="H203" s="715" t="s">
        <v>647</v>
      </c>
      <c r="I203" s="715"/>
      <c r="J203" s="716">
        <f>SUM(E204:F204,J202)</f>
        <v>1269544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12096</v>
      </c>
      <c r="F204" s="716"/>
      <c r="G204" s="354"/>
      <c r="H204" s="354"/>
      <c r="I204" s="345"/>
      <c r="J204" s="717" t="str">
        <f>IF(J219=F219,"",ROUND((J219/F219-1)*100,2)&amp;"% ↑")</f>
        <v>0.96%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/>
      <c r="G212" s="691"/>
      <c r="H212" s="691"/>
      <c r="I212" s="691"/>
      <c r="J212" s="691"/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1257448</v>
      </c>
      <c r="G219" s="716"/>
      <c r="H219" s="716">
        <f>E204</f>
        <v>12096</v>
      </c>
      <c r="I219" s="716"/>
      <c r="J219" s="719">
        <f>SUM(F219:I219)</f>
        <v>1269544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3" t="s">
        <v>577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576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3</v>
      </c>
      <c r="Y1" s="159">
        <f ca="1">RAND()</f>
        <v>0.29483888364099919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5</v>
      </c>
      <c r="Y2" s="159">
        <f t="shared" ref="Y2:Y7" ca="1" si="2">RAND()</f>
        <v>0.14154255357911716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736" t="s">
        <v>568</v>
      </c>
      <c r="P3" s="736"/>
      <c r="X3" s="159">
        <f t="shared" ca="1" si="1"/>
        <v>7</v>
      </c>
      <c r="Y3" s="159">
        <f t="shared" ca="1" si="2"/>
        <v>0.12047849709168135</v>
      </c>
      <c r="Z3" s="159" t="s">
        <v>193</v>
      </c>
    </row>
    <row r="4" spans="1:27" s="159" customFormat="1" ht="23.25" customHeigh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45670</v>
      </c>
      <c r="P4" s="622"/>
      <c r="X4" s="159">
        <f t="shared" ca="1" si="1"/>
        <v>2</v>
      </c>
      <c r="Y4" s="159">
        <f t="shared" ca="1" si="2"/>
        <v>0.78162878768603816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4</v>
      </c>
      <c r="Y5" s="159">
        <f t="shared" ca="1" si="2"/>
        <v>0.21846232824659528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O6" s="739"/>
      <c r="P6" s="739"/>
      <c r="X6" s="159">
        <f t="shared" ca="1" si="1"/>
        <v>6</v>
      </c>
      <c r="Y6" s="159">
        <f t="shared" ca="1" si="2"/>
        <v>0.13468766583243541</v>
      </c>
      <c r="Z6" s="159" t="s">
        <v>292</v>
      </c>
    </row>
    <row r="7" spans="1:27" s="160" customFormat="1" ht="23.25" customHeight="1" x14ac:dyDescent="0.25">
      <c r="A7" s="624" t="s">
        <v>567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737">
        <v>757006</v>
      </c>
      <c r="P7" s="737"/>
      <c r="X7" s="160">
        <f t="shared" ca="1" si="1"/>
        <v>1</v>
      </c>
      <c r="Y7" s="160">
        <f t="shared" ca="1" si="2"/>
        <v>0.94409817265773943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565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566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574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571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572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570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8">
        <v>236</v>
      </c>
      <c r="I136" s="659"/>
      <c r="J136" s="174">
        <f>MAX(F37:L37,F90:L90)</f>
        <v>237</v>
      </c>
      <c r="K136" s="660">
        <f>MAX(H136,J136,$O$10)</f>
        <v>238</v>
      </c>
      <c r="L136" s="661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545</v>
      </c>
      <c r="F137" s="444"/>
      <c r="G137" s="445"/>
      <c r="H137" s="658">
        <f>O7</f>
        <v>757006</v>
      </c>
      <c r="I137" s="659"/>
      <c r="J137" s="213">
        <f>SUM(F120)</f>
        <v>3942</v>
      </c>
      <c r="K137" s="662">
        <f>H137+J137</f>
        <v>760948</v>
      </c>
      <c r="L137" s="662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52" t="str">
        <f>IF($K$137=$H$137,"",ROUND(($K$137/$H$137-1)*100,2)&amp;"% ↑")</f>
        <v>0.52% ↑</v>
      </c>
      <c r="L138" s="65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0" t="s">
        <v>91</v>
      </c>
      <c r="D166" s="650"/>
      <c r="E166" s="650"/>
      <c r="F166" s="650"/>
      <c r="G166" s="650"/>
      <c r="H166" s="650"/>
      <c r="I166" s="650"/>
      <c r="J166" s="650"/>
      <c r="K166" s="650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3" t="s">
        <v>91</v>
      </c>
      <c r="D172" s="654"/>
      <c r="E172" s="191"/>
      <c r="F172" s="655"/>
      <c r="G172" s="656"/>
      <c r="H172" s="655"/>
      <c r="I172" s="656"/>
      <c r="J172" s="655"/>
      <c r="K172" s="656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7" t="s">
        <v>99</v>
      </c>
      <c r="D178" s="657"/>
      <c r="E178" s="657"/>
      <c r="F178" s="657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2</v>
      </c>
      <c r="B1">
        <f ca="1">RAND()</f>
        <v>0.73377572214907516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4</v>
      </c>
      <c r="B2">
        <f t="shared" ref="B2:B7" ca="1" si="1">RAND()</f>
        <v>0.24209543454727722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6</v>
      </c>
      <c r="B3">
        <f t="shared" ca="1" si="1"/>
        <v>2.1524173988622941E-2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3</v>
      </c>
      <c r="B4">
        <f t="shared" ca="1" si="1"/>
        <v>0.39664953455899232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0.81517084768155912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6.0876103560545625E-2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7</v>
      </c>
      <c r="B7">
        <f t="shared" ca="1" si="1"/>
        <v>1.1627480151821246E-5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2025-08-07T05:23:52Z</dcterms:modified>
</cp:coreProperties>
</file>