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/Documents/excel cheatsheets/"/>
    </mc:Choice>
  </mc:AlternateContent>
  <xr:revisionPtr revIDLastSave="0" documentId="13_ncr:1_{A34794CB-74CC-264F-AA45-3EC6A0A19B2E}" xr6:coauthVersionLast="47" xr6:coauthVersionMax="47" xr10:uidLastSave="{00000000-0000-0000-0000-000000000000}"/>
  <bookViews>
    <workbookView xWindow="0" yWindow="500" windowWidth="28800" windowHeight="175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J2" i="3" a="1"/>
  <c r="J2" i="3" s="1"/>
  <c r="J2" i="2" a="1"/>
  <c r="J2" i="2" s="1"/>
  <c r="K3" i="13"/>
  <c r="K4" i="13"/>
  <c r="K5" i="13"/>
  <c r="K6" i="13"/>
  <c r="K7" i="13"/>
  <c r="K8" i="13"/>
  <c r="K9" i="13"/>
  <c r="K10" i="13"/>
  <c r="K2" i="13"/>
  <c r="J9" i="13"/>
  <c r="J6" i="13"/>
  <c r="J3" i="13"/>
  <c r="J4" i="13"/>
  <c r="J5" i="13"/>
  <c r="J7" i="13"/>
  <c r="J8" i="13"/>
  <c r="J10" i="13"/>
  <c r="J2" i="13"/>
  <c r="L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4" l="1" a="1"/>
  <c r="M2" i="4" s="1"/>
  <c r="L2" i="4" a="1"/>
  <c r="L2" i="4" s="1"/>
  <c r="K2" i="4" a="1"/>
  <c r="K2" i="4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<sst xmlns="http://schemas.openxmlformats.org/spreadsheetml/2006/main" count="593" uniqueCount="113">
  <si>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</si>
  <si>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</si>
  <si>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</si>
  <si>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</si>
  <si>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</si>
  <si>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</si>
  <si>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</si>
  <si>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</si>
  <si>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</si>
  <si>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</si>
  <si>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</si>
  <si>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</si>
  <si>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</si>
  <si>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</si>
  <si>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</si>
  <si>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</si>
  <si>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</si>
  <si>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</si>
  <si>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</si>
  <si>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</si>
  <si>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</si>
  <si>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</si>
  <si>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</si>
  <si>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</si>
  <si>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</si>
  <si>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</si>
  <si>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</si>
  <si>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</si>
  <si>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</si>
  <si>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</si>
  <si>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</si>
  <si>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</si>
  <si>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</si>
  <si>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</si>
  <si>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</si>
  <si>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</si>
  <si>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</si>
  <si>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</si>
  <si>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</si>
  <si>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</si>
  <si>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</si>
  <si>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</si>
  <si>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</si>
  <si>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</si>
  <si>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</si>
  <si>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</si>
  <si>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</si>
  <si>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</si>
  <si>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</si>
  <si>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</si>
  <si>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</si>
  <si>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</si>
  <si>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</si>
  <si>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</si>
  <si>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</si>
  <si>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</si>
  <si>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</si>
  <si>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</si>
  <si>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</si>
  <si>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</si>
  <si>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</si>
  <si>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</si>
  <si>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</si>
  <si>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</si>
  <si>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</si>
  <si>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</si>
  <si>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</si>
  <si>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COUNTIF</t>
  </si>
  <si>
    <t>COUNTIFS</t>
  </si>
  <si>
    <t>DAYS</t>
  </si>
  <si>
    <t>NETWORKDAYS</t>
  </si>
  <si>
    <t>IFS (F)</t>
  </si>
  <si>
    <t>IF (D)</t>
  </si>
  <si>
    <t>Max (G)</t>
  </si>
  <si>
    <t>Min (G)</t>
  </si>
  <si>
    <t>LEN (C)</t>
  </si>
  <si>
    <t>Left (B)</t>
  </si>
  <si>
    <t>Right (A)</t>
  </si>
  <si>
    <t>Right (H)</t>
  </si>
  <si>
    <t>TEXT (H) ("dd/mm/yyyy")</t>
  </si>
  <si>
    <t>with 1 instance (H)</t>
  </si>
  <si>
    <t>with 2 instances (H)</t>
  </si>
  <si>
    <t>with NO instances (H)</t>
  </si>
  <si>
    <t>SUM (G)</t>
  </si>
  <si>
    <t>SUMIF (G)</t>
  </si>
  <si>
    <t>SUMIFS (G)</t>
  </si>
  <si>
    <t>COUNT (G)</t>
  </si>
  <si>
    <t>6/9/2015</t>
  </si>
  <si>
    <t>2/11/2001</t>
  </si>
  <si>
    <t>3/10/1999</t>
  </si>
  <si>
    <t>4/7/2000</t>
  </si>
  <si>
    <t>5/1/2000</t>
  </si>
  <si>
    <t>6/5/2001</t>
  </si>
  <si>
    <t>8/11/2003</t>
  </si>
  <si>
    <t>9/6/2002</t>
  </si>
  <si>
    <t>10/8/2003</t>
  </si>
  <si>
    <t>8/9/2017</t>
  </si>
  <si>
    <t>3/12/2015</t>
  </si>
  <si>
    <t>30/8/2017</t>
  </si>
  <si>
    <t>11/9/2013</t>
  </si>
  <si>
    <t>22/4/2015</t>
  </si>
  <si>
    <t>Using CONCATENATE to bring FirstName and LastName together and to create an email address.</t>
  </si>
  <si>
    <t>Calculation of max/min values in the salary column.</t>
  </si>
  <si>
    <t>Using IF statement to return text strings dependant on age.</t>
  </si>
  <si>
    <t>Using IFS statements to return text strings dependant on JobTitle.</t>
  </si>
  <si>
    <t>Using LEN to count length of employees' LastName.</t>
  </si>
  <si>
    <t>Using LEFT/RIGHT to take the first n number of characters in that field.</t>
  </si>
  <si>
    <t>Using TEXT to convert date to text for use in further formulas.</t>
  </si>
  <si>
    <t>Using TRIM to remove unwanted spaces on either side.</t>
  </si>
  <si>
    <t>Using SUBSTIUTE to replace characters in a field dependant on number of instances.</t>
  </si>
  <si>
    <t>Using SUM and SUMIF to calculate totals based on set parameters.</t>
  </si>
  <si>
    <t>Using COUNT/COUNTIF to count number based on set parameters.</t>
  </si>
  <si>
    <t>Using DAYS/NETWORKDAYS to count number of days between 2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</si>
</sst>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opLeftCell="B1" zoomScale="130" zoomScaleNormal="130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2" max="12" width="40.16406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73</v>
      </c>
      <c r="K1" t="s">
        <v>74</v>
      </c>
      <c r="L1" t="s">
        <v>102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  <c r="J3" s="3"/>
      <c r="K3" s="3"/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  <c r="J4" s="3"/>
      <c r="K4" s="3"/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  <c r="J5" s="3"/>
      <c r="K5" s="3"/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  <c r="J6" s="3"/>
      <c r="K6" s="3"/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  <c r="J7" s="3"/>
      <c r="K7" s="3"/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  <c r="J8" s="3"/>
      <c r="K8" s="3"/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  <c r="J9" s="3"/>
      <c r="K9" s="3"/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topLeftCell="I1" zoomScale="140" zoomScaleNormal="140"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  <col min="12" max="12" width="50.66406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72</v>
      </c>
      <c r="K1" t="s">
        <v>71</v>
      </c>
      <c r="L1" t="s">
        <v>103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_xlfn.IFS(F2:F10="Salesman","Salesman",F2:F10="Accountant","Accountant")</f>
        <v>Salesman</v>
      </c>
      <c r="L2" t="s">
        <v>104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  <c r="J4" t="str">
        <v>Young</v>
      </c>
      <c r="K4" t="str">
        <v>Salesman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  <c r="J5" t="str">
        <v>Old</v>
      </c>
      <c r="K5" t="str">
        <v>Accountant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  <c r="J9" t="str">
        <v>Old</v>
      </c>
      <c r="K9" t="str">
        <v>Salesman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  <c r="J10" t="str">
        <v>Old</v>
      </c>
      <c r="K10" t="str">
        <v>Accountant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0"/>
  <sheetViews>
    <sheetView zoomScale="130" zoomScaleNormal="130" workbookViewId="0">
      <selection activeCell="K1" sqref="K1"/>
    </sheetView>
  </sheetViews>
  <sheetFormatPr baseColWidth="10" defaultColWidth="10.83203125" defaultRowHeight="15" x14ac:dyDescent="0.2"/>
  <cols>
    <col min="1" max="1" width="10.83203125" bestFit="1" customWidth="1"/>
    <col min="11" max="11" width="39.5" bestFit="1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75</v>
      </c>
      <c r="K1" t="s">
        <v>105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  <c r="J3">
        <v>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  <c r="J4">
        <v>7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  <c r="J5">
        <v>6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  <c r="J6">
        <v>10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  <c r="J7">
        <v>5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  <c r="J8">
        <v>6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  <c r="J9">
        <v>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F1" zoomScale="120" zoomScaleNormal="120" workbookViewId="0">
      <selection activeCell="N2" sqref="N2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  <col min="14" max="14" width="54" bestFit="1" customWidth="1"/>
  </cols>
  <sheetData>
    <row r="1" spans="1:14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36</v>
      </c>
      <c r="K1" t="s">
        <v>76</v>
      </c>
      <c r="L1" t="s">
        <v>77</v>
      </c>
      <c r="M1" t="s">
        <v>78</v>
      </c>
      <c r="N1" t="s">
        <v>106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2" t="s">
        <v>46</v>
      </c>
      <c r="I2" s="2" t="s">
        <v>54</v>
      </c>
      <c r="J2" s="1" t="s">
        <v>37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2" t="s">
        <v>47</v>
      </c>
      <c r="I3" s="2" t="s">
        <v>55</v>
      </c>
      <c r="J3" s="1" t="s">
        <v>38</v>
      </c>
      <c r="K3" t="str">
        <v>Pam</v>
      </c>
      <c r="L3" t="str">
        <v>2</v>
      </c>
      <c r="M3" t="str">
        <v>1999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2" t="s">
        <v>48</v>
      </c>
      <c r="I4" s="2" t="s">
        <v>56</v>
      </c>
      <c r="J4" s="1" t="s">
        <v>39</v>
      </c>
      <c r="K4" t="str">
        <v>Dwi</v>
      </c>
      <c r="L4" t="str">
        <v>3</v>
      </c>
      <c r="M4" t="str">
        <v>2000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2" t="s">
        <v>49</v>
      </c>
      <c r="I5" s="2" t="s">
        <v>57</v>
      </c>
      <c r="J5" s="1" t="s">
        <v>40</v>
      </c>
      <c r="K5" t="str">
        <v>Ang</v>
      </c>
      <c r="L5" t="str">
        <v>4</v>
      </c>
      <c r="M5" t="str">
        <v>2000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2" t="s">
        <v>50</v>
      </c>
      <c r="I6" s="2" t="s">
        <v>58</v>
      </c>
      <c r="J6" s="1" t="s">
        <v>41</v>
      </c>
      <c r="K6" t="str">
        <v>Tob</v>
      </c>
      <c r="L6" t="str">
        <v>5</v>
      </c>
      <c r="M6" t="str">
        <v>2001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2" t="s">
        <v>50</v>
      </c>
      <c r="I7" s="2" t="s">
        <v>59</v>
      </c>
      <c r="J7" s="1" t="s">
        <v>42</v>
      </c>
      <c r="K7" t="str">
        <v>Mic</v>
      </c>
      <c r="L7" t="str">
        <v>6</v>
      </c>
      <c r="M7" t="str">
        <v>2001</v>
      </c>
    </row>
    <row r="8" spans="1:14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2" t="s">
        <v>51</v>
      </c>
      <c r="I8" s="2" t="s">
        <v>59</v>
      </c>
      <c r="J8" s="1" t="s">
        <v>43</v>
      </c>
      <c r="K8" t="str">
        <v>Mer</v>
      </c>
      <c r="L8" t="str">
        <v>7</v>
      </c>
      <c r="M8" t="str">
        <v>2003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2" t="s">
        <v>52</v>
      </c>
      <c r="I9" s="2" t="s">
        <v>60</v>
      </c>
      <c r="J9" s="1" t="s">
        <v>44</v>
      </c>
      <c r="K9" t="str">
        <v>Sta</v>
      </c>
      <c r="L9" t="str">
        <v>8</v>
      </c>
      <c r="M9" t="str">
        <v>2002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2" t="s">
        <v>53</v>
      </c>
      <c r="I10" s="2" t="s">
        <v>60</v>
      </c>
      <c r="J10" s="1" t="s">
        <v>45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zoomScale="120" zoomScaleNormal="120"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6640625" bestFit="1" customWidth="1"/>
    <col min="11" max="11" width="47.33203125" bestFit="1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79</v>
      </c>
      <c r="K1" t="s">
        <v>107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30" zoomScaleNormal="130"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42.1640625" bestFit="1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66</v>
      </c>
      <c r="K1" t="s">
        <v>108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65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64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63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62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zoomScale="120" zoomScaleNormal="120" workbookViewId="0">
      <selection activeCell="L2" sqref="L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7" max="7" width="9.5" bestFit="1" customWidth="1"/>
    <col min="8" max="8" width="14.1640625" customWidth="1"/>
    <col min="9" max="9" width="14.83203125" customWidth="1"/>
    <col min="10" max="10" width="22" bestFit="1" customWidth="1"/>
    <col min="11" max="11" width="24" bestFit="1" customWidth="1"/>
    <col min="12" max="12" width="73.832031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18</v>
      </c>
      <c r="L1" t="s">
        <v>101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2" x14ac:dyDescent="0.2">
      <c r="H11" t="str">
        <f t="shared" ref="H11:H12" si="0">CONCATENATE(B11," ",C11)</f>
        <v xml:space="preserve"> </v>
      </c>
    </row>
    <row r="12" spans="1:12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C1" zoomScale="120" zoomScaleNormal="120" workbookViewId="0">
      <selection activeCell="M2" sqref="M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5.1640625" bestFit="1" customWidth="1"/>
    <col min="11" max="11" width="15.83203125" bestFit="1" customWidth="1"/>
    <col min="12" max="12" width="17.33203125" bestFit="1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80</v>
      </c>
      <c r="K1" t="s">
        <v>81</v>
      </c>
      <c r="L1" t="s">
        <v>82</v>
      </c>
      <c r="M1" t="s">
        <v>109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2" t="s">
        <v>46</v>
      </c>
      <c r="I2" s="2" t="s">
        <v>54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2" t="s">
        <v>47</v>
      </c>
      <c r="I3" s="2" t="s">
        <v>55</v>
      </c>
      <c r="J3" t="str">
        <v>10-3/1999</v>
      </c>
      <c r="K3" t="str">
        <v>10/3-1999</v>
      </c>
      <c r="L3" t="str">
        <v>10-3-1999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2" t="s">
        <v>48</v>
      </c>
      <c r="I4" s="2" t="s">
        <v>56</v>
      </c>
      <c r="J4" t="str">
        <v>7-4/2000</v>
      </c>
      <c r="K4" t="str">
        <v>7/4-2000</v>
      </c>
      <c r="L4" t="str">
        <v>7-4-2000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2" t="s">
        <v>49</v>
      </c>
      <c r="I5" s="2" t="s">
        <v>57</v>
      </c>
      <c r="J5" t="str">
        <v>1-5/2000</v>
      </c>
      <c r="K5" t="str">
        <v>1/5-2000</v>
      </c>
      <c r="L5" t="str">
        <v>1-5-2000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2" t="s">
        <v>50</v>
      </c>
      <c r="I6" s="2" t="s">
        <v>58</v>
      </c>
      <c r="J6" t="str">
        <v>5-6/2001</v>
      </c>
      <c r="K6" t="str">
        <v>5/6-2001</v>
      </c>
      <c r="L6" t="str">
        <v>5-6-2001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2" t="s">
        <v>50</v>
      </c>
      <c r="I7" s="2" t="s">
        <v>59</v>
      </c>
      <c r="J7" t="str">
        <v>5-6/2001</v>
      </c>
      <c r="K7" t="str">
        <v>5/6-2001</v>
      </c>
      <c r="L7" t="str">
        <v>5-6-2001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2" t="s">
        <v>51</v>
      </c>
      <c r="I8" s="2" t="s">
        <v>59</v>
      </c>
      <c r="J8" t="str">
        <v>11-8/2003</v>
      </c>
      <c r="K8" t="str">
        <v>11/8-2003</v>
      </c>
      <c r="L8" t="str">
        <v>11-8-2003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2" t="s">
        <v>52</v>
      </c>
      <c r="I9" s="2" t="s">
        <v>60</v>
      </c>
      <c r="J9" t="str">
        <v>6-9/2002</v>
      </c>
      <c r="K9" t="str">
        <v>6/9-2002</v>
      </c>
      <c r="L9" t="str">
        <v>6-9-2002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2" t="s">
        <v>53</v>
      </c>
      <c r="I10" s="2" t="s">
        <v>60</v>
      </c>
      <c r="J10" t="str">
        <v>8-10/2003</v>
      </c>
      <c r="K10" t="str">
        <v>8/10-2003</v>
      </c>
      <c r="L10" t="str">
        <v>8-10-2003</v>
      </c>
    </row>
    <row r="12" spans="1:13" x14ac:dyDescent="0.2">
      <c r="H12" s="2"/>
      <c r="I12" s="2"/>
    </row>
    <row r="13" spans="1:13" x14ac:dyDescent="0.2">
      <c r="H13" s="2"/>
      <c r="I13" s="2"/>
    </row>
    <row r="14" spans="1:13" x14ac:dyDescent="0.2">
      <c r="H14" s="2"/>
      <c r="I14" s="2"/>
    </row>
    <row r="15" spans="1:13" x14ac:dyDescent="0.2">
      <c r="H15" s="2"/>
      <c r="I15" s="2"/>
    </row>
    <row r="16" spans="1:13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zoomScale="120" zoomScaleNormal="120" workbookViewId="0">
      <selection activeCell="M2" sqref="M2"/>
    </sheetView>
  </sheetViews>
  <sheetFormatPr baseColWidth="10" defaultColWidth="13" defaultRowHeight="15" x14ac:dyDescent="0.2"/>
  <cols>
    <col min="13" max="13" width="51.33203125" bestFit="1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83</v>
      </c>
      <c r="K1" t="s">
        <v>84</v>
      </c>
      <c r="L1" t="s">
        <v>85</v>
      </c>
      <c r="M1" t="s">
        <v>110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s="3">
        <f>SUM(G2:G10)</f>
        <v>437000</v>
      </c>
      <c r="K2" s="3">
        <f>SUMIF(G2:G10,"&gt;50000")</f>
        <v>128000</v>
      </c>
      <c r="L2" s="3">
        <f>SUMIFS(G2:G10,E2:E10,"Female",D2:D10,"&gt;30")</f>
        <v>88000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0"/>
  <sheetViews>
    <sheetView zoomScale="120" zoomScaleNormal="120" workbookViewId="0">
      <selection activeCell="M2" sqref="M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86</v>
      </c>
      <c r="K1" t="s">
        <v>67</v>
      </c>
      <c r="L1" t="s">
        <v>68</v>
      </c>
      <c r="M1" t="s">
        <v>111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COUNTIFS(A2:A10,"&gt;1005",E2:E10,"Male")</f>
        <v>3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abSelected="1" zoomScale="120" zoomScaleNormal="120" workbookViewId="0">
      <selection activeCell="L2" sqref="L2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7.5" bestFit="1" customWidth="1"/>
    <col min="11" max="11" width="12.6640625" bestFit="1" customWidth="1"/>
    <col min="12" max="12" width="54.66406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69</v>
      </c>
      <c r="K1" t="s">
        <v>70</v>
      </c>
      <c r="L1" t="s">
        <v>112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88</v>
      </c>
      <c r="I2" s="2" t="s">
        <v>87</v>
      </c>
      <c r="J2">
        <f>_xlfn.DAYS(I2,H2)</f>
        <v>5056</v>
      </c>
      <c r="K2">
        <f>NETWORKDAYS(H2,I2)</f>
        <v>3611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89</v>
      </c>
      <c r="I3" s="2" t="s">
        <v>55</v>
      </c>
      <c r="J3">
        <f t="shared" ref="J3:J10" si="0">_xlfn.DAYS(I3,H3)</f>
        <v>5851</v>
      </c>
      <c r="K3">
        <f t="shared" ref="K3:K10" si="1">NETWORKDAYS(H3,I3)</f>
        <v>4180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90</v>
      </c>
      <c r="I4" s="2" t="s">
        <v>96</v>
      </c>
      <c r="J4">
        <f t="shared" si="0"/>
        <v>6275</v>
      </c>
      <c r="K4">
        <f t="shared" si="1"/>
        <v>4484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91</v>
      </c>
      <c r="I5" s="2" t="s">
        <v>97</v>
      </c>
      <c r="J5">
        <f t="shared" si="0"/>
        <v>5811</v>
      </c>
      <c r="K5">
        <f t="shared" si="1"/>
        <v>4152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92</v>
      </c>
      <c r="I6" s="2" t="s">
        <v>98</v>
      </c>
      <c r="J6">
        <f>_xlfn.DAYS(I6,H6)</f>
        <v>5960</v>
      </c>
      <c r="K6">
        <f t="shared" si="1"/>
        <v>4258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92</v>
      </c>
      <c r="I7" s="2" t="s">
        <v>99</v>
      </c>
      <c r="J7">
        <f t="shared" si="0"/>
        <v>4511</v>
      </c>
      <c r="K7">
        <f t="shared" si="1"/>
        <v>3223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93</v>
      </c>
      <c r="I8" s="2" t="s">
        <v>99</v>
      </c>
      <c r="J8">
        <f t="shared" si="0"/>
        <v>3595</v>
      </c>
      <c r="K8">
        <f t="shared" si="1"/>
        <v>2568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94</v>
      </c>
      <c r="I9" s="2" t="s">
        <v>100</v>
      </c>
      <c r="J9">
        <f>_xlfn.DAYS(I9,H9)</f>
        <v>4700</v>
      </c>
      <c r="K9">
        <f t="shared" si="1"/>
        <v>3358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95</v>
      </c>
      <c r="I10" s="2" t="s">
        <v>100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ignoredErrors>
    <ignoredError sqref="J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Masud Ibrahim</cp:lastModifiedBy>
  <dcterms:created xsi:type="dcterms:W3CDTF">2021-12-16T14:18:34Z</dcterms:created>
  <dcterms:modified xsi:type="dcterms:W3CDTF">2023-05-11T15:50:15Z</dcterms:modified>
</cp:coreProperties>
</file>