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uni" sheetId="1" r:id="rId4"/>
    <sheet state="visible" name="Valores do modelo" sheetId="2" r:id="rId5"/>
    <sheet state="visible" name="Massa das peça" sheetId="3" r:id="rId6"/>
    <sheet state="visible" name="Malha aberta" sheetId="4" r:id="rId7"/>
    <sheet state="visible" name="Controlador" sheetId="5" r:id="rId8"/>
    <sheet state="visible" name="Coontrolador no piso" sheetId="6" r:id="rId9"/>
    <sheet state="visible" name="Controlador desbalanceado" sheetId="7" r:id="rId10"/>
    <sheet state="visible" name="Controlador na mesa" sheetId="8" r:id="rId11"/>
    <sheet state="visible" name="Controlador Rlocus" sheetId="9" r:id="rId12"/>
    <sheet state="visible" name="André exemplo Red" sheetId="10" r:id="rId13"/>
  </sheets>
  <definedNames/>
  <calcPr/>
</workbook>
</file>

<file path=xl/sharedStrings.xml><?xml version="1.0" encoding="utf-8"?>
<sst xmlns="http://schemas.openxmlformats.org/spreadsheetml/2006/main" count="302" uniqueCount="130">
  <si>
    <t>Modo</t>
  </si>
  <si>
    <t>Bytes da mensage</t>
  </si>
  <si>
    <t>Resultado</t>
  </si>
  <si>
    <t>Configurações</t>
  </si>
  <si>
    <t>%</t>
  </si>
  <si>
    <t>R</t>
  </si>
  <si>
    <t>X</t>
  </si>
  <si>
    <t>Habilita ou desabilita o retorno das mensagens recebidas.</t>
  </si>
  <si>
    <t>E</t>
  </si>
  <si>
    <t>Liga o debug dos encoders.</t>
  </si>
  <si>
    <t>C</t>
  </si>
  <si>
    <t>Habilita ou desabilita o controlador.</t>
  </si>
  <si>
    <t>G</t>
  </si>
  <si>
    <t>Habilita o modo de operação normal. Liga o controlador.</t>
  </si>
  <si>
    <t>M</t>
  </si>
  <si>
    <t>X*</t>
  </si>
  <si>
    <t>Mede a curva de velocidade. Os bytes de 2 até 5 ajustam a velocidade do teste com o motor 1 e os bytes de 6 até 9 ajustam o motor 2.</t>
  </si>
  <si>
    <t>Envia as configurações atuais pelo rádio.</t>
  </si>
  <si>
    <t>Movimento</t>
  </si>
  <si>
    <t>T</t>
  </si>
  <si>
    <t>F</t>
  </si>
  <si>
    <t>Os primeiros 5 bits correspondem ao motor 1 e os demais ao motor 2. Os bytes 0 e 5 indicam o sentido dos motores sendo F frente e T trás. Ajusta o alvo de velocidade se o controlador está ligado ou o PWM se ele está desligado. Os bytes 1 e 6 correspondem ao algaritmo mais significativo e os bytes 4 e 9 ao menos sginificativos de seus respectivos motores.</t>
  </si>
  <si>
    <t>S</t>
  </si>
  <si>
    <t>Para os motores.</t>
  </si>
  <si>
    <t>Observações:</t>
  </si>
  <si>
    <t>Os símbolos com * devem obrigatoriamente corresponder a números naturais de 0 até 9.
X corresponde a um caractere qualquer ta tabela ASCII.</t>
  </si>
  <si>
    <t>Símbolo</t>
  </si>
  <si>
    <t>Significado</t>
  </si>
  <si>
    <t xml:space="preserve">Valor </t>
  </si>
  <si>
    <t>Unidade</t>
  </si>
  <si>
    <t>Lm</t>
  </si>
  <si>
    <t>Indutância do motor</t>
  </si>
  <si>
    <t>H</t>
  </si>
  <si>
    <t>m*r2/2n²</t>
  </si>
  <si>
    <t>Rm</t>
  </si>
  <si>
    <t>Resitência do motor</t>
  </si>
  <si>
    <t>Ohm</t>
  </si>
  <si>
    <t>p( 1 )</t>
  </si>
  <si>
    <t>Jm</t>
  </si>
  <si>
    <t>Inércia do motor</t>
  </si>
  <si>
    <t>Kgm²</t>
  </si>
  <si>
    <t>p( 2 )</t>
  </si>
  <si>
    <t>Jc</t>
  </si>
  <si>
    <t>Inércia da carga</t>
  </si>
  <si>
    <t>p( 3 )</t>
  </si>
  <si>
    <t>Jeq</t>
  </si>
  <si>
    <t>Inércia equivalente</t>
  </si>
  <si>
    <t>numerador</t>
  </si>
  <si>
    <t>Beq</t>
  </si>
  <si>
    <t>Atrito viscoso equivalente</t>
  </si>
  <si>
    <t>Nms</t>
  </si>
  <si>
    <t>K</t>
  </si>
  <si>
    <t>Constante elétrica do motor</t>
  </si>
  <si>
    <t>Vs</t>
  </si>
  <si>
    <t>Constante de torque do motor</t>
  </si>
  <si>
    <t>Nm/A</t>
  </si>
  <si>
    <t>m</t>
  </si>
  <si>
    <t>massa</t>
  </si>
  <si>
    <t>Kg</t>
  </si>
  <si>
    <t>n</t>
  </si>
  <si>
    <t>fator de redução</t>
  </si>
  <si>
    <t>adimensional</t>
  </si>
  <si>
    <t>r</t>
  </si>
  <si>
    <t>Raio da roda</t>
  </si>
  <si>
    <t>André</t>
  </si>
  <si>
    <t>K=</t>
  </si>
  <si>
    <t>Beq=</t>
  </si>
  <si>
    <t>Slide google</t>
  </si>
  <si>
    <t>Descrição</t>
  </si>
  <si>
    <t xml:space="preserve">Peça </t>
  </si>
  <si>
    <t>Massa [g]</t>
  </si>
  <si>
    <t xml:space="preserve">Quantidade </t>
  </si>
  <si>
    <t>Calculada</t>
  </si>
  <si>
    <t>CAD</t>
  </si>
  <si>
    <t>ok</t>
  </si>
  <si>
    <t>Esfera deslizante</t>
  </si>
  <si>
    <t>OK</t>
  </si>
  <si>
    <t>Suporte das esferas deslizantes</t>
  </si>
  <si>
    <t xml:space="preserve">Parafusos rosca soberba </t>
  </si>
  <si>
    <t>-</t>
  </si>
  <si>
    <t>Roda</t>
  </si>
  <si>
    <t>Oring</t>
  </si>
  <si>
    <t>Engrenagem 48P 22T</t>
  </si>
  <si>
    <t>Porcas M3</t>
  </si>
  <si>
    <t xml:space="preserve">Tampa do mancal </t>
  </si>
  <si>
    <t>Piso dos motores</t>
  </si>
  <si>
    <t>Placa de aço</t>
  </si>
  <si>
    <t>Suporte placa eletrônica</t>
  </si>
  <si>
    <t xml:space="preserve">Tampa dos motores </t>
  </si>
  <si>
    <t>Separador dos fios</t>
  </si>
  <si>
    <t>Haste de suporte da placa</t>
  </si>
  <si>
    <t>Parafuso M3 30 mm</t>
  </si>
  <si>
    <t>Parafuso M3 20mm</t>
  </si>
  <si>
    <t>Rolamentos 6x2,5x3</t>
  </si>
  <si>
    <t>Eixo</t>
  </si>
  <si>
    <t>Placa eletrônica (sem componentes)</t>
  </si>
  <si>
    <t>Motores com encoders</t>
  </si>
  <si>
    <t>Bateria</t>
  </si>
  <si>
    <t>Placa eletrônica</t>
  </si>
  <si>
    <t>Massa total</t>
  </si>
  <si>
    <t>Componentes eletrônicos</t>
  </si>
  <si>
    <t>Quantidade</t>
  </si>
  <si>
    <t>Placa de fibra de vidro furada 5x7 cm</t>
  </si>
  <si>
    <t>Xbee S2C</t>
  </si>
  <si>
    <t>Adaptador XBee</t>
  </si>
  <si>
    <t>Driver de motores TB6612FNG</t>
  </si>
  <si>
    <t>Placa STM32F103C8T6</t>
  </si>
  <si>
    <t>Regulador de tensão 5V</t>
  </si>
  <si>
    <t>Conectores KK 2 vias macho</t>
  </si>
  <si>
    <t>Conectores KK 2 vias fêmea</t>
  </si>
  <si>
    <t>Conectores KK 4 vias macho</t>
  </si>
  <si>
    <t>Conectores KK 4 vias fêmea</t>
  </si>
  <si>
    <t>Conector Jst macho</t>
  </si>
  <si>
    <t>ST-LINK2</t>
  </si>
  <si>
    <t>XBee Explorer</t>
  </si>
  <si>
    <t>Barra de pinos fêmea 20 vias 2,54 mm</t>
  </si>
  <si>
    <t>Barra de pinos fêmea 2 vias 2,54 mm</t>
  </si>
  <si>
    <t>Barra de pinos fêmea 8 vias 2,54 mm</t>
  </si>
  <si>
    <t>Barra de pinos fêmea 10 vias 2,54 mm</t>
  </si>
  <si>
    <t>MOTOR_1</t>
  </si>
  <si>
    <t>Tempo</t>
  </si>
  <si>
    <t>Velocidade M1 [rad/s]</t>
  </si>
  <si>
    <t>Velocidade M2 [rad/s]</t>
  </si>
  <si>
    <t>Tempo [s]</t>
  </si>
  <si>
    <t>Velocidade Motor 1</t>
  </si>
  <si>
    <t>Velocidade Motor 2</t>
  </si>
  <si>
    <t>Referência</t>
  </si>
  <si>
    <t xml:space="preserve">Sobressinal </t>
  </si>
  <si>
    <t>%M11001100MOTOR_1</t>
  </si>
  <si>
    <t>MOTOR_2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</si>
</sst>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FFFFFF"/>
      </bottom>
    </border>
    <border>
      <top style="thin">
        <color rgb="FF000000"/>
      </top>
      <bottom style="thin">
        <color rgb="FFFFFFFF"/>
      </bottom>
    </border>
    <border>
      <right style="thin">
        <color rgb="FF000000"/>
      </right>
      <top style="thin">
        <color rgb="FF000000"/>
      </top>
      <bottom style="thin">
        <color rgb="FFFFFFFF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1" fillId="0" fontId="1" numFmtId="0" xfId="0" applyAlignment="1" applyBorder="1" applyFont="1">
      <alignment horizontal="center" readingOrder="0" shrinkToFit="0" vertical="center" wrapText="0"/>
    </xf>
    <xf borderId="5" fillId="0" fontId="2" numFmtId="0" xfId="0" applyBorder="1" applyFont="1"/>
    <xf borderId="6" fillId="0" fontId="1" numFmtId="0" xfId="0" applyAlignment="1" applyBorder="1" applyFont="1">
      <alignment horizontal="center" readingOrder="0" vertical="center"/>
    </xf>
    <xf borderId="6" fillId="2" fontId="1" numFmtId="0" xfId="0" applyAlignment="1" applyBorder="1" applyFill="1" applyFont="1">
      <alignment horizontal="center" readingOrder="0" vertical="center"/>
    </xf>
    <xf borderId="6" fillId="2" fontId="1" numFmtId="0" xfId="0" applyAlignment="1" applyBorder="1" applyFont="1">
      <alignment readingOrder="0"/>
    </xf>
    <xf borderId="7" fillId="0" fontId="2" numFmtId="0" xfId="0" applyBorder="1" applyFont="1"/>
    <xf borderId="6" fillId="0" fontId="1" numFmtId="0" xfId="0" applyAlignment="1" applyBorder="1" applyFont="1">
      <alignment readingOrder="0"/>
    </xf>
    <xf borderId="6" fillId="2" fontId="1" numFmtId="0" xfId="0" applyAlignment="1" applyBorder="1" applyFont="1">
      <alignment readingOrder="0" shrinkToFit="0" wrapText="1"/>
    </xf>
    <xf borderId="6" fillId="3" fontId="1" numFmtId="0" xfId="0" applyAlignment="1" applyBorder="1" applyFill="1" applyFont="1">
      <alignment horizontal="center" readingOrder="0" vertical="center"/>
    </xf>
    <xf borderId="6" fillId="3" fontId="1" numFmtId="0" xfId="0" applyAlignment="1" applyBorder="1" applyFont="1">
      <alignment readingOrder="0"/>
    </xf>
    <xf borderId="1" fillId="2" fontId="1" numFmtId="0" xfId="0" applyAlignment="1" applyBorder="1" applyFont="1">
      <alignment horizontal="left" readingOrder="0" shrinkToFit="0" vertical="center" wrapText="1"/>
    </xf>
    <xf borderId="6" fillId="4" fontId="1" numFmtId="0" xfId="0" applyAlignment="1" applyBorder="1" applyFill="1" applyFont="1">
      <alignment horizontal="center" readingOrder="0" vertical="center"/>
    </xf>
    <xf borderId="8" fillId="0" fontId="1" numFmtId="0" xfId="0" applyAlignment="1" applyBorder="1" applyFont="1">
      <alignment readingOrder="0"/>
    </xf>
    <xf borderId="9" fillId="0" fontId="2" numFmtId="0" xfId="0" applyBorder="1" applyFont="1"/>
    <xf borderId="10" fillId="0" fontId="2" numFmtId="0" xfId="0" applyBorder="1" applyFont="1"/>
    <xf borderId="11" fillId="0" fontId="1" numFmtId="0" xfId="0" applyAlignment="1" applyBorder="1" applyFont="1">
      <alignment readingOrder="0"/>
    </xf>
    <xf borderId="12" fillId="0" fontId="2" numFmtId="0" xfId="0" applyBorder="1" applyFont="1"/>
    <xf borderId="13" fillId="0" fontId="2" numFmtId="0" xfId="0" applyBorder="1" applyFont="1"/>
    <xf borderId="0" fillId="0" fontId="1" numFmtId="0" xfId="0" applyAlignment="1" applyFont="1">
      <alignment readingOrder="0"/>
    </xf>
    <xf borderId="6" fillId="5" fontId="1" numFmtId="0" xfId="0" applyAlignment="1" applyBorder="1" applyFill="1" applyFont="1">
      <alignment horizontal="center" readingOrder="0" shrinkToFit="0" wrapText="1"/>
    </xf>
    <xf borderId="6" fillId="2" fontId="1" numFmtId="0" xfId="0" applyAlignment="1" applyBorder="1" applyFont="1">
      <alignment horizontal="center" readingOrder="0" shrinkToFit="0" wrapText="1"/>
    </xf>
    <xf borderId="6" fillId="2" fontId="1" numFmtId="0" xfId="0" applyAlignment="1" applyBorder="1" applyFont="1">
      <alignment horizontal="left" readingOrder="0" shrinkToFit="0" wrapText="1"/>
    </xf>
    <xf borderId="6" fillId="2" fontId="1" numFmtId="11" xfId="0" applyAlignment="1" applyBorder="1" applyFont="1" applyNumberFormat="1">
      <alignment horizontal="center" readingOrder="0" shrinkToFit="0" wrapText="1"/>
    </xf>
    <xf borderId="0" fillId="0" fontId="1" numFmtId="0" xfId="0" applyFont="1"/>
    <xf borderId="6" fillId="0" fontId="1" numFmtId="0" xfId="0" applyAlignment="1" applyBorder="1" applyFont="1">
      <alignment horizontal="center" readingOrder="0" shrinkToFit="0" wrapText="1"/>
    </xf>
    <xf borderId="6" fillId="0" fontId="1" numFmtId="0" xfId="0" applyAlignment="1" applyBorder="1" applyFont="1">
      <alignment horizontal="left" readingOrder="0" shrinkToFit="0" wrapText="1"/>
    </xf>
    <xf borderId="0" fillId="0" fontId="1" numFmtId="11" xfId="0" applyFont="1" applyNumberFormat="1"/>
    <xf borderId="6" fillId="0" fontId="1" numFmtId="11" xfId="0" applyAlignment="1" applyBorder="1" applyFont="1" applyNumberFormat="1">
      <alignment horizontal="center" readingOrder="0" shrinkToFit="0" wrapText="1"/>
    </xf>
    <xf borderId="0" fillId="0" fontId="1" numFmtId="4" xfId="0" applyFont="1" applyNumberFormat="1"/>
    <xf borderId="6" fillId="0" fontId="1" numFmtId="0" xfId="0" applyAlignment="1" applyBorder="1" applyFont="1">
      <alignment horizontal="center" readingOrder="0"/>
    </xf>
    <xf borderId="6" fillId="0" fontId="1" numFmtId="0" xfId="0" applyAlignment="1" applyBorder="1" applyFont="1">
      <alignment horizontal="left" readingOrder="0"/>
    </xf>
    <xf borderId="6" fillId="2" fontId="1" numFmtId="0" xfId="0" applyAlignment="1" applyBorder="1" applyFont="1">
      <alignment horizontal="center" readingOrder="0"/>
    </xf>
    <xf borderId="6" fillId="2" fontId="1" numFmtId="0" xfId="0" applyAlignment="1" applyBorder="1" applyFont="1">
      <alignment horizontal="left" readingOrder="0"/>
    </xf>
    <xf borderId="6" fillId="0" fontId="1" numFmtId="11" xfId="0" applyAlignment="1" applyBorder="1" applyFont="1" applyNumberFormat="1">
      <alignment horizontal="center" readingOrder="0"/>
    </xf>
    <xf borderId="0" fillId="0" fontId="1" numFmtId="2" xfId="0" applyAlignment="1" applyFont="1" applyNumberFormat="1">
      <alignment readingOrder="0"/>
    </xf>
    <xf borderId="0" fillId="0" fontId="1" numFmtId="1" xfId="0" applyAlignment="1" applyFont="1" applyNumberFormat="1">
      <alignment readingOrder="0"/>
    </xf>
    <xf borderId="0" fillId="0" fontId="1" numFmtId="2" xfId="0" applyFont="1" applyNumberFormat="1"/>
    <xf borderId="0" fillId="0" fontId="1" numFmtId="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Velocidade M1 [rad/s] e Velocidade M2 [rad/s]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'Malha aberta'!$A$2:$A$152</c:f>
            </c:strRef>
          </c:cat>
          <c:val>
            <c:numRef>
              <c:f>'Malha aberta'!$B$2:$B$152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'Malha aberta'!$A$2:$A$152</c:f>
            </c:strRef>
          </c:cat>
          <c:val>
            <c:numRef>
              <c:f>'Malha aberta'!$C$2:$C$152</c:f>
              <c:numCache/>
            </c:numRef>
          </c:val>
          <c:smooth val="0"/>
        </c:ser>
        <c:axId val="787877211"/>
        <c:axId val="327128547"/>
      </c:lineChart>
      <c:catAx>
        <c:axId val="7878772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7128547"/>
      </c:catAx>
      <c:valAx>
        <c:axId val="3271285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78772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Controlador!$B$2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Controlador!$A$3:$A$152</c:f>
            </c:strRef>
          </c:cat>
          <c:val>
            <c:numRef>
              <c:f>Controlador!$B$3:$B$152</c:f>
              <c:numCache/>
            </c:numRef>
          </c:val>
          <c:smooth val="0"/>
        </c:ser>
        <c:ser>
          <c:idx val="1"/>
          <c:order val="1"/>
          <c:tx>
            <c:strRef>
              <c:f>Controlador!$C$2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Controlador!$A$3:$A$152</c:f>
            </c:strRef>
          </c:cat>
          <c:val>
            <c:numRef>
              <c:f>Controlador!$C$3:$C$152</c:f>
              <c:numCache/>
            </c:numRef>
          </c:val>
          <c:smooth val="0"/>
        </c:ser>
        <c:ser>
          <c:idx val="2"/>
          <c:order val="2"/>
          <c:tx>
            <c:strRef>
              <c:f>Controlador!$D$2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Controlador!$A$3:$A$152</c:f>
            </c:strRef>
          </c:cat>
          <c:val>
            <c:numRef>
              <c:f>Controlador!$D$3:$D$152</c:f>
              <c:numCache/>
            </c:numRef>
          </c:val>
          <c:smooth val="0"/>
        </c:ser>
        <c:ser>
          <c:idx val="3"/>
          <c:order val="3"/>
          <c:tx>
            <c:strRef>
              <c:f>Controlador!$E$2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Controlador!$A$3:$A$152</c:f>
            </c:strRef>
          </c:cat>
          <c:val>
            <c:numRef>
              <c:f>Controlador!$E$3:$E$152</c:f>
              <c:numCache/>
            </c:numRef>
          </c:val>
          <c:smooth val="0"/>
        </c:ser>
        <c:axId val="1299875004"/>
        <c:axId val="1702096624"/>
      </c:lineChart>
      <c:catAx>
        <c:axId val="12998750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Tempo [s]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2096624"/>
      </c:catAx>
      <c:valAx>
        <c:axId val="17020966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Velocidade angular [rad/s]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98750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'Coontrolador no piso'!$B$1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'Coontrolador no piso'!$A$2:$A$151</c:f>
            </c:strRef>
          </c:cat>
          <c:val>
            <c:numRef>
              <c:f>'Coontrolador no piso'!$B$2:$B$151</c:f>
              <c:numCache/>
            </c:numRef>
          </c:val>
          <c:smooth val="0"/>
        </c:ser>
        <c:ser>
          <c:idx val="1"/>
          <c:order val="1"/>
          <c:tx>
            <c:strRef>
              <c:f>'Coontrolador no piso'!$C$1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'Coontrolador no piso'!$A$2:$A$151</c:f>
            </c:strRef>
          </c:cat>
          <c:val>
            <c:numRef>
              <c:f>'Coontrolador no piso'!$C$2:$C$151</c:f>
              <c:numCache/>
            </c:numRef>
          </c:val>
          <c:smooth val="0"/>
        </c:ser>
        <c:ser>
          <c:idx val="2"/>
          <c:order val="2"/>
          <c:tx>
            <c:strRef>
              <c:f>'Coontrolador no piso'!$D$1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'Coontrolador no piso'!$A$2:$A$151</c:f>
            </c:strRef>
          </c:cat>
          <c:val>
            <c:numRef>
              <c:f>'Coontrolador no piso'!$D$2:$D$151</c:f>
              <c:numCache/>
            </c:numRef>
          </c:val>
          <c:smooth val="0"/>
        </c:ser>
        <c:axId val="1081126480"/>
        <c:axId val="601844909"/>
      </c:lineChart>
      <c:catAx>
        <c:axId val="1081126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Tempo [s]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1844909"/>
      </c:catAx>
      <c:valAx>
        <c:axId val="6018449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Velocidade angular [rad/s]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11264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'Controlador desbalanceado'!$B$1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'Controlador desbalanceado'!$A$2:$A$151</c:f>
            </c:strRef>
          </c:cat>
          <c:val>
            <c:numRef>
              <c:f>'Controlador desbalanceado'!$B$2:$B$151</c:f>
              <c:numCache/>
            </c:numRef>
          </c:val>
          <c:smooth val="0"/>
        </c:ser>
        <c:ser>
          <c:idx val="1"/>
          <c:order val="1"/>
          <c:tx>
            <c:strRef>
              <c:f>'Controlador desbalanceado'!$C$1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'Controlador desbalanceado'!$A$2:$A$151</c:f>
            </c:strRef>
          </c:cat>
          <c:val>
            <c:numRef>
              <c:f>'Controlador desbalanceado'!$C$2:$C$151</c:f>
              <c:numCache/>
            </c:numRef>
          </c:val>
          <c:smooth val="0"/>
        </c:ser>
        <c:ser>
          <c:idx val="2"/>
          <c:order val="2"/>
          <c:tx>
            <c:strRef>
              <c:f>'Controlador desbalanceado'!$D$1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'Controlador desbalanceado'!$A$2:$A$151</c:f>
            </c:strRef>
          </c:cat>
          <c:val>
            <c:numRef>
              <c:f>'Controlador desbalanceado'!$D$2:$D$151</c:f>
              <c:numCache/>
            </c:numRef>
          </c:val>
          <c:smooth val="0"/>
        </c:ser>
        <c:axId val="1299792847"/>
        <c:axId val="1872671400"/>
      </c:lineChart>
      <c:catAx>
        <c:axId val="12997928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Tempo [s]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2671400"/>
      </c:catAx>
      <c:valAx>
        <c:axId val="18726714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Velocidade angular [rad/s]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97928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Velocidade Motor 1, Velocidade Motor 2 e Referência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'Controlador na mesa'!$B$1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'Controlador na mesa'!$A$2:$A$151</c:f>
            </c:strRef>
          </c:cat>
          <c:val>
            <c:numRef>
              <c:f>'Controlador na mesa'!$B$2:$B$151</c:f>
              <c:numCache/>
            </c:numRef>
          </c:val>
          <c:smooth val="0"/>
        </c:ser>
        <c:ser>
          <c:idx val="1"/>
          <c:order val="1"/>
          <c:tx>
            <c:strRef>
              <c:f>'Controlador na mesa'!$C$1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'Controlador na mesa'!$A$2:$A$151</c:f>
            </c:strRef>
          </c:cat>
          <c:val>
            <c:numRef>
              <c:f>'Controlador na mesa'!$C$2:$C$151</c:f>
              <c:numCache/>
            </c:numRef>
          </c:val>
          <c:smooth val="0"/>
        </c:ser>
        <c:ser>
          <c:idx val="2"/>
          <c:order val="2"/>
          <c:tx>
            <c:strRef>
              <c:f>'Controlador na mesa'!$D$1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'Controlador na mesa'!$A$2:$A$151</c:f>
            </c:strRef>
          </c:cat>
          <c:val>
            <c:numRef>
              <c:f>'Controlador na mesa'!$D$2:$D$151</c:f>
              <c:numCache/>
            </c:numRef>
          </c:val>
          <c:smooth val="0"/>
        </c:ser>
        <c:axId val="1932014246"/>
        <c:axId val="1671509077"/>
      </c:lineChart>
      <c:catAx>
        <c:axId val="19320142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Tempo [s]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1509077"/>
      </c:catAx>
      <c:valAx>
        <c:axId val="16715090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20142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'Controlador Rlocus'!$B$1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'Controlador Rlocus'!$A$2:$A$151</c:f>
            </c:strRef>
          </c:cat>
          <c:val>
            <c:numRef>
              <c:f>'Controlador Rlocus'!$B$2:$B$151</c:f>
              <c:numCache/>
            </c:numRef>
          </c:val>
          <c:smooth val="0"/>
        </c:ser>
        <c:ser>
          <c:idx val="1"/>
          <c:order val="1"/>
          <c:tx>
            <c:strRef>
              <c:f>'Controlador Rlocus'!$C$1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'Controlador Rlocus'!$A$2:$A$151</c:f>
            </c:strRef>
          </c:cat>
          <c:val>
            <c:numRef>
              <c:f>'Controlador Rlocus'!$C$2:$C$151</c:f>
              <c:numCache/>
            </c:numRef>
          </c:val>
          <c:smooth val="0"/>
        </c:ser>
        <c:ser>
          <c:idx val="2"/>
          <c:order val="2"/>
          <c:tx>
            <c:strRef>
              <c:f>'Controlador Rlocus'!$D$1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'Controlador Rlocus'!$A$2:$A$151</c:f>
            </c:strRef>
          </c:cat>
          <c:val>
            <c:numRef>
              <c:f>'Controlador Rlocus'!$D$2:$D$151</c:f>
              <c:numCache/>
            </c:numRef>
          </c:val>
          <c:smooth val="0"/>
        </c:ser>
        <c:axId val="1367586043"/>
        <c:axId val="904320991"/>
      </c:lineChart>
      <c:catAx>
        <c:axId val="13675860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Tempo [s]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4320991"/>
      </c:catAx>
      <c:valAx>
        <c:axId val="9043209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Velocidade angular [rad/s]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75860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Velocidade Motor 1, Velocidade Motor 2 e Referência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'André exemplo Red'!$B$1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'André exemplo Red'!$A$2:$A$151</c:f>
            </c:strRef>
          </c:cat>
          <c:val>
            <c:numRef>
              <c:f>'André exemplo Red'!$B$2:$B$151</c:f>
              <c:numCache/>
            </c:numRef>
          </c:val>
          <c:smooth val="0"/>
        </c:ser>
        <c:ser>
          <c:idx val="1"/>
          <c:order val="1"/>
          <c:tx>
            <c:strRef>
              <c:f>'André exemplo Red'!$C$1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'André exemplo Red'!$A$2:$A$151</c:f>
            </c:strRef>
          </c:cat>
          <c:val>
            <c:numRef>
              <c:f>'André exemplo Red'!$C$2:$C$151</c:f>
              <c:numCache/>
            </c:numRef>
          </c:val>
          <c:smooth val="0"/>
        </c:ser>
        <c:ser>
          <c:idx val="2"/>
          <c:order val="2"/>
          <c:tx>
            <c:strRef>
              <c:f>'André exemplo Red'!$D$1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'André exemplo Red'!$A$2:$A$151</c:f>
            </c:strRef>
          </c:cat>
          <c:val>
            <c:numRef>
              <c:f>'André exemplo Red'!$D$2:$D$151</c:f>
              <c:numCache/>
            </c:numRef>
          </c:val>
          <c:smooth val="0"/>
        </c:ser>
        <c:axId val="1177700158"/>
        <c:axId val="569717649"/>
      </c:lineChart>
      <c:catAx>
        <c:axId val="11777001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Tempo [s]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9717649"/>
      </c:catAx>
      <c:valAx>
        <c:axId val="5697176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77001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104775</xdr:colOff>
      <xdr:row>131</xdr:row>
      <xdr:rowOff>114300</xdr:rowOff>
    </xdr:from>
    <xdr:ext cx="5715000" cy="35337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561975</xdr:colOff>
      <xdr:row>0</xdr:row>
      <xdr:rowOff>0</xdr:rowOff>
    </xdr:from>
    <xdr:ext cx="4171950" cy="6115050"/>
    <xdr:pic>
      <xdr:nvPicPr>
        <xdr:cNvPr id="0" name="image3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38100</xdr:colOff>
      <xdr:row>0</xdr:row>
      <xdr:rowOff>0</xdr:rowOff>
    </xdr:from>
    <xdr:ext cx="4171950" cy="6105525"/>
    <xdr:pic>
      <xdr:nvPicPr>
        <xdr:cNvPr id="0" name="image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533400</xdr:colOff>
      <xdr:row>31</xdr:row>
      <xdr:rowOff>114300</xdr:rowOff>
    </xdr:from>
    <xdr:ext cx="4219575" cy="6143625"/>
    <xdr:pic>
      <xdr:nvPicPr>
        <xdr:cNvPr id="0" name="image2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647700</xdr:colOff>
      <xdr:row>1</xdr:row>
      <xdr:rowOff>57150</xdr:rowOff>
    </xdr:from>
    <xdr:ext cx="7686675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76200</xdr:colOff>
      <xdr:row>1</xdr:row>
      <xdr:rowOff>9525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104775</xdr:colOff>
      <xdr:row>1</xdr:row>
      <xdr:rowOff>114300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1247775</xdr:colOff>
      <xdr:row>0</xdr:row>
      <xdr:rowOff>190500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447675</xdr:colOff>
      <xdr:row>1</xdr:row>
      <xdr:rowOff>180975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104775</xdr:colOff>
      <xdr:row>1</xdr:row>
      <xdr:rowOff>114300</xdr:rowOff>
    </xdr:from>
    <xdr:ext cx="571500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.38"/>
    <col customWidth="1" min="4" max="12" width="3.63"/>
    <col customWidth="1" min="13" max="14" width="45.38"/>
  </cols>
  <sheetData>
    <row r="1">
      <c r="B1" s="1" t="s">
        <v>0</v>
      </c>
      <c r="C1" s="2" t="s">
        <v>1</v>
      </c>
      <c r="D1" s="3"/>
      <c r="E1" s="3"/>
      <c r="F1" s="3"/>
      <c r="G1" s="3"/>
      <c r="H1" s="3"/>
      <c r="I1" s="3"/>
      <c r="J1" s="3"/>
      <c r="K1" s="3"/>
      <c r="L1" s="4"/>
      <c r="M1" s="5" t="s">
        <v>2</v>
      </c>
    </row>
    <row r="2">
      <c r="B2" s="6"/>
      <c r="C2" s="7">
        <v>0.0</v>
      </c>
      <c r="D2" s="7">
        <v>1.0</v>
      </c>
      <c r="E2" s="7">
        <v>2.0</v>
      </c>
      <c r="F2" s="7">
        <v>3.0</v>
      </c>
      <c r="G2" s="7">
        <v>4.0</v>
      </c>
      <c r="H2" s="7">
        <v>5.0</v>
      </c>
      <c r="I2" s="7">
        <v>6.0</v>
      </c>
      <c r="J2" s="7">
        <v>7.0</v>
      </c>
      <c r="K2" s="7">
        <v>8.0</v>
      </c>
      <c r="L2" s="7">
        <v>9.0</v>
      </c>
      <c r="M2" s="6"/>
    </row>
    <row r="3">
      <c r="B3" s="1" t="s">
        <v>3</v>
      </c>
      <c r="C3" s="8" t="s">
        <v>4</v>
      </c>
      <c r="D3" s="8" t="s">
        <v>5</v>
      </c>
      <c r="E3" s="8" t="s">
        <v>6</v>
      </c>
      <c r="F3" s="8" t="s">
        <v>6</v>
      </c>
      <c r="G3" s="8" t="s">
        <v>6</v>
      </c>
      <c r="H3" s="8" t="s">
        <v>6</v>
      </c>
      <c r="I3" s="8" t="s">
        <v>6</v>
      </c>
      <c r="J3" s="8" t="s">
        <v>6</v>
      </c>
      <c r="K3" s="8" t="s">
        <v>6</v>
      </c>
      <c r="L3" s="8" t="s">
        <v>6</v>
      </c>
      <c r="M3" s="9" t="s">
        <v>7</v>
      </c>
    </row>
    <row r="4">
      <c r="B4" s="10"/>
      <c r="C4" s="7" t="s">
        <v>4</v>
      </c>
      <c r="D4" s="7" t="s">
        <v>8</v>
      </c>
      <c r="E4" s="7" t="s">
        <v>6</v>
      </c>
      <c r="F4" s="7" t="s">
        <v>6</v>
      </c>
      <c r="G4" s="7" t="s">
        <v>6</v>
      </c>
      <c r="H4" s="7" t="s">
        <v>6</v>
      </c>
      <c r="I4" s="7" t="s">
        <v>6</v>
      </c>
      <c r="J4" s="7" t="s">
        <v>6</v>
      </c>
      <c r="K4" s="7" t="s">
        <v>6</v>
      </c>
      <c r="L4" s="7" t="s">
        <v>6</v>
      </c>
      <c r="M4" s="11" t="s">
        <v>9</v>
      </c>
    </row>
    <row r="5">
      <c r="B5" s="10"/>
      <c r="C5" s="8" t="s">
        <v>4</v>
      </c>
      <c r="D5" s="8" t="s">
        <v>10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9" t="s">
        <v>11</v>
      </c>
    </row>
    <row r="6">
      <c r="B6" s="10"/>
      <c r="C6" s="7" t="s">
        <v>4</v>
      </c>
      <c r="D6" s="7" t="s">
        <v>12</v>
      </c>
      <c r="E6" s="7" t="s">
        <v>6</v>
      </c>
      <c r="F6" s="7" t="s">
        <v>6</v>
      </c>
      <c r="G6" s="7" t="s">
        <v>6</v>
      </c>
      <c r="H6" s="7" t="s">
        <v>6</v>
      </c>
      <c r="I6" s="7" t="s">
        <v>6</v>
      </c>
      <c r="J6" s="7" t="s">
        <v>6</v>
      </c>
      <c r="K6" s="7" t="s">
        <v>6</v>
      </c>
      <c r="L6" s="7" t="s">
        <v>6</v>
      </c>
      <c r="M6" s="11" t="s">
        <v>13</v>
      </c>
    </row>
    <row r="7">
      <c r="B7" s="10"/>
      <c r="C7" s="8" t="s">
        <v>4</v>
      </c>
      <c r="D7" s="8" t="s">
        <v>14</v>
      </c>
      <c r="E7" s="8" t="s">
        <v>15</v>
      </c>
      <c r="F7" s="8" t="s">
        <v>15</v>
      </c>
      <c r="G7" s="8" t="s">
        <v>15</v>
      </c>
      <c r="H7" s="8" t="s">
        <v>15</v>
      </c>
      <c r="I7" s="8" t="s">
        <v>15</v>
      </c>
      <c r="J7" s="8" t="s">
        <v>15</v>
      </c>
      <c r="K7" s="8" t="s">
        <v>15</v>
      </c>
      <c r="L7" s="8" t="s">
        <v>15</v>
      </c>
      <c r="M7" s="12" t="s">
        <v>16</v>
      </c>
    </row>
    <row r="8">
      <c r="B8" s="6"/>
      <c r="C8" s="13" t="s">
        <v>4</v>
      </c>
      <c r="D8" s="13" t="s">
        <v>6</v>
      </c>
      <c r="E8" s="13" t="s">
        <v>4</v>
      </c>
      <c r="F8" s="13" t="s">
        <v>6</v>
      </c>
      <c r="G8" s="13" t="s">
        <v>6</v>
      </c>
      <c r="H8" s="13" t="s">
        <v>6</v>
      </c>
      <c r="I8" s="13" t="s">
        <v>6</v>
      </c>
      <c r="J8" s="13" t="s">
        <v>6</v>
      </c>
      <c r="K8" s="13" t="s">
        <v>6</v>
      </c>
      <c r="L8" s="13" t="s">
        <v>6</v>
      </c>
      <c r="M8" s="14" t="s">
        <v>17</v>
      </c>
    </row>
    <row r="9" ht="23.25" customHeight="1">
      <c r="B9" s="1" t="s">
        <v>18</v>
      </c>
      <c r="C9" s="8" t="s">
        <v>19</v>
      </c>
      <c r="D9" s="8" t="s">
        <v>15</v>
      </c>
      <c r="E9" s="8" t="s">
        <v>15</v>
      </c>
      <c r="F9" s="8" t="s">
        <v>15</v>
      </c>
      <c r="G9" s="8" t="s">
        <v>15</v>
      </c>
      <c r="H9" s="8" t="s">
        <v>20</v>
      </c>
      <c r="I9" s="8" t="s">
        <v>15</v>
      </c>
      <c r="J9" s="8" t="s">
        <v>15</v>
      </c>
      <c r="K9" s="8" t="s">
        <v>15</v>
      </c>
      <c r="L9" s="8" t="s">
        <v>15</v>
      </c>
      <c r="M9" s="15" t="s">
        <v>21</v>
      </c>
    </row>
    <row r="10" ht="23.25" customHeight="1">
      <c r="B10" s="10"/>
      <c r="C10" s="16" t="s">
        <v>20</v>
      </c>
      <c r="D10" s="16" t="s">
        <v>15</v>
      </c>
      <c r="E10" s="16" t="s">
        <v>15</v>
      </c>
      <c r="F10" s="16" t="s">
        <v>15</v>
      </c>
      <c r="G10" s="16" t="s">
        <v>15</v>
      </c>
      <c r="H10" s="16" t="s">
        <v>19</v>
      </c>
      <c r="I10" s="16" t="s">
        <v>15</v>
      </c>
      <c r="J10" s="16" t="s">
        <v>15</v>
      </c>
      <c r="K10" s="16" t="s">
        <v>15</v>
      </c>
      <c r="L10" s="16" t="s">
        <v>15</v>
      </c>
      <c r="M10" s="10"/>
    </row>
    <row r="11" ht="23.25" customHeight="1">
      <c r="B11" s="10"/>
      <c r="C11" s="8" t="s">
        <v>19</v>
      </c>
      <c r="D11" s="8" t="s">
        <v>15</v>
      </c>
      <c r="E11" s="8" t="s">
        <v>15</v>
      </c>
      <c r="F11" s="8" t="s">
        <v>15</v>
      </c>
      <c r="G11" s="8" t="s">
        <v>15</v>
      </c>
      <c r="H11" s="8" t="s">
        <v>19</v>
      </c>
      <c r="I11" s="8" t="s">
        <v>15</v>
      </c>
      <c r="J11" s="8" t="s">
        <v>15</v>
      </c>
      <c r="K11" s="8" t="s">
        <v>15</v>
      </c>
      <c r="L11" s="8" t="s">
        <v>15</v>
      </c>
      <c r="M11" s="10"/>
    </row>
    <row r="12" ht="23.25" customHeight="1">
      <c r="B12" s="10"/>
      <c r="C12" s="16" t="s">
        <v>20</v>
      </c>
      <c r="D12" s="16" t="s">
        <v>15</v>
      </c>
      <c r="E12" s="16" t="s">
        <v>15</v>
      </c>
      <c r="F12" s="16" t="s">
        <v>15</v>
      </c>
      <c r="G12" s="16" t="s">
        <v>15</v>
      </c>
      <c r="H12" s="16" t="s">
        <v>20</v>
      </c>
      <c r="I12" s="16" t="s">
        <v>15</v>
      </c>
      <c r="J12" s="16" t="s">
        <v>15</v>
      </c>
      <c r="K12" s="16" t="s">
        <v>15</v>
      </c>
      <c r="L12" s="16" t="s">
        <v>15</v>
      </c>
      <c r="M12" s="6"/>
    </row>
    <row r="13">
      <c r="B13" s="6"/>
      <c r="C13" s="8" t="s">
        <v>22</v>
      </c>
      <c r="D13" s="8" t="s">
        <v>15</v>
      </c>
      <c r="E13" s="8" t="s">
        <v>15</v>
      </c>
      <c r="F13" s="8" t="s">
        <v>15</v>
      </c>
      <c r="G13" s="8" t="s">
        <v>15</v>
      </c>
      <c r="H13" s="8" t="s">
        <v>22</v>
      </c>
      <c r="I13" s="8" t="s">
        <v>15</v>
      </c>
      <c r="J13" s="8" t="s">
        <v>15</v>
      </c>
      <c r="K13" s="8" t="s">
        <v>15</v>
      </c>
      <c r="L13" s="8" t="s">
        <v>15</v>
      </c>
      <c r="M13" s="11" t="s">
        <v>23</v>
      </c>
    </row>
    <row r="14">
      <c r="B14" s="17" t="s">
        <v>24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9"/>
    </row>
    <row r="15">
      <c r="B15" s="20" t="s">
        <v>25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2"/>
    </row>
    <row r="16">
      <c r="B16" s="23"/>
    </row>
  </sheetData>
  <mergeCells count="9">
    <mergeCell ref="B15:M15"/>
    <mergeCell ref="B16:M16"/>
    <mergeCell ref="B1:B2"/>
    <mergeCell ref="C1:L1"/>
    <mergeCell ref="M1:M2"/>
    <mergeCell ref="B3:B8"/>
    <mergeCell ref="B9:B13"/>
    <mergeCell ref="M9:M12"/>
    <mergeCell ref="B14:M14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7.0"/>
  </cols>
  <sheetData>
    <row r="1">
      <c r="A1" s="23" t="s">
        <v>123</v>
      </c>
      <c r="B1" s="23" t="s">
        <v>124</v>
      </c>
      <c r="C1" s="23" t="s">
        <v>125</v>
      </c>
      <c r="D1" s="23" t="s">
        <v>126</v>
      </c>
    </row>
    <row r="2">
      <c r="A2" s="42">
        <v>0.01</v>
      </c>
      <c r="B2" s="23">
        <v>0.0</v>
      </c>
      <c r="C2" s="23">
        <v>0.0</v>
      </c>
      <c r="D2" s="23">
        <v>11.0</v>
      </c>
    </row>
    <row r="3">
      <c r="A3" s="42">
        <v>0.02</v>
      </c>
      <c r="B3" s="23">
        <v>0.0</v>
      </c>
      <c r="C3" s="23">
        <v>0.0</v>
      </c>
      <c r="D3" s="23">
        <v>11.0</v>
      </c>
    </row>
    <row r="4">
      <c r="A4" s="42">
        <v>0.03</v>
      </c>
      <c r="B4" s="23">
        <v>0.0</v>
      </c>
      <c r="C4" s="23">
        <v>0.0</v>
      </c>
      <c r="D4" s="23">
        <v>11.0</v>
      </c>
    </row>
    <row r="5">
      <c r="A5" s="42">
        <v>0.04</v>
      </c>
      <c r="B5" s="23">
        <v>0.0</v>
      </c>
      <c r="C5" s="23">
        <v>0.0</v>
      </c>
      <c r="D5" s="23">
        <v>11.0</v>
      </c>
    </row>
    <row r="6">
      <c r="A6" s="42">
        <v>0.05</v>
      </c>
      <c r="B6" s="23">
        <v>0.0</v>
      </c>
      <c r="C6" s="23">
        <v>0.0</v>
      </c>
      <c r="D6" s="23">
        <v>11.0</v>
      </c>
    </row>
    <row r="7">
      <c r="A7" s="42">
        <v>0.06</v>
      </c>
      <c r="B7" s="23">
        <v>0.0</v>
      </c>
      <c r="C7" s="23">
        <v>0.0</v>
      </c>
      <c r="D7" s="23">
        <v>11.0</v>
      </c>
    </row>
    <row r="8">
      <c r="A8" s="42">
        <v>0.07</v>
      </c>
      <c r="B8" s="23">
        <v>3.141</v>
      </c>
      <c r="C8" s="23">
        <v>0.0</v>
      </c>
      <c r="D8" s="23">
        <v>11.0</v>
      </c>
    </row>
    <row r="9">
      <c r="A9" s="42">
        <v>0.08</v>
      </c>
      <c r="B9" s="23">
        <v>5.759</v>
      </c>
      <c r="C9" s="23">
        <v>0.0</v>
      </c>
      <c r="D9" s="23">
        <v>11.0</v>
      </c>
    </row>
    <row r="10">
      <c r="A10" s="42">
        <v>0.09</v>
      </c>
      <c r="B10" s="23">
        <v>8.377</v>
      </c>
      <c r="C10" s="23">
        <v>0.0</v>
      </c>
      <c r="D10" s="23">
        <v>11.0</v>
      </c>
    </row>
    <row r="11">
      <c r="A11" s="42">
        <v>0.1</v>
      </c>
      <c r="B11" s="23">
        <v>9.948</v>
      </c>
      <c r="C11" s="23">
        <v>0.0</v>
      </c>
      <c r="D11" s="23">
        <v>11.0</v>
      </c>
    </row>
    <row r="12">
      <c r="A12" s="42">
        <v>0.11</v>
      </c>
      <c r="B12" s="23">
        <v>10.995</v>
      </c>
      <c r="C12" s="23">
        <v>0.0</v>
      </c>
      <c r="D12" s="23">
        <v>11.0</v>
      </c>
    </row>
    <row r="13">
      <c r="A13" s="42">
        <v>0.12</v>
      </c>
      <c r="B13" s="23">
        <v>11.519</v>
      </c>
      <c r="C13" s="23">
        <v>0.0</v>
      </c>
      <c r="D13" s="23">
        <v>11.0</v>
      </c>
    </row>
    <row r="14">
      <c r="A14" s="42">
        <v>0.13</v>
      </c>
      <c r="B14" s="23">
        <v>12.042</v>
      </c>
      <c r="C14" s="23">
        <v>0.523</v>
      </c>
      <c r="D14" s="23">
        <v>11.0</v>
      </c>
    </row>
    <row r="15">
      <c r="A15" s="42">
        <v>0.14</v>
      </c>
      <c r="B15" s="23">
        <v>12.042</v>
      </c>
      <c r="C15" s="23">
        <v>3.665</v>
      </c>
      <c r="D15" s="23">
        <v>11.0</v>
      </c>
    </row>
    <row r="16">
      <c r="A16" s="42">
        <v>0.15</v>
      </c>
      <c r="B16" s="23">
        <v>12.566</v>
      </c>
      <c r="C16" s="23">
        <v>6.283</v>
      </c>
      <c r="D16" s="23">
        <v>11.0</v>
      </c>
    </row>
    <row r="17">
      <c r="A17" s="42">
        <v>0.16</v>
      </c>
      <c r="B17" s="23">
        <v>12.566</v>
      </c>
      <c r="C17" s="23">
        <v>8.901</v>
      </c>
      <c r="D17" s="23">
        <v>11.0</v>
      </c>
    </row>
    <row r="18">
      <c r="A18" s="42">
        <v>0.17</v>
      </c>
      <c r="B18" s="23">
        <v>12.566</v>
      </c>
      <c r="C18" s="23">
        <v>9.948</v>
      </c>
      <c r="D18" s="23">
        <v>11.0</v>
      </c>
    </row>
    <row r="19">
      <c r="A19" s="42">
        <v>0.18</v>
      </c>
      <c r="B19" s="23">
        <v>12.566</v>
      </c>
      <c r="C19" s="23">
        <v>10.995</v>
      </c>
      <c r="D19" s="23">
        <v>11.0</v>
      </c>
    </row>
    <row r="20">
      <c r="A20" s="42">
        <v>0.19</v>
      </c>
      <c r="B20" s="23">
        <v>12.566</v>
      </c>
      <c r="C20" s="23">
        <v>11.519</v>
      </c>
      <c r="D20" s="23">
        <v>11.0</v>
      </c>
    </row>
    <row r="21">
      <c r="A21" s="42">
        <v>0.2</v>
      </c>
      <c r="B21" s="23">
        <v>12.566</v>
      </c>
      <c r="C21" s="23">
        <v>12.566</v>
      </c>
      <c r="D21" s="23">
        <v>11.0</v>
      </c>
    </row>
    <row r="22">
      <c r="A22" s="42">
        <v>0.21</v>
      </c>
      <c r="B22" s="23">
        <v>13.089</v>
      </c>
      <c r="C22" s="23">
        <v>12.566</v>
      </c>
      <c r="D22" s="23">
        <v>11.0</v>
      </c>
    </row>
    <row r="23">
      <c r="A23" s="42">
        <v>0.22</v>
      </c>
      <c r="B23" s="23">
        <v>13.089</v>
      </c>
      <c r="C23" s="23">
        <v>12.566</v>
      </c>
      <c r="D23" s="23">
        <v>11.0</v>
      </c>
    </row>
    <row r="24">
      <c r="A24" s="42">
        <v>0.23</v>
      </c>
      <c r="B24" s="23">
        <v>12.566</v>
      </c>
      <c r="C24" s="23">
        <v>13.089</v>
      </c>
      <c r="D24" s="23">
        <v>11.0</v>
      </c>
    </row>
    <row r="25">
      <c r="A25" s="42">
        <v>0.24</v>
      </c>
      <c r="B25" s="23">
        <v>12.566</v>
      </c>
      <c r="C25" s="23">
        <v>12.566</v>
      </c>
      <c r="D25" s="23">
        <v>11.0</v>
      </c>
    </row>
    <row r="26">
      <c r="A26" s="42">
        <v>0.25</v>
      </c>
      <c r="B26" s="23">
        <v>13.089</v>
      </c>
      <c r="C26" s="23">
        <v>13.089</v>
      </c>
      <c r="D26" s="23">
        <v>11.0</v>
      </c>
    </row>
    <row r="27">
      <c r="A27" s="42">
        <v>0.26</v>
      </c>
      <c r="B27" s="23">
        <v>13.089</v>
      </c>
      <c r="C27" s="23">
        <v>13.089</v>
      </c>
      <c r="D27" s="23">
        <v>11.0</v>
      </c>
    </row>
    <row r="28">
      <c r="A28" s="42">
        <v>0.27</v>
      </c>
      <c r="B28" s="23">
        <v>12.566</v>
      </c>
      <c r="C28" s="23">
        <v>13.613</v>
      </c>
      <c r="D28" s="23">
        <v>11.0</v>
      </c>
    </row>
    <row r="29">
      <c r="A29" s="42">
        <v>0.28</v>
      </c>
      <c r="B29" s="23">
        <v>13.089</v>
      </c>
      <c r="C29" s="23">
        <v>13.089</v>
      </c>
      <c r="D29" s="23">
        <v>11.0</v>
      </c>
    </row>
    <row r="30">
      <c r="A30" s="42">
        <v>0.29</v>
      </c>
      <c r="B30" s="23">
        <v>12.566</v>
      </c>
      <c r="C30" s="23">
        <v>13.089</v>
      </c>
      <c r="D30" s="23">
        <v>11.0</v>
      </c>
    </row>
    <row r="31">
      <c r="A31" s="42">
        <v>0.3</v>
      </c>
      <c r="B31" s="23">
        <v>13.089</v>
      </c>
      <c r="C31" s="23">
        <v>13.613</v>
      </c>
      <c r="D31" s="23">
        <v>11.0</v>
      </c>
    </row>
    <row r="32">
      <c r="A32" s="42">
        <v>0.31</v>
      </c>
      <c r="B32" s="23">
        <v>12.566</v>
      </c>
      <c r="C32" s="23">
        <v>13.089</v>
      </c>
      <c r="D32" s="23">
        <v>11.0</v>
      </c>
    </row>
    <row r="33">
      <c r="A33" s="42">
        <v>0.32</v>
      </c>
      <c r="B33" s="23">
        <v>13.089</v>
      </c>
      <c r="C33" s="23">
        <v>13.089</v>
      </c>
      <c r="D33" s="23">
        <v>11.0</v>
      </c>
    </row>
    <row r="34">
      <c r="A34" s="42">
        <v>0.33</v>
      </c>
      <c r="B34" s="23">
        <v>13.089</v>
      </c>
      <c r="C34" s="23">
        <v>13.089</v>
      </c>
      <c r="D34" s="23">
        <v>11.0</v>
      </c>
    </row>
    <row r="35">
      <c r="A35" s="42">
        <v>0.34</v>
      </c>
      <c r="B35" s="23">
        <v>13.089</v>
      </c>
      <c r="C35" s="23">
        <v>13.089</v>
      </c>
      <c r="D35" s="23">
        <v>11.0</v>
      </c>
    </row>
    <row r="36">
      <c r="A36" s="42">
        <v>0.35</v>
      </c>
      <c r="B36" s="23">
        <v>13.089</v>
      </c>
      <c r="C36" s="23">
        <v>13.613</v>
      </c>
      <c r="D36" s="23">
        <v>11.0</v>
      </c>
    </row>
    <row r="37">
      <c r="A37" s="42">
        <v>0.36</v>
      </c>
      <c r="B37" s="23">
        <v>13.089</v>
      </c>
      <c r="C37" s="23">
        <v>13.089</v>
      </c>
      <c r="D37" s="23">
        <v>11.0</v>
      </c>
    </row>
    <row r="38">
      <c r="A38" s="42">
        <v>0.37</v>
      </c>
      <c r="B38" s="23">
        <v>12.566</v>
      </c>
      <c r="C38" s="23">
        <v>13.089</v>
      </c>
      <c r="D38" s="23">
        <v>11.0</v>
      </c>
    </row>
    <row r="39">
      <c r="A39" s="42">
        <v>0.38</v>
      </c>
      <c r="B39" s="23">
        <v>13.089</v>
      </c>
      <c r="C39" s="23">
        <v>13.089</v>
      </c>
      <c r="D39" s="23">
        <v>11.0</v>
      </c>
    </row>
    <row r="40">
      <c r="A40" s="42">
        <v>0.39</v>
      </c>
      <c r="B40" s="23">
        <v>13.089</v>
      </c>
      <c r="C40" s="23">
        <v>13.089</v>
      </c>
      <c r="D40" s="23">
        <v>11.0</v>
      </c>
    </row>
    <row r="41">
      <c r="A41" s="42">
        <v>0.4</v>
      </c>
      <c r="B41" s="23">
        <v>13.089</v>
      </c>
      <c r="C41" s="23">
        <v>13.089</v>
      </c>
      <c r="D41" s="23">
        <v>11.0</v>
      </c>
    </row>
    <row r="42">
      <c r="A42" s="42">
        <v>0.41</v>
      </c>
      <c r="B42" s="23">
        <v>11.519</v>
      </c>
      <c r="C42" s="23">
        <v>13.089</v>
      </c>
      <c r="D42" s="23">
        <v>11.0</v>
      </c>
    </row>
    <row r="43">
      <c r="A43" s="42">
        <v>0.42</v>
      </c>
      <c r="B43" s="23">
        <v>8.901</v>
      </c>
      <c r="C43" s="23">
        <v>13.089</v>
      </c>
      <c r="D43" s="23">
        <v>11.0</v>
      </c>
    </row>
    <row r="44">
      <c r="A44" s="42">
        <v>0.43</v>
      </c>
      <c r="B44" s="23">
        <v>5.759</v>
      </c>
      <c r="C44" s="23">
        <v>13.089</v>
      </c>
      <c r="D44" s="23">
        <v>11.0</v>
      </c>
    </row>
    <row r="45">
      <c r="A45" s="42">
        <v>0.44</v>
      </c>
      <c r="B45" s="23">
        <v>3.665</v>
      </c>
      <c r="C45" s="23">
        <v>13.089</v>
      </c>
      <c r="D45" s="23">
        <v>11.0</v>
      </c>
    </row>
    <row r="46">
      <c r="A46" s="42">
        <v>0.45</v>
      </c>
      <c r="B46" s="23">
        <v>1.57</v>
      </c>
      <c r="C46" s="23">
        <v>13.089</v>
      </c>
      <c r="D46" s="23">
        <v>11.0</v>
      </c>
    </row>
    <row r="47">
      <c r="A47" s="42">
        <v>0.46</v>
      </c>
      <c r="B47" s="23">
        <v>4.188</v>
      </c>
      <c r="C47" s="23">
        <v>10.471</v>
      </c>
      <c r="D47" s="23">
        <v>11.0</v>
      </c>
    </row>
    <row r="48">
      <c r="A48" s="42">
        <v>0.47</v>
      </c>
      <c r="B48" s="23">
        <v>6.806</v>
      </c>
      <c r="C48" s="23">
        <v>6.806</v>
      </c>
      <c r="D48" s="23">
        <v>11.0</v>
      </c>
    </row>
    <row r="49">
      <c r="A49" s="42">
        <v>0.48</v>
      </c>
      <c r="B49" s="23">
        <v>8.377</v>
      </c>
      <c r="C49" s="23">
        <v>4.712</v>
      </c>
      <c r="D49" s="23">
        <v>11.0</v>
      </c>
    </row>
    <row r="50">
      <c r="A50" s="42">
        <v>0.49</v>
      </c>
      <c r="B50" s="23">
        <v>10.471</v>
      </c>
      <c r="C50" s="23">
        <v>2.617</v>
      </c>
      <c r="D50" s="23">
        <v>11.0</v>
      </c>
    </row>
    <row r="51">
      <c r="A51" s="42">
        <v>0.5</v>
      </c>
      <c r="B51" s="23">
        <v>10.995</v>
      </c>
      <c r="C51" s="23">
        <v>4.188</v>
      </c>
      <c r="D51" s="23">
        <v>11.0</v>
      </c>
    </row>
    <row r="52">
      <c r="A52" s="42">
        <v>0.51</v>
      </c>
      <c r="B52" s="23">
        <v>11.519</v>
      </c>
      <c r="C52" s="23">
        <v>6.806</v>
      </c>
      <c r="D52" s="23">
        <v>11.0</v>
      </c>
    </row>
    <row r="53">
      <c r="A53" s="42">
        <v>0.52</v>
      </c>
      <c r="B53" s="23">
        <v>12.042</v>
      </c>
      <c r="C53" s="23">
        <v>8.377</v>
      </c>
      <c r="D53" s="23">
        <v>11.0</v>
      </c>
    </row>
    <row r="54">
      <c r="A54" s="42">
        <v>0.53</v>
      </c>
      <c r="B54" s="23">
        <v>12.566</v>
      </c>
      <c r="C54" s="23">
        <v>9.948</v>
      </c>
      <c r="D54" s="23">
        <v>11.0</v>
      </c>
    </row>
    <row r="55">
      <c r="A55" s="42">
        <v>0.54</v>
      </c>
      <c r="B55" s="23">
        <v>12.566</v>
      </c>
      <c r="C55" s="23">
        <v>10.995</v>
      </c>
      <c r="D55" s="23">
        <v>11.0</v>
      </c>
    </row>
    <row r="56">
      <c r="A56" s="42">
        <v>0.55</v>
      </c>
      <c r="B56" s="23">
        <v>12.566</v>
      </c>
      <c r="C56" s="23">
        <v>11.519</v>
      </c>
      <c r="D56" s="23">
        <v>11.0</v>
      </c>
    </row>
    <row r="57">
      <c r="A57" s="42">
        <v>0.56</v>
      </c>
      <c r="B57" s="23">
        <v>12.566</v>
      </c>
      <c r="C57" s="23">
        <v>12.042</v>
      </c>
      <c r="D57" s="23">
        <v>11.0</v>
      </c>
    </row>
    <row r="58">
      <c r="A58" s="42">
        <v>0.57</v>
      </c>
      <c r="B58" s="23">
        <v>12.566</v>
      </c>
      <c r="C58" s="23">
        <v>12.042</v>
      </c>
      <c r="D58" s="23">
        <v>11.0</v>
      </c>
    </row>
    <row r="59">
      <c r="A59" s="42">
        <v>0.58</v>
      </c>
      <c r="B59" s="23">
        <v>12.566</v>
      </c>
      <c r="C59" s="23">
        <v>12.566</v>
      </c>
      <c r="D59" s="23">
        <v>11.0</v>
      </c>
    </row>
    <row r="60">
      <c r="A60" s="42">
        <v>0.59</v>
      </c>
      <c r="B60" s="23">
        <v>13.089</v>
      </c>
      <c r="C60" s="23">
        <v>13.089</v>
      </c>
      <c r="D60" s="23">
        <v>11.0</v>
      </c>
    </row>
    <row r="61">
      <c r="A61" s="42">
        <v>0.6</v>
      </c>
      <c r="B61" s="23">
        <v>12.566</v>
      </c>
      <c r="C61" s="23">
        <v>12.566</v>
      </c>
      <c r="D61" s="23">
        <v>11.0</v>
      </c>
    </row>
    <row r="62">
      <c r="A62" s="42">
        <v>0.61</v>
      </c>
      <c r="B62" s="23">
        <v>13.089</v>
      </c>
      <c r="C62" s="23">
        <v>13.089</v>
      </c>
      <c r="D62" s="23">
        <v>11.0</v>
      </c>
    </row>
    <row r="63">
      <c r="A63" s="42">
        <v>0.62</v>
      </c>
      <c r="B63" s="23">
        <v>12.566</v>
      </c>
      <c r="C63" s="23">
        <v>13.089</v>
      </c>
      <c r="D63" s="23">
        <v>11.0</v>
      </c>
    </row>
    <row r="64">
      <c r="A64" s="42">
        <v>0.63</v>
      </c>
      <c r="B64" s="23">
        <v>13.089</v>
      </c>
      <c r="C64" s="23">
        <v>13.089</v>
      </c>
      <c r="D64" s="23">
        <v>11.0</v>
      </c>
    </row>
    <row r="65">
      <c r="A65" s="42">
        <v>0.64</v>
      </c>
      <c r="B65" s="23">
        <v>12.566</v>
      </c>
      <c r="C65" s="23">
        <v>13.089</v>
      </c>
      <c r="D65" s="23">
        <v>11.0</v>
      </c>
    </row>
    <row r="66">
      <c r="A66" s="42">
        <v>0.65</v>
      </c>
      <c r="B66" s="23">
        <v>13.089</v>
      </c>
      <c r="C66" s="23">
        <v>13.089</v>
      </c>
      <c r="D66" s="23">
        <v>11.0</v>
      </c>
    </row>
    <row r="67">
      <c r="A67" s="42">
        <v>0.66</v>
      </c>
      <c r="B67" s="23">
        <v>12.566</v>
      </c>
      <c r="C67" s="23">
        <v>13.089</v>
      </c>
      <c r="D67" s="23">
        <v>11.0</v>
      </c>
    </row>
    <row r="68">
      <c r="A68" s="42">
        <v>0.67</v>
      </c>
      <c r="B68" s="23">
        <v>13.089</v>
      </c>
      <c r="C68" s="23">
        <v>13.089</v>
      </c>
      <c r="D68" s="23">
        <v>11.0</v>
      </c>
    </row>
    <row r="69">
      <c r="A69" s="42">
        <v>0.68</v>
      </c>
      <c r="B69" s="23">
        <v>11.519</v>
      </c>
      <c r="C69" s="23">
        <v>13.089</v>
      </c>
      <c r="D69" s="23">
        <v>11.0</v>
      </c>
    </row>
    <row r="70">
      <c r="A70" s="42">
        <v>0.69</v>
      </c>
      <c r="B70" s="23">
        <v>9.424</v>
      </c>
      <c r="C70" s="23">
        <v>13.613</v>
      </c>
      <c r="D70" s="23">
        <v>11.0</v>
      </c>
    </row>
    <row r="71">
      <c r="A71" s="42">
        <v>0.7</v>
      </c>
      <c r="B71" s="23">
        <v>6.283</v>
      </c>
      <c r="C71" s="23">
        <v>13.089</v>
      </c>
      <c r="D71" s="23">
        <v>11.0</v>
      </c>
    </row>
    <row r="72">
      <c r="A72" s="42">
        <v>0.71</v>
      </c>
      <c r="B72" s="23">
        <v>4.188</v>
      </c>
      <c r="C72" s="23">
        <v>13.089</v>
      </c>
      <c r="D72" s="23">
        <v>11.0</v>
      </c>
    </row>
    <row r="73">
      <c r="A73" s="42">
        <v>0.72</v>
      </c>
      <c r="B73" s="23">
        <v>2.617</v>
      </c>
      <c r="C73" s="23">
        <v>13.089</v>
      </c>
      <c r="D73" s="23">
        <v>11.0</v>
      </c>
    </row>
    <row r="74">
      <c r="A74" s="42">
        <v>0.73</v>
      </c>
      <c r="B74" s="23">
        <v>4.188</v>
      </c>
      <c r="C74" s="23">
        <v>12.042</v>
      </c>
      <c r="D74" s="23">
        <v>11.0</v>
      </c>
    </row>
    <row r="75">
      <c r="A75" s="42">
        <v>0.74</v>
      </c>
      <c r="B75" s="23">
        <v>6.806</v>
      </c>
      <c r="C75" s="23">
        <v>10.471</v>
      </c>
      <c r="D75" s="23">
        <v>11.0</v>
      </c>
    </row>
    <row r="76">
      <c r="A76" s="42">
        <v>0.75</v>
      </c>
      <c r="B76" s="23">
        <v>8.901</v>
      </c>
      <c r="C76" s="23">
        <v>7.853</v>
      </c>
      <c r="D76" s="23">
        <v>11.0</v>
      </c>
    </row>
    <row r="77">
      <c r="A77" s="42">
        <v>0.76</v>
      </c>
      <c r="B77" s="23">
        <v>10.471</v>
      </c>
      <c r="C77" s="23">
        <v>5.235</v>
      </c>
      <c r="D77" s="23">
        <v>11.0</v>
      </c>
    </row>
    <row r="78">
      <c r="A78" s="42">
        <v>0.77</v>
      </c>
      <c r="B78" s="23">
        <v>10.995</v>
      </c>
      <c r="C78" s="23">
        <v>3.141</v>
      </c>
      <c r="D78" s="23">
        <v>11.0</v>
      </c>
    </row>
    <row r="79">
      <c r="A79" s="42">
        <v>0.78</v>
      </c>
      <c r="B79" s="23">
        <v>11.519</v>
      </c>
      <c r="C79" s="23">
        <v>4.188</v>
      </c>
      <c r="D79" s="23">
        <v>11.0</v>
      </c>
    </row>
    <row r="80">
      <c r="A80" s="42">
        <v>0.79</v>
      </c>
      <c r="B80" s="23">
        <v>12.042</v>
      </c>
      <c r="C80" s="23">
        <v>7.853</v>
      </c>
      <c r="D80" s="23">
        <v>11.0</v>
      </c>
    </row>
    <row r="81">
      <c r="A81" s="42">
        <v>0.8</v>
      </c>
      <c r="B81" s="23">
        <v>12.042</v>
      </c>
      <c r="C81" s="23">
        <v>8.901</v>
      </c>
      <c r="D81" s="23">
        <v>11.0</v>
      </c>
    </row>
    <row r="82">
      <c r="A82" s="42">
        <v>0.81</v>
      </c>
      <c r="B82" s="23">
        <v>12.566</v>
      </c>
      <c r="C82" s="23">
        <v>9.948</v>
      </c>
      <c r="D82" s="23">
        <v>11.0</v>
      </c>
    </row>
    <row r="83">
      <c r="A83" s="42">
        <v>0.82</v>
      </c>
      <c r="B83" s="23">
        <v>12.566</v>
      </c>
      <c r="C83" s="23">
        <v>10.995</v>
      </c>
      <c r="D83" s="23">
        <v>11.0</v>
      </c>
    </row>
    <row r="84">
      <c r="A84" s="42">
        <v>0.83</v>
      </c>
      <c r="B84" s="23">
        <v>12.566</v>
      </c>
      <c r="C84" s="23">
        <v>12.042</v>
      </c>
      <c r="D84" s="23">
        <v>11.0</v>
      </c>
    </row>
    <row r="85">
      <c r="A85" s="42">
        <v>0.84</v>
      </c>
      <c r="B85" s="23">
        <v>13.089</v>
      </c>
      <c r="C85" s="23">
        <v>12.042</v>
      </c>
      <c r="D85" s="23">
        <v>11.0</v>
      </c>
    </row>
    <row r="86">
      <c r="A86" s="42">
        <v>0.85</v>
      </c>
      <c r="B86" s="23">
        <v>12.566</v>
      </c>
      <c r="C86" s="23">
        <v>12.566</v>
      </c>
      <c r="D86" s="23">
        <v>11.0</v>
      </c>
    </row>
    <row r="87">
      <c r="A87" s="42">
        <v>0.86</v>
      </c>
      <c r="B87" s="23">
        <v>13.089</v>
      </c>
      <c r="C87" s="23">
        <v>13.089</v>
      </c>
      <c r="D87" s="23">
        <v>11.0</v>
      </c>
    </row>
    <row r="88">
      <c r="A88" s="42">
        <v>0.87</v>
      </c>
      <c r="B88" s="23">
        <v>12.566</v>
      </c>
      <c r="C88" s="23">
        <v>12.566</v>
      </c>
      <c r="D88" s="23">
        <v>11.0</v>
      </c>
    </row>
    <row r="89">
      <c r="A89" s="42">
        <v>0.88</v>
      </c>
      <c r="B89" s="23">
        <v>12.566</v>
      </c>
      <c r="C89" s="23">
        <v>13.089</v>
      </c>
      <c r="D89" s="23">
        <v>11.0</v>
      </c>
    </row>
    <row r="90">
      <c r="A90" s="42">
        <v>0.89</v>
      </c>
      <c r="B90" s="23">
        <v>13.089</v>
      </c>
      <c r="C90" s="23">
        <v>13.089</v>
      </c>
      <c r="D90" s="23">
        <v>11.0</v>
      </c>
    </row>
    <row r="91">
      <c r="A91" s="42">
        <v>0.9</v>
      </c>
      <c r="B91" s="23">
        <v>13.089</v>
      </c>
      <c r="C91" s="23">
        <v>13.089</v>
      </c>
      <c r="D91" s="23">
        <v>11.0</v>
      </c>
    </row>
    <row r="92">
      <c r="A92" s="42">
        <v>0.91</v>
      </c>
      <c r="B92" s="23">
        <v>12.566</v>
      </c>
      <c r="C92" s="23">
        <v>13.089</v>
      </c>
      <c r="D92" s="23">
        <v>11.0</v>
      </c>
    </row>
    <row r="93">
      <c r="A93" s="42">
        <v>0.92</v>
      </c>
      <c r="B93" s="23">
        <v>13.089</v>
      </c>
      <c r="C93" s="23">
        <v>13.089</v>
      </c>
      <c r="D93" s="23">
        <v>11.0</v>
      </c>
    </row>
    <row r="94">
      <c r="A94" s="42">
        <v>0.93</v>
      </c>
      <c r="B94" s="23">
        <v>12.566</v>
      </c>
      <c r="C94" s="23">
        <v>13.089</v>
      </c>
      <c r="D94" s="23">
        <v>11.0</v>
      </c>
    </row>
    <row r="95">
      <c r="A95" s="42">
        <v>0.94</v>
      </c>
      <c r="B95" s="23">
        <v>13.089</v>
      </c>
      <c r="C95" s="23">
        <v>13.089</v>
      </c>
      <c r="D95" s="23">
        <v>11.0</v>
      </c>
    </row>
    <row r="96">
      <c r="A96" s="42">
        <v>0.95</v>
      </c>
      <c r="B96" s="23">
        <v>12.566</v>
      </c>
      <c r="C96" s="23">
        <v>13.089</v>
      </c>
      <c r="D96" s="23">
        <v>11.0</v>
      </c>
    </row>
    <row r="97">
      <c r="A97" s="42">
        <v>0.96</v>
      </c>
      <c r="B97" s="23">
        <v>13.089</v>
      </c>
      <c r="C97" s="23">
        <v>13.089</v>
      </c>
      <c r="D97" s="23">
        <v>11.0</v>
      </c>
    </row>
    <row r="98">
      <c r="A98" s="42">
        <v>0.97</v>
      </c>
      <c r="B98" s="23">
        <v>12.566</v>
      </c>
      <c r="C98" s="23">
        <v>13.089</v>
      </c>
      <c r="D98" s="23">
        <v>11.0</v>
      </c>
    </row>
    <row r="99">
      <c r="A99" s="42">
        <v>0.98</v>
      </c>
      <c r="B99" s="23">
        <v>12.042</v>
      </c>
      <c r="C99" s="23">
        <v>13.089</v>
      </c>
      <c r="D99" s="23">
        <v>11.0</v>
      </c>
    </row>
    <row r="100">
      <c r="A100" s="42">
        <v>0.99</v>
      </c>
      <c r="B100" s="23">
        <v>9.424</v>
      </c>
      <c r="C100" s="23">
        <v>10.995</v>
      </c>
      <c r="D100" s="23">
        <v>11.0</v>
      </c>
    </row>
    <row r="101">
      <c r="A101" s="42">
        <v>1.0</v>
      </c>
      <c r="B101" s="23">
        <v>5.759</v>
      </c>
      <c r="C101" s="23">
        <v>7.853</v>
      </c>
      <c r="D101" s="23">
        <v>11.0</v>
      </c>
    </row>
    <row r="102">
      <c r="A102" s="42">
        <v>1.01</v>
      </c>
      <c r="B102" s="23">
        <v>4.188</v>
      </c>
      <c r="C102" s="23">
        <v>5.759</v>
      </c>
      <c r="D102" s="23">
        <v>11.0</v>
      </c>
    </row>
    <row r="103">
      <c r="A103" s="42">
        <v>1.02</v>
      </c>
      <c r="B103" s="23">
        <v>2.094</v>
      </c>
      <c r="C103" s="23">
        <v>3.141</v>
      </c>
      <c r="D103" s="23">
        <v>11.0</v>
      </c>
    </row>
    <row r="104">
      <c r="A104" s="42">
        <v>1.03</v>
      </c>
      <c r="B104" s="23">
        <v>3.665</v>
      </c>
      <c r="C104" s="23">
        <v>4.712</v>
      </c>
      <c r="D104" s="23">
        <v>11.0</v>
      </c>
    </row>
    <row r="105">
      <c r="A105" s="42">
        <v>1.04</v>
      </c>
      <c r="B105" s="23">
        <v>6.283</v>
      </c>
      <c r="C105" s="23">
        <v>7.853</v>
      </c>
      <c r="D105" s="23">
        <v>11.0</v>
      </c>
    </row>
    <row r="106">
      <c r="A106" s="42">
        <v>1.05</v>
      </c>
      <c r="B106" s="23">
        <v>8.901</v>
      </c>
      <c r="C106" s="23">
        <v>8.377</v>
      </c>
      <c r="D106" s="23">
        <v>11.0</v>
      </c>
    </row>
    <row r="107">
      <c r="A107" s="42">
        <v>1.06</v>
      </c>
      <c r="B107" s="23">
        <v>9.948</v>
      </c>
      <c r="C107" s="23">
        <v>9.948</v>
      </c>
      <c r="D107" s="23">
        <v>11.0</v>
      </c>
    </row>
    <row r="108">
      <c r="A108" s="42">
        <v>1.07</v>
      </c>
      <c r="B108" s="23">
        <v>10.995</v>
      </c>
      <c r="C108" s="23">
        <v>10.995</v>
      </c>
      <c r="D108" s="23">
        <v>11.0</v>
      </c>
    </row>
    <row r="109">
      <c r="A109" s="42">
        <v>1.08</v>
      </c>
      <c r="B109" s="23">
        <v>11.519</v>
      </c>
      <c r="C109" s="23">
        <v>11.519</v>
      </c>
      <c r="D109" s="23">
        <v>11.0</v>
      </c>
    </row>
    <row r="110">
      <c r="A110" s="42">
        <v>1.09</v>
      </c>
      <c r="B110" s="23">
        <v>12.042</v>
      </c>
      <c r="C110" s="23">
        <v>12.042</v>
      </c>
      <c r="D110" s="23">
        <v>11.0</v>
      </c>
    </row>
    <row r="111">
      <c r="A111" s="42">
        <v>1.1</v>
      </c>
      <c r="B111" s="23">
        <v>12.042</v>
      </c>
      <c r="C111" s="23">
        <v>12.566</v>
      </c>
      <c r="D111" s="23">
        <v>11.0</v>
      </c>
    </row>
    <row r="112">
      <c r="A112" s="42">
        <v>1.11</v>
      </c>
      <c r="B112" s="23">
        <v>12.566</v>
      </c>
      <c r="C112" s="23">
        <v>13.089</v>
      </c>
      <c r="D112" s="23">
        <v>11.0</v>
      </c>
    </row>
    <row r="113">
      <c r="A113" s="42">
        <v>1.12</v>
      </c>
      <c r="B113" s="23">
        <v>12.566</v>
      </c>
      <c r="C113" s="23">
        <v>12.566</v>
      </c>
      <c r="D113" s="23">
        <v>11.0</v>
      </c>
    </row>
    <row r="114">
      <c r="A114" s="42">
        <v>1.13</v>
      </c>
      <c r="B114" s="23">
        <v>12.566</v>
      </c>
      <c r="C114" s="23">
        <v>12.566</v>
      </c>
      <c r="D114" s="23">
        <v>11.0</v>
      </c>
    </row>
    <row r="115">
      <c r="A115" s="42">
        <v>1.14</v>
      </c>
      <c r="B115" s="23">
        <v>12.566</v>
      </c>
      <c r="C115" s="23">
        <v>13.089</v>
      </c>
      <c r="D115" s="23">
        <v>11.0</v>
      </c>
    </row>
    <row r="116">
      <c r="A116" s="42">
        <v>1.15</v>
      </c>
      <c r="B116" s="23">
        <v>13.089</v>
      </c>
      <c r="C116" s="23">
        <v>12.566</v>
      </c>
      <c r="D116" s="23">
        <v>11.0</v>
      </c>
    </row>
    <row r="117">
      <c r="A117" s="42">
        <v>1.16</v>
      </c>
      <c r="B117" s="23">
        <v>12.566</v>
      </c>
      <c r="C117" s="23">
        <v>13.089</v>
      </c>
      <c r="D117" s="23">
        <v>11.0</v>
      </c>
    </row>
    <row r="118">
      <c r="A118" s="42">
        <v>1.17</v>
      </c>
      <c r="B118" s="23">
        <v>12.566</v>
      </c>
      <c r="C118" s="23">
        <v>13.089</v>
      </c>
      <c r="D118" s="23">
        <v>11.0</v>
      </c>
    </row>
    <row r="119">
      <c r="A119" s="42">
        <v>1.18</v>
      </c>
      <c r="B119" s="23">
        <v>13.089</v>
      </c>
      <c r="C119" s="23">
        <v>13.089</v>
      </c>
      <c r="D119" s="23">
        <v>11.0</v>
      </c>
    </row>
    <row r="120">
      <c r="A120" s="42">
        <v>1.19</v>
      </c>
      <c r="B120" s="23">
        <v>12.566</v>
      </c>
      <c r="C120" s="23">
        <v>13.089</v>
      </c>
      <c r="D120" s="23">
        <v>11.0</v>
      </c>
    </row>
    <row r="121">
      <c r="A121" s="42">
        <v>1.2</v>
      </c>
      <c r="B121" s="23">
        <v>13.089</v>
      </c>
      <c r="C121" s="23">
        <v>13.089</v>
      </c>
      <c r="D121" s="23">
        <v>11.0</v>
      </c>
    </row>
    <row r="122">
      <c r="A122" s="42">
        <v>1.21</v>
      </c>
      <c r="B122" s="23">
        <v>13.089</v>
      </c>
      <c r="C122" s="23">
        <v>13.089</v>
      </c>
      <c r="D122" s="23">
        <v>11.0</v>
      </c>
    </row>
    <row r="123">
      <c r="A123" s="42">
        <v>1.22</v>
      </c>
      <c r="B123" s="23">
        <v>12.566</v>
      </c>
      <c r="C123" s="23">
        <v>13.089</v>
      </c>
      <c r="D123" s="23">
        <v>11.0</v>
      </c>
    </row>
    <row r="124">
      <c r="A124" s="42">
        <v>1.23</v>
      </c>
      <c r="B124" s="23">
        <v>13.089</v>
      </c>
      <c r="C124" s="23">
        <v>12.566</v>
      </c>
      <c r="D124" s="23">
        <v>11.0</v>
      </c>
    </row>
    <row r="125">
      <c r="A125" s="42">
        <v>1.24</v>
      </c>
      <c r="B125" s="23">
        <v>13.089</v>
      </c>
      <c r="C125" s="23">
        <v>9.424</v>
      </c>
      <c r="D125" s="23">
        <v>11.0</v>
      </c>
    </row>
    <row r="126">
      <c r="A126" s="42">
        <v>1.25</v>
      </c>
      <c r="B126" s="23">
        <v>12.566</v>
      </c>
      <c r="C126" s="23">
        <v>6.283</v>
      </c>
      <c r="D126" s="23">
        <v>11.0</v>
      </c>
    </row>
    <row r="127">
      <c r="A127" s="42">
        <v>1.26</v>
      </c>
      <c r="B127" s="23">
        <v>13.089</v>
      </c>
      <c r="C127" s="23">
        <v>4.188</v>
      </c>
      <c r="D127" s="23">
        <v>11.0</v>
      </c>
    </row>
    <row r="128">
      <c r="A128" s="42">
        <v>1.27</v>
      </c>
      <c r="B128" s="23">
        <v>12.566</v>
      </c>
      <c r="C128" s="23">
        <v>2.617</v>
      </c>
      <c r="D128" s="23">
        <v>11.0</v>
      </c>
    </row>
    <row r="129">
      <c r="A129" s="42">
        <v>1.28</v>
      </c>
      <c r="B129" s="23">
        <v>10.995</v>
      </c>
      <c r="C129" s="23">
        <v>3.665</v>
      </c>
      <c r="D129" s="23">
        <v>11.0</v>
      </c>
    </row>
    <row r="130">
      <c r="A130" s="42">
        <v>1.29</v>
      </c>
      <c r="B130" s="23">
        <v>7.33</v>
      </c>
      <c r="C130" s="23">
        <v>7.33</v>
      </c>
      <c r="D130" s="23">
        <v>11.0</v>
      </c>
    </row>
    <row r="131">
      <c r="A131" s="42">
        <v>1.3</v>
      </c>
      <c r="B131" s="23">
        <v>5.759</v>
      </c>
      <c r="C131" s="23">
        <v>8.377</v>
      </c>
      <c r="D131" s="23">
        <v>11.0</v>
      </c>
    </row>
    <row r="132">
      <c r="A132" s="42">
        <v>1.31</v>
      </c>
      <c r="B132" s="23">
        <v>3.141</v>
      </c>
      <c r="C132" s="23">
        <v>10.471</v>
      </c>
      <c r="D132" s="23">
        <v>11.0</v>
      </c>
    </row>
    <row r="133">
      <c r="A133" s="42">
        <v>1.32</v>
      </c>
      <c r="B133" s="23">
        <v>4.188</v>
      </c>
      <c r="C133" s="23">
        <v>11.519</v>
      </c>
      <c r="D133" s="23">
        <v>11.0</v>
      </c>
    </row>
    <row r="134">
      <c r="A134" s="42">
        <v>1.33</v>
      </c>
      <c r="B134" s="23">
        <v>7.33</v>
      </c>
      <c r="C134" s="23">
        <v>11.519</v>
      </c>
      <c r="D134" s="23">
        <v>11.0</v>
      </c>
    </row>
    <row r="135">
      <c r="A135" s="42">
        <v>1.34</v>
      </c>
      <c r="B135" s="23">
        <v>8.901</v>
      </c>
      <c r="C135" s="23">
        <v>12.566</v>
      </c>
      <c r="D135" s="23">
        <v>11.0</v>
      </c>
    </row>
    <row r="136">
      <c r="A136" s="42">
        <v>1.35</v>
      </c>
      <c r="B136" s="23">
        <v>10.471</v>
      </c>
      <c r="C136" s="23">
        <v>12.042</v>
      </c>
      <c r="D136" s="23">
        <v>11.0</v>
      </c>
    </row>
    <row r="137">
      <c r="A137" s="42">
        <v>1.36</v>
      </c>
      <c r="B137" s="23">
        <v>10.995</v>
      </c>
      <c r="C137" s="23">
        <v>12.566</v>
      </c>
      <c r="D137" s="23">
        <v>11.0</v>
      </c>
    </row>
    <row r="138">
      <c r="A138" s="42">
        <v>1.37</v>
      </c>
      <c r="B138" s="23">
        <v>11.519</v>
      </c>
      <c r="C138" s="23">
        <v>13.089</v>
      </c>
      <c r="D138" s="23">
        <v>11.0</v>
      </c>
    </row>
    <row r="139">
      <c r="A139" s="42">
        <v>1.38</v>
      </c>
      <c r="B139" s="23">
        <v>12.042</v>
      </c>
      <c r="C139" s="23">
        <v>12.566</v>
      </c>
      <c r="D139" s="23">
        <v>11.0</v>
      </c>
    </row>
    <row r="140">
      <c r="A140" s="42">
        <v>1.39</v>
      </c>
      <c r="B140" s="23">
        <v>12.042</v>
      </c>
      <c r="C140" s="23">
        <v>13.089</v>
      </c>
      <c r="D140" s="23">
        <v>11.0</v>
      </c>
    </row>
    <row r="141">
      <c r="A141" s="42">
        <v>1.4</v>
      </c>
      <c r="B141" s="23">
        <v>12.566</v>
      </c>
      <c r="C141" s="23">
        <v>13.089</v>
      </c>
      <c r="D141" s="23">
        <v>11.0</v>
      </c>
    </row>
    <row r="142">
      <c r="A142" s="42">
        <v>1.41</v>
      </c>
      <c r="B142" s="23">
        <v>12.566</v>
      </c>
      <c r="C142" s="23">
        <v>13.089</v>
      </c>
      <c r="D142" s="23">
        <v>11.0</v>
      </c>
    </row>
    <row r="143">
      <c r="A143" s="42">
        <v>1.42</v>
      </c>
      <c r="B143" s="23">
        <v>13.089</v>
      </c>
      <c r="C143" s="23">
        <v>13.089</v>
      </c>
      <c r="D143" s="23">
        <v>11.0</v>
      </c>
    </row>
    <row r="144">
      <c r="A144" s="42">
        <v>1.43</v>
      </c>
      <c r="B144" s="23">
        <v>12.566</v>
      </c>
      <c r="C144" s="23">
        <v>13.089</v>
      </c>
      <c r="D144" s="23">
        <v>11.0</v>
      </c>
    </row>
    <row r="145">
      <c r="A145" s="42">
        <v>1.44</v>
      </c>
      <c r="B145" s="23">
        <v>13.089</v>
      </c>
      <c r="C145" s="23">
        <v>13.089</v>
      </c>
      <c r="D145" s="23">
        <v>11.0</v>
      </c>
    </row>
    <row r="146">
      <c r="A146" s="42">
        <v>1.45</v>
      </c>
      <c r="B146" s="23">
        <v>12.566</v>
      </c>
      <c r="C146" s="23">
        <v>13.089</v>
      </c>
      <c r="D146" s="23">
        <v>11.0</v>
      </c>
    </row>
    <row r="147">
      <c r="A147" s="42">
        <v>1.46</v>
      </c>
      <c r="B147" s="23">
        <v>13.089</v>
      </c>
      <c r="C147" s="23">
        <v>13.089</v>
      </c>
      <c r="D147" s="23">
        <v>11.0</v>
      </c>
    </row>
    <row r="148">
      <c r="A148" s="42">
        <v>1.47</v>
      </c>
      <c r="B148" s="23">
        <v>13.089</v>
      </c>
      <c r="C148" s="23">
        <v>12.566</v>
      </c>
      <c r="D148" s="23">
        <v>11.0</v>
      </c>
    </row>
    <row r="149">
      <c r="A149" s="42">
        <v>1.48</v>
      </c>
      <c r="B149" s="23">
        <v>12.566</v>
      </c>
      <c r="C149" s="23">
        <v>13.089</v>
      </c>
      <c r="D149" s="23">
        <v>11.0</v>
      </c>
    </row>
    <row r="150">
      <c r="A150" s="42">
        <v>1.49</v>
      </c>
      <c r="B150" s="23">
        <v>13.089</v>
      </c>
      <c r="C150" s="23">
        <v>12.566</v>
      </c>
      <c r="D150" s="23">
        <v>11.0</v>
      </c>
    </row>
    <row r="151">
      <c r="A151" s="42">
        <v>1.5</v>
      </c>
      <c r="B151" s="23">
        <v>13.089</v>
      </c>
      <c r="C151" s="23">
        <v>8.901</v>
      </c>
      <c r="D151" s="23">
        <v>11.0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3.13"/>
  </cols>
  <sheetData>
    <row r="2">
      <c r="B2" s="24" t="s">
        <v>26</v>
      </c>
      <c r="C2" s="24" t="s">
        <v>27</v>
      </c>
      <c r="D2" s="24" t="s">
        <v>28</v>
      </c>
      <c r="E2" s="24" t="s">
        <v>29</v>
      </c>
    </row>
    <row r="3">
      <c r="B3" s="25" t="s">
        <v>30</v>
      </c>
      <c r="C3" s="26" t="s">
        <v>31</v>
      </c>
      <c r="D3" s="27">
        <f>3.3*10^-4</f>
        <v>0.00033</v>
      </c>
      <c r="E3" s="25" t="s">
        <v>32</v>
      </c>
      <c r="G3" s="23" t="s">
        <v>33</v>
      </c>
      <c r="H3" s="28">
        <f>(D11*(D13^2))/(2*(D12^2))</f>
        <v>0.00000002415125</v>
      </c>
    </row>
    <row r="4">
      <c r="B4" s="29" t="s">
        <v>34</v>
      </c>
      <c r="C4" s="30" t="s">
        <v>35</v>
      </c>
      <c r="D4" s="29">
        <v>5.0</v>
      </c>
      <c r="E4" s="29" t="s">
        <v>36</v>
      </c>
      <c r="G4" s="23" t="s">
        <v>37</v>
      </c>
      <c r="H4" s="31">
        <f>(D3*D7)+(H3*D3)</f>
        <v>0.000000007564969913</v>
      </c>
      <c r="I4" s="23">
        <v>1.0</v>
      </c>
    </row>
    <row r="5">
      <c r="B5" s="25" t="s">
        <v>38</v>
      </c>
      <c r="C5" s="26" t="s">
        <v>39</v>
      </c>
      <c r="D5" s="27">
        <v>1.2E-10</v>
      </c>
      <c r="E5" s="25" t="s">
        <v>40</v>
      </c>
      <c r="G5" s="23" t="s">
        <v>41</v>
      </c>
      <c r="H5" s="31">
        <f>D4*D7+H3*D4+D3*D8</f>
        <v>0.0001147702933</v>
      </c>
      <c r="I5" s="31">
        <f>H5/H4</f>
        <v>15171.2822</v>
      </c>
      <c r="J5" s="23">
        <v>1.0</v>
      </c>
    </row>
    <row r="6">
      <c r="B6" s="29" t="s">
        <v>42</v>
      </c>
      <c r="C6" s="30" t="s">
        <v>43</v>
      </c>
      <c r="D6" s="32">
        <v>2.29E-5</v>
      </c>
      <c r="E6" s="29" t="s">
        <v>40</v>
      </c>
      <c r="G6" s="23" t="s">
        <v>44</v>
      </c>
      <c r="H6" s="31">
        <f>D4*D8+D9^2</f>
        <v>0.002276747387</v>
      </c>
      <c r="I6" s="31">
        <f>H6/H4</f>
        <v>300959.2125</v>
      </c>
      <c r="J6" s="33">
        <f>H6/H5</f>
        <v>19.83742762</v>
      </c>
    </row>
    <row r="7">
      <c r="B7" s="25" t="s">
        <v>45</v>
      </c>
      <c r="C7" s="26" t="s">
        <v>46</v>
      </c>
      <c r="D7" s="27">
        <f>0.0000229</f>
        <v>0.0000229</v>
      </c>
      <c r="E7" s="25" t="s">
        <v>40</v>
      </c>
      <c r="G7" s="23" t="s">
        <v>47</v>
      </c>
      <c r="H7" s="31">
        <f>D9</f>
        <v>0.003321709674</v>
      </c>
      <c r="I7" s="31">
        <f>H7/H4</f>
        <v>439090.93</v>
      </c>
      <c r="J7" s="33">
        <f>I7/I5</f>
        <v>28.94224261</v>
      </c>
    </row>
    <row r="8">
      <c r="B8" s="29" t="s">
        <v>48</v>
      </c>
      <c r="C8" s="30" t="s">
        <v>49</v>
      </c>
      <c r="D8" s="32">
        <f>E19</f>
        <v>0.0004531427264</v>
      </c>
      <c r="E8" s="29" t="s">
        <v>50</v>
      </c>
    </row>
    <row r="9">
      <c r="B9" s="25" t="s">
        <v>51</v>
      </c>
      <c r="C9" s="26" t="s">
        <v>52</v>
      </c>
      <c r="D9" s="27">
        <f>E18</f>
        <v>0.003321709674</v>
      </c>
      <c r="E9" s="25" t="s">
        <v>53</v>
      </c>
    </row>
    <row r="10">
      <c r="B10" s="25" t="s">
        <v>51</v>
      </c>
      <c r="C10" s="26" t="s">
        <v>54</v>
      </c>
      <c r="D10" s="27">
        <f>D9</f>
        <v>0.003321709674</v>
      </c>
      <c r="E10" s="25" t="s">
        <v>55</v>
      </c>
      <c r="G10" s="28">
        <f>D11*D13^2/2</f>
        <v>0.0002415125</v>
      </c>
    </row>
    <row r="11">
      <c r="B11" s="34" t="s">
        <v>56</v>
      </c>
      <c r="C11" s="35" t="s">
        <v>57</v>
      </c>
      <c r="D11" s="34">
        <v>0.4</v>
      </c>
      <c r="E11" s="34" t="s">
        <v>58</v>
      </c>
      <c r="G11" s="31">
        <f>D11*D13/2</f>
        <v>0.00695</v>
      </c>
    </row>
    <row r="12">
      <c r="B12" s="36" t="s">
        <v>59</v>
      </c>
      <c r="C12" s="37" t="s">
        <v>60</v>
      </c>
      <c r="D12" s="36">
        <v>100.0</v>
      </c>
      <c r="E12" s="36" t="s">
        <v>61</v>
      </c>
    </row>
    <row r="13">
      <c r="B13" s="34" t="s">
        <v>62</v>
      </c>
      <c r="C13" s="35" t="s">
        <v>63</v>
      </c>
      <c r="D13" s="38">
        <f>0.0695/2</f>
        <v>0.03475</v>
      </c>
      <c r="E13" s="34" t="s">
        <v>56</v>
      </c>
      <c r="G13" s="23" t="s">
        <v>64</v>
      </c>
    </row>
    <row r="14">
      <c r="G14" s="23" t="s">
        <v>37</v>
      </c>
      <c r="H14" s="31">
        <f>D4*D7+0.0065*D13</f>
        <v>0.000340375</v>
      </c>
      <c r="I14" s="23">
        <v>1.0</v>
      </c>
      <c r="J14" s="23">
        <v>1.0</v>
      </c>
    </row>
    <row r="15">
      <c r="G15" s="23" t="s">
        <v>41</v>
      </c>
      <c r="H15" s="31">
        <f>D4*D8+0.00014*D13+((D12^2)*(D9^2))</f>
        <v>0.1126081302</v>
      </c>
      <c r="I15" s="33">
        <f t="shared" ref="I15:J15" si="1">H15/H14</f>
        <v>330.8354909</v>
      </c>
      <c r="J15" s="33">
        <f t="shared" si="1"/>
        <v>330.8354909</v>
      </c>
    </row>
    <row r="16">
      <c r="G16" s="23" t="s">
        <v>47</v>
      </c>
      <c r="H16" s="31">
        <f>D12*D12*D9</f>
        <v>33.21709674</v>
      </c>
      <c r="I16" s="33">
        <f>H16/H14</f>
        <v>97589.70765</v>
      </c>
      <c r="J16" s="28">
        <f>I16/100</f>
        <v>975.8970765</v>
      </c>
    </row>
    <row r="18">
      <c r="D18" s="23" t="s">
        <v>65</v>
      </c>
      <c r="E18" s="31">
        <f>(0.1667/100.37)/0.5</f>
        <v>0.003321709674</v>
      </c>
    </row>
    <row r="19">
      <c r="D19" s="23" t="s">
        <v>66</v>
      </c>
      <c r="E19" s="31">
        <f>100*E18*0.05*60/(350*2*PI())</f>
        <v>0.0004531427264</v>
      </c>
      <c r="G19" s="23" t="s">
        <v>67</v>
      </c>
    </row>
    <row r="20">
      <c r="G20" s="23" t="s">
        <v>37</v>
      </c>
      <c r="H20" s="31">
        <f>D3*D7</f>
        <v>0.000000007557</v>
      </c>
      <c r="I20" s="23">
        <v>1.0</v>
      </c>
    </row>
    <row r="21">
      <c r="G21" s="23" t="s">
        <v>41</v>
      </c>
      <c r="H21" s="31">
        <f>D4*D7+D8*D3</f>
        <v>0.0001146495371</v>
      </c>
      <c r="I21" s="31">
        <f t="shared" ref="I21:I23" si="2">H21/$H$20</f>
        <v>15171.30304</v>
      </c>
      <c r="J21" s="31">
        <f>D4*D7</f>
        <v>0.0001145</v>
      </c>
      <c r="K21" s="23">
        <v>1.0</v>
      </c>
    </row>
    <row r="22">
      <c r="G22" s="23" t="s">
        <v>44</v>
      </c>
      <c r="H22" s="31">
        <f>(D10^2)+D4*D8</f>
        <v>0.002276747387</v>
      </c>
      <c r="I22" s="31">
        <f t="shared" si="2"/>
        <v>301276.616</v>
      </c>
      <c r="J22" s="31">
        <f t="shared" ref="J22:J23" si="3">H22</f>
        <v>0.002276747387</v>
      </c>
      <c r="K22" s="33">
        <f t="shared" ref="K22:K23" si="4">J22/$J$21</f>
        <v>19.88425666</v>
      </c>
    </row>
    <row r="23">
      <c r="G23" s="23" t="s">
        <v>47</v>
      </c>
      <c r="H23" s="31">
        <f>D10</f>
        <v>0.003321709674</v>
      </c>
      <c r="I23" s="31">
        <f t="shared" si="2"/>
        <v>439554.0127</v>
      </c>
      <c r="J23" s="31">
        <f t="shared" si="3"/>
        <v>0.003321709674</v>
      </c>
      <c r="K23" s="33">
        <f t="shared" si="4"/>
        <v>29.01056484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0.38"/>
  </cols>
  <sheetData>
    <row r="2">
      <c r="A2" s="23" t="s">
        <v>68</v>
      </c>
      <c r="B2" s="23" t="s">
        <v>69</v>
      </c>
      <c r="C2" s="23" t="s">
        <v>70</v>
      </c>
      <c r="D2" s="23" t="s">
        <v>71</v>
      </c>
      <c r="E2" s="23" t="s">
        <v>72</v>
      </c>
      <c r="F2" s="23" t="s">
        <v>73</v>
      </c>
    </row>
    <row r="3">
      <c r="A3" s="23" t="s">
        <v>74</v>
      </c>
      <c r="B3" s="23" t="s">
        <v>75</v>
      </c>
      <c r="C3" s="39">
        <v>9.3</v>
      </c>
      <c r="D3" s="40">
        <v>2.0</v>
      </c>
      <c r="E3" s="41">
        <f t="shared" ref="E3:E24" si="1">C3*D3</f>
        <v>18.6</v>
      </c>
      <c r="F3" s="23" t="s">
        <v>76</v>
      </c>
    </row>
    <row r="4">
      <c r="A4" s="23" t="s">
        <v>74</v>
      </c>
      <c r="B4" s="23" t="s">
        <v>77</v>
      </c>
      <c r="C4" s="39">
        <v>6.4</v>
      </c>
      <c r="D4" s="40">
        <v>2.0</v>
      </c>
      <c r="E4" s="41">
        <f t="shared" si="1"/>
        <v>12.8</v>
      </c>
      <c r="F4" s="23" t="s">
        <v>76</v>
      </c>
    </row>
    <row r="5">
      <c r="A5" s="23" t="s">
        <v>74</v>
      </c>
      <c r="B5" s="23" t="s">
        <v>78</v>
      </c>
      <c r="C5" s="39">
        <v>0.15</v>
      </c>
      <c r="D5" s="40">
        <v>4.0</v>
      </c>
      <c r="E5" s="41">
        <f t="shared" si="1"/>
        <v>0.6</v>
      </c>
      <c r="F5" s="23" t="s">
        <v>79</v>
      </c>
    </row>
    <row r="6">
      <c r="A6" s="23" t="s">
        <v>74</v>
      </c>
      <c r="B6" s="23" t="s">
        <v>80</v>
      </c>
      <c r="C6" s="39">
        <v>41.3</v>
      </c>
      <c r="D6" s="40">
        <v>2.0</v>
      </c>
      <c r="E6" s="41">
        <f t="shared" si="1"/>
        <v>82.6</v>
      </c>
      <c r="F6" s="23" t="s">
        <v>76</v>
      </c>
    </row>
    <row r="7">
      <c r="A7" s="23" t="s">
        <v>74</v>
      </c>
      <c r="B7" s="23" t="s">
        <v>81</v>
      </c>
      <c r="C7" s="39">
        <v>2.1</v>
      </c>
      <c r="D7" s="40">
        <v>2.0</v>
      </c>
      <c r="E7" s="41">
        <f t="shared" si="1"/>
        <v>4.2</v>
      </c>
      <c r="F7" s="23" t="s">
        <v>76</v>
      </c>
    </row>
    <row r="8">
      <c r="A8" s="23" t="s">
        <v>74</v>
      </c>
      <c r="B8" s="23" t="s">
        <v>82</v>
      </c>
      <c r="C8" s="39">
        <v>5.1</v>
      </c>
      <c r="D8" s="40">
        <v>4.0</v>
      </c>
      <c r="E8" s="41">
        <f t="shared" si="1"/>
        <v>20.4</v>
      </c>
      <c r="F8" s="23" t="s">
        <v>76</v>
      </c>
    </row>
    <row r="9">
      <c r="A9" s="23" t="s">
        <v>74</v>
      </c>
      <c r="B9" s="23" t="s">
        <v>83</v>
      </c>
      <c r="C9" s="39">
        <v>0.3</v>
      </c>
      <c r="D9" s="40">
        <v>11.0</v>
      </c>
      <c r="E9" s="41">
        <f t="shared" si="1"/>
        <v>3.3</v>
      </c>
      <c r="F9" s="23" t="s">
        <v>76</v>
      </c>
    </row>
    <row r="10">
      <c r="A10" s="23" t="s">
        <v>74</v>
      </c>
      <c r="B10" s="23" t="s">
        <v>84</v>
      </c>
      <c r="C10" s="39">
        <v>2.2</v>
      </c>
      <c r="D10" s="40">
        <v>2.0</v>
      </c>
      <c r="E10" s="41">
        <f t="shared" si="1"/>
        <v>4.4</v>
      </c>
      <c r="F10" s="23" t="s">
        <v>76</v>
      </c>
    </row>
    <row r="11">
      <c r="A11" s="23" t="s">
        <v>74</v>
      </c>
      <c r="B11" s="23" t="s">
        <v>85</v>
      </c>
      <c r="C11" s="39">
        <v>9.8</v>
      </c>
      <c r="D11" s="40">
        <v>1.0</v>
      </c>
      <c r="E11" s="41">
        <f t="shared" si="1"/>
        <v>9.8</v>
      </c>
      <c r="F11" s="23" t="s">
        <v>76</v>
      </c>
    </row>
    <row r="12">
      <c r="A12" s="23" t="s">
        <v>74</v>
      </c>
      <c r="B12" s="23" t="s">
        <v>86</v>
      </c>
      <c r="C12" s="39">
        <v>77.1</v>
      </c>
      <c r="D12" s="40">
        <v>1.0</v>
      </c>
      <c r="E12" s="41">
        <f t="shared" si="1"/>
        <v>77.1</v>
      </c>
      <c r="F12" s="23" t="s">
        <v>76</v>
      </c>
    </row>
    <row r="13">
      <c r="A13" s="23" t="s">
        <v>74</v>
      </c>
      <c r="B13" s="23" t="s">
        <v>87</v>
      </c>
      <c r="C13" s="39">
        <v>1.0</v>
      </c>
      <c r="D13" s="40">
        <v>1.0</v>
      </c>
      <c r="E13" s="41">
        <f t="shared" si="1"/>
        <v>1</v>
      </c>
      <c r="F13" s="23" t="s">
        <v>76</v>
      </c>
    </row>
    <row r="14">
      <c r="A14" s="23" t="s">
        <v>74</v>
      </c>
      <c r="B14" s="23" t="s">
        <v>88</v>
      </c>
      <c r="C14" s="39">
        <v>3.4</v>
      </c>
      <c r="D14" s="40">
        <v>1.0</v>
      </c>
      <c r="E14" s="41">
        <f t="shared" si="1"/>
        <v>3.4</v>
      </c>
      <c r="F14" s="23" t="s">
        <v>76</v>
      </c>
    </row>
    <row r="15">
      <c r="A15" s="23" t="s">
        <v>74</v>
      </c>
      <c r="B15" s="23" t="s">
        <v>89</v>
      </c>
      <c r="C15" s="39">
        <v>3.4</v>
      </c>
      <c r="D15" s="40">
        <v>1.0</v>
      </c>
      <c r="E15" s="41">
        <f t="shared" si="1"/>
        <v>3.4</v>
      </c>
      <c r="F15" s="23" t="s">
        <v>76</v>
      </c>
    </row>
    <row r="16">
      <c r="A16" s="23" t="s">
        <v>74</v>
      </c>
      <c r="B16" s="23" t="s">
        <v>90</v>
      </c>
      <c r="C16" s="39">
        <v>2.4</v>
      </c>
      <c r="D16" s="40">
        <v>8.0</v>
      </c>
      <c r="E16" s="41">
        <f t="shared" si="1"/>
        <v>19.2</v>
      </c>
      <c r="F16" s="23" t="s">
        <v>76</v>
      </c>
    </row>
    <row r="17">
      <c r="A17" s="23" t="s">
        <v>74</v>
      </c>
      <c r="B17" s="23" t="s">
        <v>91</v>
      </c>
      <c r="C17" s="39">
        <f>5.3/4</f>
        <v>1.325</v>
      </c>
      <c r="D17" s="40">
        <v>4.0</v>
      </c>
      <c r="E17" s="41">
        <f t="shared" si="1"/>
        <v>5.3</v>
      </c>
      <c r="F17" s="23" t="s">
        <v>76</v>
      </c>
    </row>
    <row r="18">
      <c r="A18" s="23" t="s">
        <v>74</v>
      </c>
      <c r="B18" s="23" t="s">
        <v>92</v>
      </c>
      <c r="C18" s="39">
        <f>6.4/7</f>
        <v>0.9142857143</v>
      </c>
      <c r="D18" s="40">
        <v>7.0</v>
      </c>
      <c r="E18" s="41">
        <f t="shared" si="1"/>
        <v>6.4</v>
      </c>
      <c r="F18" s="23" t="s">
        <v>76</v>
      </c>
    </row>
    <row r="19">
      <c r="A19" s="23" t="s">
        <v>74</v>
      </c>
      <c r="B19" s="23" t="s">
        <v>93</v>
      </c>
      <c r="C19" s="39">
        <v>0.9</v>
      </c>
      <c r="D19" s="40">
        <v>3.0</v>
      </c>
      <c r="E19" s="41">
        <f t="shared" si="1"/>
        <v>2.7</v>
      </c>
      <c r="F19" s="23" t="s">
        <v>76</v>
      </c>
    </row>
    <row r="20">
      <c r="A20" s="23" t="s">
        <v>74</v>
      </c>
      <c r="B20" s="23" t="s">
        <v>94</v>
      </c>
      <c r="C20" s="39">
        <v>1.7</v>
      </c>
      <c r="D20" s="40">
        <v>2.0</v>
      </c>
      <c r="E20" s="41">
        <f t="shared" si="1"/>
        <v>3.4</v>
      </c>
      <c r="F20" s="23" t="s">
        <v>76</v>
      </c>
    </row>
    <row r="21">
      <c r="A21" s="23" t="s">
        <v>74</v>
      </c>
      <c r="B21" s="23" t="s">
        <v>95</v>
      </c>
      <c r="C21" s="39">
        <v>24.5</v>
      </c>
      <c r="D21" s="40">
        <v>0.0</v>
      </c>
      <c r="E21" s="41">
        <f t="shared" si="1"/>
        <v>0</v>
      </c>
    </row>
    <row r="22">
      <c r="A22" s="23" t="s">
        <v>74</v>
      </c>
      <c r="B22" s="23" t="s">
        <v>96</v>
      </c>
      <c r="C22" s="39">
        <v>12.7</v>
      </c>
      <c r="D22" s="40">
        <v>2.0</v>
      </c>
      <c r="E22" s="41">
        <f t="shared" si="1"/>
        <v>25.4</v>
      </c>
      <c r="F22" s="23" t="s">
        <v>76</v>
      </c>
    </row>
    <row r="23">
      <c r="A23" s="23" t="s">
        <v>74</v>
      </c>
      <c r="B23" s="23" t="s">
        <v>97</v>
      </c>
      <c r="C23" s="39">
        <v>45.9</v>
      </c>
      <c r="D23" s="40">
        <v>1.0</v>
      </c>
      <c r="E23" s="41">
        <f t="shared" si="1"/>
        <v>45.9</v>
      </c>
      <c r="F23" s="23" t="s">
        <v>76</v>
      </c>
    </row>
    <row r="24">
      <c r="A24" s="23" t="s">
        <v>74</v>
      </c>
      <c r="B24" s="23" t="s">
        <v>98</v>
      </c>
      <c r="C24" s="39">
        <v>46.8</v>
      </c>
      <c r="D24" s="40">
        <v>1.0</v>
      </c>
      <c r="E24" s="41">
        <f t="shared" si="1"/>
        <v>46.8</v>
      </c>
      <c r="F24" s="23" t="s">
        <v>76</v>
      </c>
    </row>
    <row r="25">
      <c r="B25" s="23" t="s">
        <v>99</v>
      </c>
      <c r="C25" s="23">
        <v>396.2</v>
      </c>
      <c r="D25" s="40">
        <v>1.0</v>
      </c>
      <c r="E25" s="41">
        <f>SUM(E3:E24)</f>
        <v>396.7</v>
      </c>
    </row>
    <row r="27">
      <c r="B27" s="23" t="s">
        <v>100</v>
      </c>
      <c r="C27" s="23" t="s">
        <v>101</v>
      </c>
    </row>
    <row r="28">
      <c r="B28" s="23" t="s">
        <v>102</v>
      </c>
      <c r="C28" s="23">
        <v>1.0</v>
      </c>
    </row>
    <row r="29">
      <c r="B29" s="23" t="s">
        <v>103</v>
      </c>
      <c r="C29" s="23">
        <v>2.0</v>
      </c>
    </row>
    <row r="30">
      <c r="B30" s="23" t="s">
        <v>104</v>
      </c>
      <c r="C30" s="23">
        <v>1.0</v>
      </c>
    </row>
    <row r="31">
      <c r="B31" s="23" t="s">
        <v>105</v>
      </c>
      <c r="C31" s="23">
        <v>1.0</v>
      </c>
    </row>
    <row r="32">
      <c r="B32" s="23" t="s">
        <v>106</v>
      </c>
      <c r="C32" s="23">
        <v>1.0</v>
      </c>
    </row>
    <row r="33">
      <c r="B33" s="23" t="s">
        <v>107</v>
      </c>
      <c r="C33" s="23">
        <v>1.0</v>
      </c>
    </row>
    <row r="34">
      <c r="B34" s="23" t="s">
        <v>108</v>
      </c>
      <c r="C34" s="23">
        <v>2.0</v>
      </c>
    </row>
    <row r="35">
      <c r="B35" s="23" t="s">
        <v>109</v>
      </c>
      <c r="C35" s="23">
        <v>2.0</v>
      </c>
    </row>
    <row r="36">
      <c r="B36" s="23" t="s">
        <v>110</v>
      </c>
      <c r="C36" s="23">
        <v>2.0</v>
      </c>
    </row>
    <row r="37">
      <c r="B37" s="23" t="s">
        <v>111</v>
      </c>
      <c r="C37" s="23">
        <v>2.0</v>
      </c>
    </row>
    <row r="38">
      <c r="B38" s="23" t="s">
        <v>112</v>
      </c>
      <c r="C38" s="23">
        <v>1.0</v>
      </c>
    </row>
    <row r="39">
      <c r="B39" s="23" t="s">
        <v>113</v>
      </c>
      <c r="C39" s="23">
        <v>1.0</v>
      </c>
    </row>
    <row r="40">
      <c r="B40" s="23" t="s">
        <v>114</v>
      </c>
      <c r="C40" s="23">
        <v>1.0</v>
      </c>
    </row>
    <row r="41">
      <c r="B41" s="23" t="s">
        <v>115</v>
      </c>
      <c r="C41" s="23">
        <v>2.0</v>
      </c>
    </row>
    <row r="42">
      <c r="B42" s="23" t="s">
        <v>116</v>
      </c>
      <c r="C42" s="23">
        <v>2.0</v>
      </c>
    </row>
    <row r="43">
      <c r="B43" s="23" t="s">
        <v>117</v>
      </c>
      <c r="C43" s="23">
        <v>2.0</v>
      </c>
    </row>
    <row r="44">
      <c r="B44" s="23" t="s">
        <v>118</v>
      </c>
      <c r="C44" s="23">
        <v>2.0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7.0"/>
  </cols>
  <sheetData>
    <row r="1">
      <c r="B1" s="23" t="s">
        <v>119</v>
      </c>
    </row>
    <row r="2">
      <c r="A2" s="23" t="s">
        <v>120</v>
      </c>
      <c r="B2" s="23" t="s">
        <v>121</v>
      </c>
      <c r="C2" s="23" t="s">
        <v>122</v>
      </c>
    </row>
    <row r="3">
      <c r="A3" s="42">
        <v>0.01</v>
      </c>
      <c r="B3" s="43">
        <v>0.0</v>
      </c>
      <c r="C3" s="23">
        <v>0.0</v>
      </c>
    </row>
    <row r="4">
      <c r="A4" s="42">
        <v>0.02</v>
      </c>
      <c r="B4" s="43">
        <v>1.047</v>
      </c>
      <c r="C4" s="23">
        <v>1.047</v>
      </c>
    </row>
    <row r="5">
      <c r="A5" s="42">
        <v>0.03</v>
      </c>
      <c r="B5" s="43">
        <v>3.665</v>
      </c>
      <c r="C5" s="23">
        <v>3.141</v>
      </c>
    </row>
    <row r="6">
      <c r="A6" s="42">
        <v>0.04</v>
      </c>
      <c r="B6" s="43">
        <v>4.712</v>
      </c>
      <c r="C6" s="23">
        <v>4.188</v>
      </c>
    </row>
    <row r="7">
      <c r="A7" s="42">
        <v>0.05</v>
      </c>
      <c r="B7" s="43">
        <v>5.759</v>
      </c>
      <c r="C7" s="23">
        <v>5.759</v>
      </c>
    </row>
    <row r="8">
      <c r="A8" s="42">
        <v>0.06</v>
      </c>
      <c r="B8" s="43">
        <v>5.235</v>
      </c>
      <c r="C8" s="23">
        <v>5.759</v>
      </c>
    </row>
    <row r="9">
      <c r="A9" s="42">
        <v>0.07</v>
      </c>
      <c r="B9" s="43">
        <v>5.759</v>
      </c>
      <c r="C9" s="23">
        <v>6.283</v>
      </c>
    </row>
    <row r="10">
      <c r="A10" s="42">
        <v>0.08</v>
      </c>
      <c r="B10" s="43">
        <v>5.759</v>
      </c>
      <c r="C10" s="23">
        <v>6.283</v>
      </c>
    </row>
    <row r="11">
      <c r="A11" s="42">
        <v>0.09</v>
      </c>
      <c r="B11" s="43">
        <v>6.806</v>
      </c>
      <c r="C11" s="23">
        <v>6.806</v>
      </c>
    </row>
    <row r="12">
      <c r="A12" s="42">
        <v>0.1</v>
      </c>
      <c r="B12" s="43">
        <v>6.806</v>
      </c>
      <c r="C12" s="23">
        <v>6.806</v>
      </c>
    </row>
    <row r="13">
      <c r="A13" s="42">
        <v>0.11</v>
      </c>
      <c r="B13" s="43">
        <v>6.806</v>
      </c>
      <c r="C13" s="23">
        <v>7.33</v>
      </c>
    </row>
    <row r="14">
      <c r="A14" s="42">
        <v>0.12</v>
      </c>
      <c r="B14" s="43">
        <v>6.806</v>
      </c>
      <c r="C14" s="23">
        <v>7.33</v>
      </c>
    </row>
    <row r="15">
      <c r="A15" s="42">
        <v>0.13</v>
      </c>
      <c r="B15" s="43">
        <v>6.806</v>
      </c>
      <c r="C15" s="23">
        <v>6.806</v>
      </c>
    </row>
    <row r="16">
      <c r="A16" s="42">
        <v>0.14</v>
      </c>
      <c r="B16" s="43">
        <v>7.33</v>
      </c>
      <c r="C16" s="23">
        <v>7.33</v>
      </c>
    </row>
    <row r="17">
      <c r="A17" s="42">
        <v>0.15</v>
      </c>
      <c r="B17" s="43">
        <v>6.806</v>
      </c>
      <c r="C17" s="23">
        <v>7.33</v>
      </c>
    </row>
    <row r="18">
      <c r="A18" s="42">
        <v>0.16</v>
      </c>
      <c r="B18" s="43">
        <v>7.33</v>
      </c>
      <c r="C18" s="23">
        <v>6.806</v>
      </c>
    </row>
    <row r="19">
      <c r="A19" s="42">
        <v>0.17</v>
      </c>
      <c r="B19" s="43">
        <v>6.806</v>
      </c>
      <c r="C19" s="23">
        <v>7.33</v>
      </c>
    </row>
    <row r="20">
      <c r="A20" s="42">
        <v>0.18</v>
      </c>
      <c r="B20" s="43">
        <v>7.33</v>
      </c>
      <c r="C20" s="23">
        <v>7.33</v>
      </c>
    </row>
    <row r="21">
      <c r="A21" s="42">
        <v>0.19</v>
      </c>
      <c r="B21" s="43">
        <v>7.33</v>
      </c>
      <c r="C21" s="23">
        <v>6.806</v>
      </c>
    </row>
    <row r="22">
      <c r="A22" s="42">
        <v>0.2</v>
      </c>
      <c r="B22" s="43">
        <v>6.806</v>
      </c>
      <c r="C22" s="23">
        <v>7.33</v>
      </c>
    </row>
    <row r="23">
      <c r="A23" s="42">
        <v>0.21</v>
      </c>
      <c r="B23" s="43">
        <v>7.33</v>
      </c>
      <c r="C23" s="23">
        <v>7.33</v>
      </c>
    </row>
    <row r="24">
      <c r="A24" s="42">
        <v>0.22</v>
      </c>
      <c r="B24" s="43">
        <v>7.33</v>
      </c>
      <c r="C24" s="23">
        <v>6.806</v>
      </c>
    </row>
    <row r="25">
      <c r="A25" s="42">
        <v>0.23</v>
      </c>
      <c r="B25" s="43">
        <v>6.806</v>
      </c>
      <c r="C25" s="23">
        <v>7.33</v>
      </c>
    </row>
    <row r="26">
      <c r="A26" s="42">
        <v>0.24</v>
      </c>
      <c r="B26" s="43">
        <v>7.33</v>
      </c>
      <c r="C26" s="23">
        <v>7.33</v>
      </c>
    </row>
    <row r="27">
      <c r="A27" s="42">
        <v>0.25</v>
      </c>
      <c r="B27" s="43">
        <v>7.33</v>
      </c>
      <c r="C27" s="23">
        <v>6.806</v>
      </c>
    </row>
    <row r="28">
      <c r="A28" s="42">
        <v>0.26</v>
      </c>
      <c r="B28" s="43">
        <v>7.33</v>
      </c>
      <c r="C28" s="23">
        <v>7.33</v>
      </c>
    </row>
    <row r="29">
      <c r="A29" s="42">
        <v>0.27</v>
      </c>
      <c r="B29" s="43">
        <v>6.806</v>
      </c>
      <c r="C29" s="23">
        <v>7.33</v>
      </c>
    </row>
    <row r="30">
      <c r="A30" s="42">
        <v>0.28</v>
      </c>
      <c r="B30" s="43">
        <v>7.33</v>
      </c>
      <c r="C30" s="23">
        <v>7.33</v>
      </c>
    </row>
    <row r="31">
      <c r="A31" s="42">
        <v>0.29</v>
      </c>
      <c r="B31" s="43">
        <v>6.806</v>
      </c>
      <c r="C31" s="23">
        <v>6.806</v>
      </c>
    </row>
    <row r="32">
      <c r="A32" s="42">
        <v>0.3</v>
      </c>
      <c r="B32" s="43">
        <v>7.33</v>
      </c>
      <c r="C32" s="23">
        <v>7.33</v>
      </c>
    </row>
    <row r="33">
      <c r="A33" s="42">
        <v>0.31</v>
      </c>
      <c r="B33" s="43">
        <v>7.33</v>
      </c>
      <c r="C33" s="23">
        <v>7.33</v>
      </c>
    </row>
    <row r="34">
      <c r="A34" s="42">
        <v>0.32</v>
      </c>
      <c r="B34" s="43">
        <v>6.806</v>
      </c>
      <c r="C34" s="23">
        <v>6.806</v>
      </c>
    </row>
    <row r="35">
      <c r="A35" s="42">
        <v>0.33</v>
      </c>
      <c r="B35" s="43">
        <v>7.33</v>
      </c>
      <c r="C35" s="23">
        <v>7.33</v>
      </c>
    </row>
    <row r="36">
      <c r="A36" s="42">
        <v>0.34</v>
      </c>
      <c r="B36" s="43">
        <v>6.806</v>
      </c>
      <c r="C36" s="23">
        <v>6.806</v>
      </c>
    </row>
    <row r="37">
      <c r="A37" s="42">
        <v>0.35</v>
      </c>
      <c r="B37" s="43">
        <v>7.33</v>
      </c>
      <c r="C37" s="23">
        <v>6.806</v>
      </c>
    </row>
    <row r="38">
      <c r="A38" s="42">
        <v>0.36</v>
      </c>
      <c r="B38" s="43">
        <v>6.806</v>
      </c>
      <c r="C38" s="23">
        <v>6.806</v>
      </c>
    </row>
    <row r="39">
      <c r="A39" s="42">
        <v>0.37</v>
      </c>
      <c r="B39" s="43">
        <v>7.33</v>
      </c>
      <c r="C39" s="23">
        <v>6.806</v>
      </c>
    </row>
    <row r="40">
      <c r="A40" s="42">
        <v>0.38</v>
      </c>
      <c r="B40" s="43">
        <v>6.806</v>
      </c>
      <c r="C40" s="23">
        <v>6.806</v>
      </c>
    </row>
    <row r="41">
      <c r="A41" s="42">
        <v>0.39</v>
      </c>
      <c r="B41" s="43">
        <v>7.33</v>
      </c>
      <c r="C41" s="23">
        <v>6.806</v>
      </c>
    </row>
    <row r="42">
      <c r="A42" s="42">
        <v>0.4</v>
      </c>
      <c r="B42" s="43">
        <v>6.806</v>
      </c>
      <c r="C42" s="23">
        <v>7.33</v>
      </c>
    </row>
    <row r="43">
      <c r="A43" s="42">
        <v>0.41</v>
      </c>
      <c r="B43" s="43">
        <v>7.33</v>
      </c>
      <c r="C43" s="23">
        <v>6.806</v>
      </c>
    </row>
    <row r="44">
      <c r="A44" s="42">
        <v>0.42</v>
      </c>
      <c r="B44" s="43">
        <v>6.806</v>
      </c>
      <c r="C44" s="23">
        <v>6.806</v>
      </c>
    </row>
    <row r="45">
      <c r="A45" s="42">
        <v>0.43</v>
      </c>
      <c r="B45" s="43">
        <v>7.33</v>
      </c>
      <c r="C45" s="23">
        <v>6.806</v>
      </c>
    </row>
    <row r="46">
      <c r="A46" s="42">
        <v>0.44</v>
      </c>
      <c r="B46" s="43">
        <v>6.806</v>
      </c>
      <c r="C46" s="23">
        <v>7.33</v>
      </c>
    </row>
    <row r="47">
      <c r="A47" s="42">
        <v>0.45</v>
      </c>
      <c r="B47" s="43">
        <v>7.33</v>
      </c>
      <c r="C47" s="23">
        <v>6.806</v>
      </c>
    </row>
    <row r="48">
      <c r="A48" s="42">
        <v>0.46</v>
      </c>
      <c r="B48" s="43">
        <v>6.806</v>
      </c>
      <c r="C48" s="23">
        <v>7.33</v>
      </c>
    </row>
    <row r="49">
      <c r="A49" s="42">
        <v>0.47</v>
      </c>
      <c r="B49" s="43">
        <v>7.33</v>
      </c>
      <c r="C49" s="23">
        <v>6.806</v>
      </c>
    </row>
    <row r="50">
      <c r="A50" s="42">
        <v>0.48</v>
      </c>
      <c r="B50" s="43">
        <v>6.806</v>
      </c>
      <c r="C50" s="23">
        <v>6.806</v>
      </c>
    </row>
    <row r="51">
      <c r="A51" s="42">
        <v>0.49</v>
      </c>
      <c r="B51" s="43">
        <v>7.33</v>
      </c>
      <c r="C51" s="23">
        <v>7.33</v>
      </c>
    </row>
    <row r="52">
      <c r="A52" s="42">
        <v>0.5</v>
      </c>
      <c r="B52" s="43">
        <v>6.806</v>
      </c>
      <c r="C52" s="23">
        <v>6.806</v>
      </c>
    </row>
    <row r="53">
      <c r="A53" s="42">
        <v>0.51</v>
      </c>
      <c r="B53" s="43">
        <v>7.33</v>
      </c>
      <c r="C53" s="23">
        <v>7.33</v>
      </c>
    </row>
    <row r="54">
      <c r="A54" s="42">
        <v>0.52</v>
      </c>
      <c r="B54" s="43">
        <v>6.806</v>
      </c>
      <c r="C54" s="23">
        <v>6.806</v>
      </c>
    </row>
    <row r="55">
      <c r="A55" s="42">
        <v>0.53</v>
      </c>
      <c r="B55" s="43">
        <v>7.33</v>
      </c>
      <c r="C55" s="23">
        <v>7.33</v>
      </c>
    </row>
    <row r="56">
      <c r="A56" s="42">
        <v>0.54</v>
      </c>
      <c r="B56" s="43">
        <v>6.806</v>
      </c>
      <c r="C56" s="23">
        <v>6.806</v>
      </c>
    </row>
    <row r="57">
      <c r="A57" s="42">
        <v>0.55</v>
      </c>
      <c r="B57" s="43">
        <v>7.33</v>
      </c>
      <c r="C57" s="23">
        <v>7.33</v>
      </c>
    </row>
    <row r="58">
      <c r="A58" s="42">
        <v>0.56</v>
      </c>
      <c r="B58" s="43">
        <v>6.806</v>
      </c>
      <c r="C58" s="23">
        <v>6.806</v>
      </c>
    </row>
    <row r="59">
      <c r="A59" s="42">
        <v>0.57</v>
      </c>
      <c r="B59" s="43">
        <v>7.33</v>
      </c>
      <c r="C59" s="23">
        <v>7.33</v>
      </c>
    </row>
    <row r="60">
      <c r="A60" s="42">
        <v>0.58</v>
      </c>
      <c r="B60" s="43">
        <v>6.806</v>
      </c>
      <c r="C60" s="23">
        <v>6.806</v>
      </c>
    </row>
    <row r="61">
      <c r="A61" s="42">
        <v>0.59</v>
      </c>
      <c r="B61" s="43">
        <v>7.33</v>
      </c>
      <c r="C61" s="23">
        <v>7.33</v>
      </c>
    </row>
    <row r="62">
      <c r="A62" s="42">
        <v>0.6</v>
      </c>
      <c r="B62" s="43">
        <v>6.806</v>
      </c>
      <c r="C62" s="23">
        <v>6.806</v>
      </c>
    </row>
    <row r="63">
      <c r="A63" s="42">
        <v>0.61</v>
      </c>
      <c r="B63" s="43">
        <v>7.33</v>
      </c>
      <c r="C63" s="23">
        <v>7.33</v>
      </c>
    </row>
    <row r="64">
      <c r="A64" s="42">
        <v>0.62</v>
      </c>
      <c r="B64" s="43">
        <v>6.806</v>
      </c>
      <c r="C64" s="23">
        <v>7.33</v>
      </c>
    </row>
    <row r="65">
      <c r="A65" s="42">
        <v>0.63</v>
      </c>
      <c r="B65" s="43">
        <v>6.806</v>
      </c>
      <c r="C65" s="23">
        <v>6.806</v>
      </c>
    </row>
    <row r="66">
      <c r="A66" s="42">
        <v>0.64</v>
      </c>
      <c r="B66" s="43">
        <v>7.33</v>
      </c>
      <c r="C66" s="23">
        <v>7.33</v>
      </c>
    </row>
    <row r="67">
      <c r="A67" s="42">
        <v>0.65</v>
      </c>
      <c r="B67" s="43">
        <v>6.806</v>
      </c>
      <c r="C67" s="23">
        <v>6.806</v>
      </c>
    </row>
    <row r="68">
      <c r="A68" s="42">
        <v>0.66</v>
      </c>
      <c r="B68" s="43">
        <v>6.806</v>
      </c>
      <c r="C68" s="23">
        <v>7.33</v>
      </c>
    </row>
    <row r="69">
      <c r="A69" s="42">
        <v>0.67</v>
      </c>
      <c r="B69" s="43">
        <v>7.33</v>
      </c>
      <c r="C69" s="23">
        <v>6.806</v>
      </c>
    </row>
    <row r="70">
      <c r="A70" s="42">
        <v>0.68</v>
      </c>
      <c r="B70" s="43">
        <v>6.806</v>
      </c>
      <c r="C70" s="23">
        <v>7.33</v>
      </c>
    </row>
    <row r="71">
      <c r="A71" s="42">
        <v>0.69</v>
      </c>
      <c r="B71" s="43">
        <v>7.33</v>
      </c>
      <c r="C71" s="23">
        <v>7.33</v>
      </c>
    </row>
    <row r="72">
      <c r="A72" s="42">
        <v>0.7</v>
      </c>
      <c r="B72" s="43">
        <v>6.806</v>
      </c>
      <c r="C72" s="23">
        <v>6.806</v>
      </c>
    </row>
    <row r="73">
      <c r="A73" s="42">
        <v>0.71</v>
      </c>
      <c r="B73" s="43">
        <v>7.33</v>
      </c>
      <c r="C73" s="23">
        <v>7.33</v>
      </c>
    </row>
    <row r="74">
      <c r="A74" s="42">
        <v>0.72</v>
      </c>
      <c r="B74" s="43">
        <v>6.806</v>
      </c>
      <c r="C74" s="23">
        <v>6.806</v>
      </c>
    </row>
    <row r="75">
      <c r="A75" s="42">
        <v>0.73</v>
      </c>
      <c r="B75" s="43">
        <v>7.33</v>
      </c>
      <c r="C75" s="23">
        <v>7.33</v>
      </c>
    </row>
    <row r="76">
      <c r="A76" s="42">
        <v>0.74</v>
      </c>
      <c r="B76" s="43">
        <v>6.806</v>
      </c>
      <c r="C76" s="23">
        <v>6.806</v>
      </c>
    </row>
    <row r="77">
      <c r="A77" s="42">
        <v>0.75</v>
      </c>
      <c r="B77" s="43">
        <v>7.33</v>
      </c>
      <c r="C77" s="23">
        <v>7.33</v>
      </c>
    </row>
    <row r="78">
      <c r="A78" s="42">
        <v>0.76</v>
      </c>
      <c r="B78" s="43">
        <v>6.806</v>
      </c>
      <c r="C78" s="23">
        <v>6.806</v>
      </c>
    </row>
    <row r="79">
      <c r="A79" s="42">
        <v>0.77</v>
      </c>
      <c r="B79" s="43">
        <v>7.33</v>
      </c>
      <c r="C79" s="23">
        <v>6.806</v>
      </c>
    </row>
    <row r="80">
      <c r="A80" s="42">
        <v>0.78</v>
      </c>
      <c r="B80" s="43">
        <v>6.806</v>
      </c>
      <c r="C80" s="23">
        <v>7.33</v>
      </c>
    </row>
    <row r="81">
      <c r="A81" s="42">
        <v>0.79</v>
      </c>
      <c r="B81" s="43">
        <v>7.33</v>
      </c>
      <c r="C81" s="23">
        <v>6.806</v>
      </c>
    </row>
    <row r="82">
      <c r="A82" s="42">
        <v>0.8</v>
      </c>
      <c r="B82" s="43">
        <v>6.806</v>
      </c>
      <c r="C82" s="23">
        <v>7.33</v>
      </c>
    </row>
    <row r="83">
      <c r="A83" s="42">
        <v>0.81</v>
      </c>
      <c r="B83" s="43">
        <v>7.33</v>
      </c>
      <c r="C83" s="23">
        <v>6.806</v>
      </c>
    </row>
    <row r="84">
      <c r="A84" s="42">
        <v>0.82</v>
      </c>
      <c r="B84" s="43">
        <v>6.806</v>
      </c>
      <c r="C84" s="23">
        <v>7.33</v>
      </c>
    </row>
    <row r="85">
      <c r="A85" s="42">
        <v>0.83</v>
      </c>
      <c r="B85" s="43">
        <v>7.33</v>
      </c>
      <c r="C85" s="23">
        <v>6.806</v>
      </c>
    </row>
    <row r="86">
      <c r="A86" s="42">
        <v>0.84</v>
      </c>
      <c r="B86" s="43">
        <v>6.806</v>
      </c>
      <c r="C86" s="23">
        <v>6.806</v>
      </c>
    </row>
    <row r="87">
      <c r="A87" s="42">
        <v>0.85</v>
      </c>
      <c r="B87" s="43">
        <v>7.33</v>
      </c>
      <c r="C87" s="23">
        <v>6.806</v>
      </c>
    </row>
    <row r="88">
      <c r="A88" s="42">
        <v>0.86</v>
      </c>
      <c r="B88" s="43">
        <v>6.806</v>
      </c>
      <c r="C88" s="23">
        <v>6.806</v>
      </c>
    </row>
    <row r="89">
      <c r="A89" s="42">
        <v>0.87</v>
      </c>
      <c r="B89" s="43">
        <v>7.33</v>
      </c>
      <c r="C89" s="23">
        <v>7.33</v>
      </c>
    </row>
    <row r="90">
      <c r="A90" s="42">
        <v>0.88</v>
      </c>
      <c r="B90" s="43">
        <v>6.806</v>
      </c>
      <c r="C90" s="23">
        <v>6.806</v>
      </c>
    </row>
    <row r="91">
      <c r="A91" s="42">
        <v>0.89</v>
      </c>
      <c r="B91" s="43">
        <v>6.806</v>
      </c>
      <c r="C91" s="23">
        <v>6.806</v>
      </c>
    </row>
    <row r="92">
      <c r="A92" s="42">
        <v>0.9</v>
      </c>
      <c r="B92" s="43">
        <v>7.33</v>
      </c>
      <c r="C92" s="23">
        <v>7.33</v>
      </c>
    </row>
    <row r="93">
      <c r="A93" s="42">
        <v>0.91</v>
      </c>
      <c r="B93" s="43">
        <v>6.806</v>
      </c>
      <c r="C93" s="23">
        <v>6.806</v>
      </c>
    </row>
    <row r="94">
      <c r="A94" s="42">
        <v>0.92</v>
      </c>
      <c r="B94" s="43">
        <v>7.33</v>
      </c>
      <c r="C94" s="23">
        <v>6.806</v>
      </c>
    </row>
    <row r="95">
      <c r="A95" s="42">
        <v>0.93</v>
      </c>
      <c r="B95" s="43">
        <v>6.806</v>
      </c>
      <c r="C95" s="23">
        <v>7.33</v>
      </c>
    </row>
    <row r="96">
      <c r="A96" s="42">
        <v>0.94</v>
      </c>
      <c r="B96" s="43">
        <v>7.33</v>
      </c>
      <c r="C96" s="23">
        <v>6.806</v>
      </c>
    </row>
    <row r="97">
      <c r="A97" s="42">
        <v>0.95</v>
      </c>
      <c r="B97" s="43">
        <v>6.806</v>
      </c>
      <c r="C97" s="23">
        <v>7.33</v>
      </c>
    </row>
    <row r="98">
      <c r="A98" s="42">
        <v>0.96</v>
      </c>
      <c r="B98" s="43">
        <v>7.33</v>
      </c>
      <c r="C98" s="23">
        <v>7.33</v>
      </c>
    </row>
    <row r="99">
      <c r="A99" s="42">
        <v>0.97</v>
      </c>
      <c r="B99" s="43">
        <v>6.806</v>
      </c>
      <c r="C99" s="23">
        <v>6.806</v>
      </c>
    </row>
    <row r="100">
      <c r="A100" s="42">
        <v>0.98</v>
      </c>
      <c r="B100" s="43">
        <v>7.33</v>
      </c>
      <c r="C100" s="23">
        <v>7.33</v>
      </c>
    </row>
    <row r="101">
      <c r="A101" s="42">
        <v>0.99</v>
      </c>
      <c r="B101" s="43">
        <v>6.806</v>
      </c>
      <c r="C101" s="23">
        <v>6.806</v>
      </c>
    </row>
    <row r="102">
      <c r="A102" s="42">
        <v>1.0</v>
      </c>
      <c r="B102" s="43">
        <v>7.33</v>
      </c>
      <c r="C102" s="23">
        <v>7.33</v>
      </c>
    </row>
    <row r="103">
      <c r="A103" s="42">
        <v>1.01</v>
      </c>
      <c r="B103" s="43">
        <v>6.806</v>
      </c>
      <c r="C103" s="23">
        <v>7.33</v>
      </c>
    </row>
    <row r="104">
      <c r="A104" s="42">
        <v>1.02</v>
      </c>
      <c r="B104" s="43">
        <v>7.33</v>
      </c>
      <c r="C104" s="23">
        <v>6.806</v>
      </c>
    </row>
    <row r="105">
      <c r="A105" s="42">
        <v>1.03</v>
      </c>
      <c r="B105" s="43">
        <v>6.806</v>
      </c>
      <c r="C105" s="23">
        <v>7.33</v>
      </c>
    </row>
    <row r="106">
      <c r="A106" s="42">
        <v>1.04</v>
      </c>
      <c r="B106" s="43">
        <v>7.33</v>
      </c>
      <c r="C106" s="23">
        <v>6.806</v>
      </c>
    </row>
    <row r="107">
      <c r="A107" s="42">
        <v>1.05</v>
      </c>
      <c r="B107" s="43">
        <v>6.806</v>
      </c>
      <c r="C107" s="23">
        <v>7.33</v>
      </c>
    </row>
    <row r="108">
      <c r="A108" s="42">
        <v>1.06</v>
      </c>
      <c r="B108" s="43">
        <v>7.33</v>
      </c>
      <c r="C108" s="23">
        <v>6.806</v>
      </c>
    </row>
    <row r="109">
      <c r="A109" s="42">
        <v>1.07</v>
      </c>
      <c r="B109" s="43">
        <v>6.806</v>
      </c>
      <c r="C109" s="23">
        <v>7.33</v>
      </c>
    </row>
    <row r="110">
      <c r="A110" s="42">
        <v>1.08</v>
      </c>
      <c r="B110" s="43">
        <v>7.33</v>
      </c>
      <c r="C110" s="23">
        <v>6.806</v>
      </c>
    </row>
    <row r="111">
      <c r="A111" s="42">
        <v>1.09</v>
      </c>
      <c r="B111" s="43">
        <v>6.806</v>
      </c>
      <c r="C111" s="23">
        <v>7.33</v>
      </c>
    </row>
    <row r="112">
      <c r="A112" s="42">
        <v>1.1</v>
      </c>
      <c r="B112" s="43">
        <v>7.33</v>
      </c>
      <c r="C112" s="23">
        <v>6.806</v>
      </c>
    </row>
    <row r="113">
      <c r="A113" s="42">
        <v>1.11</v>
      </c>
      <c r="B113" s="43">
        <v>6.806</v>
      </c>
      <c r="C113" s="23">
        <v>7.33</v>
      </c>
    </row>
    <row r="114">
      <c r="A114" s="42">
        <v>1.12</v>
      </c>
      <c r="B114" s="43">
        <v>7.33</v>
      </c>
      <c r="C114" s="23">
        <v>7.33</v>
      </c>
    </row>
    <row r="115">
      <c r="A115" s="42">
        <v>1.13</v>
      </c>
      <c r="B115" s="43">
        <v>6.806</v>
      </c>
      <c r="C115" s="23">
        <v>7.33</v>
      </c>
    </row>
    <row r="116">
      <c r="A116" s="42">
        <v>1.14</v>
      </c>
      <c r="B116" s="43">
        <v>7.33</v>
      </c>
      <c r="C116" s="23">
        <v>7.33</v>
      </c>
    </row>
    <row r="117">
      <c r="A117" s="42">
        <v>1.15</v>
      </c>
      <c r="B117" s="43">
        <v>6.806</v>
      </c>
      <c r="C117" s="23">
        <v>6.806</v>
      </c>
    </row>
    <row r="118">
      <c r="A118" s="42">
        <v>1.16</v>
      </c>
      <c r="B118" s="43">
        <v>7.33</v>
      </c>
      <c r="C118" s="23">
        <v>7.33</v>
      </c>
    </row>
    <row r="119">
      <c r="A119" s="42">
        <v>1.17</v>
      </c>
      <c r="B119" s="43">
        <v>6.806</v>
      </c>
      <c r="C119" s="23">
        <v>6.806</v>
      </c>
    </row>
    <row r="120">
      <c r="A120" s="42">
        <v>1.18</v>
      </c>
      <c r="B120" s="43">
        <v>7.33</v>
      </c>
      <c r="C120" s="23">
        <v>7.33</v>
      </c>
    </row>
    <row r="121">
      <c r="A121" s="42">
        <v>1.19</v>
      </c>
      <c r="B121" s="43">
        <v>6.806</v>
      </c>
      <c r="C121" s="23">
        <v>6.806</v>
      </c>
    </row>
    <row r="122">
      <c r="A122" s="42">
        <v>1.2</v>
      </c>
      <c r="B122" s="43">
        <v>7.33</v>
      </c>
      <c r="C122" s="23">
        <v>6.806</v>
      </c>
    </row>
    <row r="123">
      <c r="A123" s="42">
        <v>1.21</v>
      </c>
      <c r="B123" s="43">
        <v>6.806</v>
      </c>
      <c r="C123" s="23">
        <v>7.33</v>
      </c>
    </row>
    <row r="124">
      <c r="A124" s="42">
        <v>1.22</v>
      </c>
      <c r="B124" s="43">
        <v>6.806</v>
      </c>
      <c r="C124" s="23">
        <v>6.806</v>
      </c>
    </row>
    <row r="125">
      <c r="A125" s="42">
        <v>1.23</v>
      </c>
      <c r="B125" s="43">
        <v>7.33</v>
      </c>
      <c r="C125" s="23">
        <v>6.806</v>
      </c>
    </row>
    <row r="126">
      <c r="A126" s="42">
        <v>1.24</v>
      </c>
      <c r="B126" s="43">
        <v>6.806</v>
      </c>
      <c r="C126" s="23">
        <v>7.33</v>
      </c>
    </row>
    <row r="127">
      <c r="A127" s="42">
        <v>1.25</v>
      </c>
      <c r="B127" s="43">
        <v>7.33</v>
      </c>
      <c r="C127" s="23">
        <v>6.806</v>
      </c>
    </row>
    <row r="128">
      <c r="A128" s="42">
        <v>1.26</v>
      </c>
      <c r="B128" s="43">
        <v>6.806</v>
      </c>
      <c r="C128" s="23">
        <v>7.33</v>
      </c>
    </row>
    <row r="129">
      <c r="A129" s="42">
        <v>1.27</v>
      </c>
      <c r="B129" s="43">
        <v>7.33</v>
      </c>
      <c r="C129" s="23">
        <v>6.806</v>
      </c>
    </row>
    <row r="130">
      <c r="A130" s="42">
        <v>1.28</v>
      </c>
      <c r="B130" s="43">
        <v>6.806</v>
      </c>
      <c r="C130" s="23">
        <v>6.806</v>
      </c>
    </row>
    <row r="131">
      <c r="A131" s="42">
        <v>1.29</v>
      </c>
      <c r="B131" s="43">
        <v>7.33</v>
      </c>
      <c r="C131" s="23">
        <v>6.806</v>
      </c>
    </row>
    <row r="132">
      <c r="A132" s="42">
        <v>1.3</v>
      </c>
      <c r="B132" s="43">
        <v>6.806</v>
      </c>
      <c r="C132" s="23">
        <v>7.33</v>
      </c>
    </row>
    <row r="133">
      <c r="A133" s="42">
        <v>1.31</v>
      </c>
      <c r="B133" s="43">
        <v>7.33</v>
      </c>
      <c r="C133" s="23">
        <v>6.806</v>
      </c>
    </row>
    <row r="134">
      <c r="A134" s="42">
        <v>1.32</v>
      </c>
      <c r="B134" s="43">
        <v>6.806</v>
      </c>
      <c r="C134" s="23">
        <v>6.806</v>
      </c>
    </row>
    <row r="135">
      <c r="A135" s="42">
        <v>1.33</v>
      </c>
      <c r="B135" s="43">
        <v>6.806</v>
      </c>
      <c r="C135" s="23">
        <v>7.33</v>
      </c>
    </row>
    <row r="136">
      <c r="A136" s="42">
        <v>1.34</v>
      </c>
      <c r="B136" s="43">
        <v>7.33</v>
      </c>
      <c r="C136" s="23">
        <v>6.806</v>
      </c>
    </row>
    <row r="137">
      <c r="A137" s="42">
        <v>1.35</v>
      </c>
      <c r="B137" s="43">
        <v>7.33</v>
      </c>
      <c r="C137" s="23">
        <v>6.806</v>
      </c>
    </row>
    <row r="138">
      <c r="A138" s="42">
        <v>1.36</v>
      </c>
      <c r="B138" s="43">
        <v>6.806</v>
      </c>
      <c r="C138" s="23">
        <v>7.33</v>
      </c>
    </row>
    <row r="139">
      <c r="A139" s="42">
        <v>1.37</v>
      </c>
      <c r="B139" s="43">
        <v>6.806</v>
      </c>
      <c r="C139" s="23">
        <v>6.806</v>
      </c>
    </row>
    <row r="140">
      <c r="A140" s="42">
        <v>1.38</v>
      </c>
      <c r="B140" s="43">
        <v>7.33</v>
      </c>
      <c r="C140" s="23">
        <v>6.806</v>
      </c>
    </row>
    <row r="141">
      <c r="A141" s="42">
        <v>1.39</v>
      </c>
      <c r="B141" s="43">
        <v>6.806</v>
      </c>
      <c r="C141" s="23">
        <v>7.33</v>
      </c>
    </row>
    <row r="142">
      <c r="A142" s="42">
        <v>1.4</v>
      </c>
      <c r="B142" s="43">
        <v>7.33</v>
      </c>
      <c r="C142" s="23">
        <v>6.806</v>
      </c>
    </row>
    <row r="143">
      <c r="A143" s="42">
        <v>1.41</v>
      </c>
      <c r="B143" s="43">
        <v>6.806</v>
      </c>
      <c r="C143" s="23">
        <v>7.33</v>
      </c>
    </row>
    <row r="144">
      <c r="A144" s="42">
        <v>1.42</v>
      </c>
      <c r="B144" s="43">
        <v>7.33</v>
      </c>
      <c r="C144" s="23">
        <v>6.806</v>
      </c>
    </row>
    <row r="145">
      <c r="A145" s="42">
        <v>1.43</v>
      </c>
      <c r="B145" s="43">
        <v>6.806</v>
      </c>
      <c r="C145" s="23">
        <v>7.33</v>
      </c>
    </row>
    <row r="146">
      <c r="A146" s="42">
        <v>1.44</v>
      </c>
      <c r="B146" s="43">
        <v>7.33</v>
      </c>
      <c r="C146" s="23">
        <v>6.806</v>
      </c>
    </row>
    <row r="147">
      <c r="A147" s="42">
        <v>1.45</v>
      </c>
      <c r="B147" s="43">
        <v>6.806</v>
      </c>
      <c r="C147" s="23">
        <v>7.33</v>
      </c>
    </row>
    <row r="148">
      <c r="A148" s="42">
        <v>1.46</v>
      </c>
      <c r="B148" s="43">
        <v>7.33</v>
      </c>
      <c r="C148" s="23">
        <v>6.806</v>
      </c>
    </row>
    <row r="149">
      <c r="A149" s="42">
        <v>1.47</v>
      </c>
      <c r="B149" s="43">
        <v>6.806</v>
      </c>
      <c r="C149" s="23">
        <v>7.33</v>
      </c>
    </row>
    <row r="150">
      <c r="A150" s="42">
        <v>1.48</v>
      </c>
      <c r="B150" s="43">
        <v>7.33</v>
      </c>
      <c r="C150" s="23">
        <v>6.806</v>
      </c>
    </row>
    <row r="151">
      <c r="A151" s="42">
        <v>1.49</v>
      </c>
      <c r="B151" s="43">
        <v>6.806</v>
      </c>
      <c r="C151" s="23">
        <v>7.33</v>
      </c>
    </row>
    <row r="152">
      <c r="A152" s="42">
        <v>1.5</v>
      </c>
      <c r="B152" s="43">
        <v>7.33</v>
      </c>
      <c r="C152" s="23">
        <v>7.33</v>
      </c>
    </row>
    <row r="306">
      <c r="A306" s="2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7.0"/>
  </cols>
  <sheetData>
    <row r="2">
      <c r="A2" s="23" t="s">
        <v>123</v>
      </c>
      <c r="B2" s="23" t="s">
        <v>124</v>
      </c>
      <c r="C2" s="23" t="s">
        <v>125</v>
      </c>
      <c r="D2" s="23" t="s">
        <v>126</v>
      </c>
      <c r="E2" s="23" t="s">
        <v>127</v>
      </c>
    </row>
    <row r="3">
      <c r="A3" s="42">
        <v>0.01</v>
      </c>
      <c r="B3" s="23">
        <v>0.0</v>
      </c>
      <c r="C3" s="23">
        <v>0.0</v>
      </c>
      <c r="D3" s="23">
        <v>11.0</v>
      </c>
      <c r="E3" s="28">
        <f t="shared" ref="E3:E152" si="1">D3*1.1</f>
        <v>12.1</v>
      </c>
    </row>
    <row r="4">
      <c r="A4" s="42">
        <v>0.02</v>
      </c>
      <c r="B4" s="23">
        <v>0.0</v>
      </c>
      <c r="C4" s="23">
        <v>0.0</v>
      </c>
      <c r="D4" s="23">
        <v>11.0</v>
      </c>
      <c r="E4" s="28">
        <f t="shared" si="1"/>
        <v>12.1</v>
      </c>
    </row>
    <row r="5">
      <c r="A5" s="42">
        <v>0.03</v>
      </c>
      <c r="B5" s="23">
        <v>0.0</v>
      </c>
      <c r="C5" s="23">
        <v>0.0</v>
      </c>
      <c r="D5" s="23">
        <v>11.0</v>
      </c>
      <c r="E5" s="28">
        <f t="shared" si="1"/>
        <v>12.1</v>
      </c>
    </row>
    <row r="6">
      <c r="A6" s="42">
        <v>0.04</v>
      </c>
      <c r="B6" s="23">
        <v>0.523</v>
      </c>
      <c r="C6" s="23">
        <v>0.523</v>
      </c>
      <c r="D6" s="23">
        <v>11.0</v>
      </c>
      <c r="E6" s="28">
        <f t="shared" si="1"/>
        <v>12.1</v>
      </c>
    </row>
    <row r="7">
      <c r="A7" s="42">
        <v>0.05</v>
      </c>
      <c r="B7" s="23">
        <v>1.57</v>
      </c>
      <c r="C7" s="23">
        <v>1.57</v>
      </c>
      <c r="D7" s="23">
        <v>11.0</v>
      </c>
      <c r="E7" s="28">
        <f t="shared" si="1"/>
        <v>12.1</v>
      </c>
    </row>
    <row r="8">
      <c r="A8" s="42">
        <v>0.06</v>
      </c>
      <c r="B8" s="23">
        <v>3.141</v>
      </c>
      <c r="C8" s="23">
        <v>2.617</v>
      </c>
      <c r="D8" s="23">
        <v>11.0</v>
      </c>
      <c r="E8" s="28">
        <f t="shared" si="1"/>
        <v>12.1</v>
      </c>
    </row>
    <row r="9">
      <c r="A9" s="42">
        <v>0.07</v>
      </c>
      <c r="B9" s="23">
        <v>3.665</v>
      </c>
      <c r="C9" s="23">
        <v>4.188</v>
      </c>
      <c r="D9" s="23">
        <v>11.0</v>
      </c>
      <c r="E9" s="28">
        <f t="shared" si="1"/>
        <v>12.1</v>
      </c>
    </row>
    <row r="10">
      <c r="A10" s="42">
        <v>0.08</v>
      </c>
      <c r="B10" s="23">
        <v>4.712</v>
      </c>
      <c r="C10" s="23">
        <v>5.235</v>
      </c>
      <c r="D10" s="23">
        <v>11.0</v>
      </c>
      <c r="E10" s="28">
        <f t="shared" si="1"/>
        <v>12.1</v>
      </c>
    </row>
    <row r="11">
      <c r="A11" s="42">
        <v>0.09</v>
      </c>
      <c r="B11" s="23">
        <v>6.806</v>
      </c>
      <c r="C11" s="23">
        <v>6.806</v>
      </c>
      <c r="D11" s="23">
        <v>11.0</v>
      </c>
      <c r="E11" s="28">
        <f t="shared" si="1"/>
        <v>12.1</v>
      </c>
    </row>
    <row r="12">
      <c r="A12" s="42">
        <v>0.1</v>
      </c>
      <c r="B12" s="23">
        <v>7.33</v>
      </c>
      <c r="C12" s="23">
        <v>7.33</v>
      </c>
      <c r="D12" s="23">
        <v>11.0</v>
      </c>
      <c r="E12" s="28">
        <f t="shared" si="1"/>
        <v>12.1</v>
      </c>
    </row>
    <row r="13">
      <c r="A13" s="42">
        <v>0.11</v>
      </c>
      <c r="B13" s="23">
        <v>7.853</v>
      </c>
      <c r="C13" s="23">
        <v>8.377</v>
      </c>
      <c r="D13" s="23">
        <v>11.0</v>
      </c>
      <c r="E13" s="28">
        <f t="shared" si="1"/>
        <v>12.1</v>
      </c>
    </row>
    <row r="14">
      <c r="A14" s="42">
        <v>0.12</v>
      </c>
      <c r="B14" s="23">
        <v>8.901</v>
      </c>
      <c r="C14" s="23">
        <v>8.901</v>
      </c>
      <c r="D14" s="23">
        <v>11.0</v>
      </c>
      <c r="E14" s="28">
        <f t="shared" si="1"/>
        <v>12.1</v>
      </c>
    </row>
    <row r="15">
      <c r="A15" s="42">
        <v>0.13</v>
      </c>
      <c r="B15" s="23">
        <v>9.424</v>
      </c>
      <c r="C15" s="23">
        <v>9.948</v>
      </c>
      <c r="D15" s="23">
        <v>11.0</v>
      </c>
      <c r="E15" s="28">
        <f t="shared" si="1"/>
        <v>12.1</v>
      </c>
    </row>
    <row r="16">
      <c r="A16" s="42">
        <v>0.14</v>
      </c>
      <c r="B16" s="23">
        <v>9.424</v>
      </c>
      <c r="C16" s="23">
        <v>9.948</v>
      </c>
      <c r="D16" s="23">
        <v>11.0</v>
      </c>
      <c r="E16" s="28">
        <f t="shared" si="1"/>
        <v>12.1</v>
      </c>
    </row>
    <row r="17">
      <c r="A17" s="42">
        <v>0.15</v>
      </c>
      <c r="B17" s="23">
        <v>9.948</v>
      </c>
      <c r="C17" s="23">
        <v>10.471</v>
      </c>
      <c r="D17" s="23">
        <v>11.0</v>
      </c>
      <c r="E17" s="28">
        <f t="shared" si="1"/>
        <v>12.1</v>
      </c>
    </row>
    <row r="18">
      <c r="A18" s="42">
        <v>0.16</v>
      </c>
      <c r="B18" s="23">
        <v>10.471</v>
      </c>
      <c r="C18" s="23">
        <v>10.471</v>
      </c>
      <c r="D18" s="23">
        <v>11.0</v>
      </c>
      <c r="E18" s="28">
        <f t="shared" si="1"/>
        <v>12.1</v>
      </c>
    </row>
    <row r="19">
      <c r="A19" s="42">
        <v>0.17</v>
      </c>
      <c r="B19" s="23">
        <v>10.471</v>
      </c>
      <c r="C19" s="23">
        <v>11.519</v>
      </c>
      <c r="D19" s="23">
        <v>11.0</v>
      </c>
      <c r="E19" s="28">
        <f t="shared" si="1"/>
        <v>12.1</v>
      </c>
    </row>
    <row r="20">
      <c r="A20" s="42">
        <v>0.18</v>
      </c>
      <c r="B20" s="23">
        <v>10.995</v>
      </c>
      <c r="C20" s="23">
        <v>10.995</v>
      </c>
      <c r="D20" s="23">
        <v>11.0</v>
      </c>
      <c r="E20" s="28">
        <f t="shared" si="1"/>
        <v>12.1</v>
      </c>
    </row>
    <row r="21">
      <c r="A21" s="42">
        <v>0.19</v>
      </c>
      <c r="B21" s="23">
        <v>10.995</v>
      </c>
      <c r="C21" s="23">
        <v>11.519</v>
      </c>
      <c r="D21" s="23">
        <v>11.0</v>
      </c>
      <c r="E21" s="28">
        <f t="shared" si="1"/>
        <v>12.1</v>
      </c>
    </row>
    <row r="22">
      <c r="A22" s="42">
        <v>0.2</v>
      </c>
      <c r="B22" s="23">
        <v>10.995</v>
      </c>
      <c r="C22" s="23">
        <v>11.519</v>
      </c>
      <c r="D22" s="23">
        <v>11.0</v>
      </c>
      <c r="E22" s="28">
        <f t="shared" si="1"/>
        <v>12.1</v>
      </c>
    </row>
    <row r="23">
      <c r="A23" s="42">
        <v>0.21</v>
      </c>
      <c r="B23" s="23">
        <v>11.519</v>
      </c>
      <c r="C23" s="23">
        <v>11.519</v>
      </c>
      <c r="D23" s="23">
        <v>11.0</v>
      </c>
      <c r="E23" s="28">
        <f t="shared" si="1"/>
        <v>12.1</v>
      </c>
    </row>
    <row r="24">
      <c r="A24" s="42">
        <v>0.22</v>
      </c>
      <c r="B24" s="23">
        <v>10.995</v>
      </c>
      <c r="C24" s="23">
        <v>11.519</v>
      </c>
      <c r="D24" s="23">
        <v>11.0</v>
      </c>
      <c r="E24" s="28">
        <f t="shared" si="1"/>
        <v>12.1</v>
      </c>
    </row>
    <row r="25">
      <c r="A25" s="42">
        <v>0.23</v>
      </c>
      <c r="B25" s="23">
        <v>11.519</v>
      </c>
      <c r="C25" s="23">
        <v>11.519</v>
      </c>
      <c r="D25" s="23">
        <v>11.0</v>
      </c>
      <c r="E25" s="28">
        <f t="shared" si="1"/>
        <v>12.1</v>
      </c>
    </row>
    <row r="26">
      <c r="A26" s="42">
        <v>0.24</v>
      </c>
      <c r="B26" s="23">
        <v>11.519</v>
      </c>
      <c r="C26" s="23">
        <v>11.519</v>
      </c>
      <c r="D26" s="23">
        <v>11.0</v>
      </c>
      <c r="E26" s="28">
        <f t="shared" si="1"/>
        <v>12.1</v>
      </c>
    </row>
    <row r="27">
      <c r="A27" s="42">
        <v>0.25</v>
      </c>
      <c r="B27" s="23">
        <v>11.519</v>
      </c>
      <c r="C27" s="23">
        <v>11.519</v>
      </c>
      <c r="D27" s="23">
        <v>11.0</v>
      </c>
      <c r="E27" s="28">
        <f t="shared" si="1"/>
        <v>12.1</v>
      </c>
    </row>
    <row r="28">
      <c r="A28" s="42">
        <v>0.26</v>
      </c>
      <c r="B28" s="23">
        <v>10.995</v>
      </c>
      <c r="C28" s="23">
        <v>10.995</v>
      </c>
      <c r="D28" s="23">
        <v>11.0</v>
      </c>
      <c r="E28" s="28">
        <f t="shared" si="1"/>
        <v>12.1</v>
      </c>
    </row>
    <row r="29">
      <c r="A29" s="42">
        <v>0.27</v>
      </c>
      <c r="B29" s="23">
        <v>11.519</v>
      </c>
      <c r="C29" s="23">
        <v>11.519</v>
      </c>
      <c r="D29" s="23">
        <v>11.0</v>
      </c>
      <c r="E29" s="28">
        <f t="shared" si="1"/>
        <v>12.1</v>
      </c>
    </row>
    <row r="30">
      <c r="A30" s="42">
        <v>0.28</v>
      </c>
      <c r="B30" s="23">
        <v>11.519</v>
      </c>
      <c r="C30" s="23">
        <v>10.995</v>
      </c>
      <c r="D30" s="23">
        <v>11.0</v>
      </c>
      <c r="E30" s="28">
        <f t="shared" si="1"/>
        <v>12.1</v>
      </c>
    </row>
    <row r="31">
      <c r="A31" s="42">
        <v>0.29</v>
      </c>
      <c r="B31" s="23">
        <v>10.995</v>
      </c>
      <c r="C31" s="23">
        <v>11.519</v>
      </c>
      <c r="D31" s="23">
        <v>11.0</v>
      </c>
      <c r="E31" s="28">
        <f t="shared" si="1"/>
        <v>12.1</v>
      </c>
    </row>
    <row r="32">
      <c r="A32" s="42">
        <v>0.3</v>
      </c>
      <c r="B32" s="23">
        <v>11.519</v>
      </c>
      <c r="C32" s="23">
        <v>10.995</v>
      </c>
      <c r="D32" s="23">
        <v>11.0</v>
      </c>
      <c r="E32" s="28">
        <f t="shared" si="1"/>
        <v>12.1</v>
      </c>
    </row>
    <row r="33">
      <c r="A33" s="42">
        <v>0.31</v>
      </c>
      <c r="B33" s="23">
        <v>10.995</v>
      </c>
      <c r="C33" s="23">
        <v>11.519</v>
      </c>
      <c r="D33" s="23">
        <v>11.0</v>
      </c>
      <c r="E33" s="28">
        <f t="shared" si="1"/>
        <v>12.1</v>
      </c>
    </row>
    <row r="34">
      <c r="A34" s="42">
        <v>0.32</v>
      </c>
      <c r="B34" s="23">
        <v>11.519</v>
      </c>
      <c r="C34" s="23">
        <v>10.995</v>
      </c>
      <c r="D34" s="23">
        <v>11.0</v>
      </c>
      <c r="E34" s="28">
        <f t="shared" si="1"/>
        <v>12.1</v>
      </c>
    </row>
    <row r="35">
      <c r="A35" s="42">
        <v>0.33</v>
      </c>
      <c r="B35" s="23">
        <v>10.995</v>
      </c>
      <c r="C35" s="23">
        <v>10.995</v>
      </c>
      <c r="D35" s="23">
        <v>11.0</v>
      </c>
      <c r="E35" s="28">
        <f t="shared" si="1"/>
        <v>12.1</v>
      </c>
    </row>
    <row r="36">
      <c r="A36" s="42">
        <v>0.34</v>
      </c>
      <c r="B36" s="23">
        <v>11.519</v>
      </c>
      <c r="C36" s="23">
        <v>11.519</v>
      </c>
      <c r="D36" s="23">
        <v>11.0</v>
      </c>
      <c r="E36" s="28">
        <f t="shared" si="1"/>
        <v>12.1</v>
      </c>
    </row>
    <row r="37">
      <c r="A37" s="42">
        <v>0.35</v>
      </c>
      <c r="B37" s="23">
        <v>10.995</v>
      </c>
      <c r="C37" s="23">
        <v>11.519</v>
      </c>
      <c r="D37" s="23">
        <v>11.0</v>
      </c>
      <c r="E37" s="28">
        <f t="shared" si="1"/>
        <v>12.1</v>
      </c>
    </row>
    <row r="38">
      <c r="A38" s="42">
        <v>0.36</v>
      </c>
      <c r="B38" s="23">
        <v>10.995</v>
      </c>
      <c r="C38" s="23">
        <v>10.995</v>
      </c>
      <c r="D38" s="23">
        <v>11.0</v>
      </c>
      <c r="E38" s="28">
        <f t="shared" si="1"/>
        <v>12.1</v>
      </c>
    </row>
    <row r="39">
      <c r="A39" s="42">
        <v>0.37</v>
      </c>
      <c r="B39" s="23">
        <v>10.995</v>
      </c>
      <c r="C39" s="23">
        <v>10.995</v>
      </c>
      <c r="D39" s="23">
        <v>11.0</v>
      </c>
      <c r="E39" s="28">
        <f t="shared" si="1"/>
        <v>12.1</v>
      </c>
    </row>
    <row r="40">
      <c r="A40" s="42">
        <v>0.38</v>
      </c>
      <c r="B40" s="23">
        <v>11.519</v>
      </c>
      <c r="C40" s="23">
        <v>10.995</v>
      </c>
      <c r="D40" s="23">
        <v>11.0</v>
      </c>
      <c r="E40" s="28">
        <f t="shared" si="1"/>
        <v>12.1</v>
      </c>
    </row>
    <row r="41">
      <c r="A41" s="42">
        <v>0.39</v>
      </c>
      <c r="B41" s="23">
        <v>10.995</v>
      </c>
      <c r="C41" s="23">
        <v>10.995</v>
      </c>
      <c r="D41" s="23">
        <v>11.0</v>
      </c>
      <c r="E41" s="28">
        <f t="shared" si="1"/>
        <v>12.1</v>
      </c>
    </row>
    <row r="42">
      <c r="A42" s="42">
        <v>0.4</v>
      </c>
      <c r="B42" s="23">
        <v>10.995</v>
      </c>
      <c r="C42" s="23">
        <v>10.995</v>
      </c>
      <c r="D42" s="23">
        <v>11.0</v>
      </c>
      <c r="E42" s="28">
        <f t="shared" si="1"/>
        <v>12.1</v>
      </c>
    </row>
    <row r="43">
      <c r="A43" s="42">
        <v>0.41</v>
      </c>
      <c r="B43" s="23">
        <v>10.995</v>
      </c>
      <c r="C43" s="23">
        <v>10.471</v>
      </c>
      <c r="D43" s="23">
        <v>11.0</v>
      </c>
      <c r="E43" s="28">
        <f t="shared" si="1"/>
        <v>12.1</v>
      </c>
    </row>
    <row r="44">
      <c r="A44" s="42">
        <v>0.42</v>
      </c>
      <c r="B44" s="23">
        <v>10.995</v>
      </c>
      <c r="C44" s="23">
        <v>10.995</v>
      </c>
      <c r="D44" s="23">
        <v>11.0</v>
      </c>
      <c r="E44" s="28">
        <f t="shared" si="1"/>
        <v>12.1</v>
      </c>
    </row>
    <row r="45">
      <c r="A45" s="42">
        <v>0.43</v>
      </c>
      <c r="B45" s="23">
        <v>10.995</v>
      </c>
      <c r="C45" s="23">
        <v>10.471</v>
      </c>
      <c r="D45" s="23">
        <v>11.0</v>
      </c>
      <c r="E45" s="28">
        <f t="shared" si="1"/>
        <v>12.1</v>
      </c>
    </row>
    <row r="46">
      <c r="A46" s="42">
        <v>0.44</v>
      </c>
      <c r="B46" s="23">
        <v>10.995</v>
      </c>
      <c r="C46" s="23">
        <v>10.995</v>
      </c>
      <c r="D46" s="23">
        <v>11.0</v>
      </c>
      <c r="E46" s="28">
        <f t="shared" si="1"/>
        <v>12.1</v>
      </c>
    </row>
    <row r="47">
      <c r="A47" s="42">
        <v>0.45</v>
      </c>
      <c r="B47" s="23">
        <v>10.471</v>
      </c>
      <c r="C47" s="23">
        <v>10.995</v>
      </c>
      <c r="D47" s="23">
        <v>11.0</v>
      </c>
      <c r="E47" s="28">
        <f t="shared" si="1"/>
        <v>12.1</v>
      </c>
    </row>
    <row r="48">
      <c r="A48" s="42">
        <v>0.46</v>
      </c>
      <c r="B48" s="23">
        <v>10.995</v>
      </c>
      <c r="C48" s="23">
        <v>10.995</v>
      </c>
      <c r="D48" s="23">
        <v>11.0</v>
      </c>
      <c r="E48" s="28">
        <f t="shared" si="1"/>
        <v>12.1</v>
      </c>
    </row>
    <row r="49">
      <c r="A49" s="42">
        <v>0.47</v>
      </c>
      <c r="B49" s="23">
        <v>10.995</v>
      </c>
      <c r="C49" s="23">
        <v>10.471</v>
      </c>
      <c r="D49" s="23">
        <v>11.0</v>
      </c>
      <c r="E49" s="28">
        <f t="shared" si="1"/>
        <v>12.1</v>
      </c>
    </row>
    <row r="50">
      <c r="A50" s="42">
        <v>0.48</v>
      </c>
      <c r="B50" s="23">
        <v>10.995</v>
      </c>
      <c r="C50" s="23">
        <v>10.995</v>
      </c>
      <c r="D50" s="23">
        <v>11.0</v>
      </c>
      <c r="E50" s="28">
        <f t="shared" si="1"/>
        <v>12.1</v>
      </c>
    </row>
    <row r="51">
      <c r="A51" s="42">
        <v>0.49</v>
      </c>
      <c r="B51" s="23">
        <v>10.995</v>
      </c>
      <c r="C51" s="23">
        <v>10.995</v>
      </c>
      <c r="D51" s="23">
        <v>11.0</v>
      </c>
      <c r="E51" s="28">
        <f t="shared" si="1"/>
        <v>12.1</v>
      </c>
    </row>
    <row r="52">
      <c r="A52" s="42">
        <v>0.5</v>
      </c>
      <c r="B52" s="23">
        <v>11.519</v>
      </c>
      <c r="C52" s="23">
        <v>10.995</v>
      </c>
      <c r="D52" s="23">
        <v>11.0</v>
      </c>
      <c r="E52" s="28">
        <f t="shared" si="1"/>
        <v>12.1</v>
      </c>
    </row>
    <row r="53">
      <c r="A53" s="42">
        <v>0.51</v>
      </c>
      <c r="B53" s="23">
        <v>10.995</v>
      </c>
      <c r="C53" s="23">
        <v>10.995</v>
      </c>
      <c r="D53" s="23">
        <v>11.0</v>
      </c>
      <c r="E53" s="28">
        <f t="shared" si="1"/>
        <v>12.1</v>
      </c>
    </row>
    <row r="54">
      <c r="A54" s="42">
        <v>0.52</v>
      </c>
      <c r="B54" s="23">
        <v>10.995</v>
      </c>
      <c r="C54" s="23">
        <v>10.995</v>
      </c>
      <c r="D54" s="23">
        <v>11.0</v>
      </c>
      <c r="E54" s="28">
        <f t="shared" si="1"/>
        <v>12.1</v>
      </c>
    </row>
    <row r="55">
      <c r="A55" s="42">
        <v>0.53</v>
      </c>
      <c r="B55" s="23">
        <v>10.995</v>
      </c>
      <c r="C55" s="23">
        <v>10.995</v>
      </c>
      <c r="D55" s="23">
        <v>11.0</v>
      </c>
      <c r="E55" s="28">
        <f t="shared" si="1"/>
        <v>12.1</v>
      </c>
    </row>
    <row r="56">
      <c r="A56" s="42">
        <v>0.54</v>
      </c>
      <c r="B56" s="23">
        <v>10.995</v>
      </c>
      <c r="C56" s="23">
        <v>10.995</v>
      </c>
      <c r="D56" s="23">
        <v>11.0</v>
      </c>
      <c r="E56" s="28">
        <f t="shared" si="1"/>
        <v>12.1</v>
      </c>
    </row>
    <row r="57">
      <c r="A57" s="42">
        <v>0.55</v>
      </c>
      <c r="B57" s="23">
        <v>10.471</v>
      </c>
      <c r="C57" s="23">
        <v>10.995</v>
      </c>
      <c r="D57" s="23">
        <v>11.0</v>
      </c>
      <c r="E57" s="28">
        <f t="shared" si="1"/>
        <v>12.1</v>
      </c>
    </row>
    <row r="58">
      <c r="A58" s="42">
        <v>0.56</v>
      </c>
      <c r="B58" s="23">
        <v>10.995</v>
      </c>
      <c r="C58" s="23">
        <v>10.995</v>
      </c>
      <c r="D58" s="23">
        <v>11.0</v>
      </c>
      <c r="E58" s="28">
        <f t="shared" si="1"/>
        <v>12.1</v>
      </c>
    </row>
    <row r="59">
      <c r="A59" s="42">
        <v>0.57</v>
      </c>
      <c r="B59" s="23">
        <v>10.995</v>
      </c>
      <c r="C59" s="23">
        <v>10.995</v>
      </c>
      <c r="D59" s="23">
        <v>11.0</v>
      </c>
      <c r="E59" s="28">
        <f t="shared" si="1"/>
        <v>12.1</v>
      </c>
    </row>
    <row r="60">
      <c r="A60" s="42">
        <v>0.58</v>
      </c>
      <c r="B60" s="23">
        <v>10.995</v>
      </c>
      <c r="C60" s="23">
        <v>10.995</v>
      </c>
      <c r="D60" s="23">
        <v>11.0</v>
      </c>
      <c r="E60" s="28">
        <f t="shared" si="1"/>
        <v>12.1</v>
      </c>
    </row>
    <row r="61">
      <c r="A61" s="42">
        <v>0.59</v>
      </c>
      <c r="B61" s="23">
        <v>10.995</v>
      </c>
      <c r="C61" s="23">
        <v>10.995</v>
      </c>
      <c r="D61" s="23">
        <v>11.0</v>
      </c>
      <c r="E61" s="28">
        <f t="shared" si="1"/>
        <v>12.1</v>
      </c>
    </row>
    <row r="62">
      <c r="A62" s="42">
        <v>0.6</v>
      </c>
      <c r="B62" s="23">
        <v>10.995</v>
      </c>
      <c r="C62" s="23">
        <v>10.995</v>
      </c>
      <c r="D62" s="23">
        <v>11.0</v>
      </c>
      <c r="E62" s="28">
        <f t="shared" si="1"/>
        <v>12.1</v>
      </c>
    </row>
    <row r="63">
      <c r="A63" s="42">
        <v>0.61</v>
      </c>
      <c r="B63" s="23">
        <v>10.995</v>
      </c>
      <c r="C63" s="23">
        <v>10.995</v>
      </c>
      <c r="D63" s="23">
        <v>11.0</v>
      </c>
      <c r="E63" s="28">
        <f t="shared" si="1"/>
        <v>12.1</v>
      </c>
    </row>
    <row r="64">
      <c r="A64" s="42">
        <v>0.62</v>
      </c>
      <c r="B64" s="23">
        <v>10.995</v>
      </c>
      <c r="C64" s="23">
        <v>10.995</v>
      </c>
      <c r="D64" s="23">
        <v>11.0</v>
      </c>
      <c r="E64" s="28">
        <f t="shared" si="1"/>
        <v>12.1</v>
      </c>
    </row>
    <row r="65">
      <c r="A65" s="42">
        <v>0.63</v>
      </c>
      <c r="B65" s="23">
        <v>10.471</v>
      </c>
      <c r="C65" s="23">
        <v>10.995</v>
      </c>
      <c r="D65" s="23">
        <v>11.0</v>
      </c>
      <c r="E65" s="28">
        <f t="shared" si="1"/>
        <v>12.1</v>
      </c>
    </row>
    <row r="66">
      <c r="A66" s="42">
        <v>0.64</v>
      </c>
      <c r="B66" s="23">
        <v>10.995</v>
      </c>
      <c r="C66" s="23">
        <v>10.995</v>
      </c>
      <c r="D66" s="23">
        <v>11.0</v>
      </c>
      <c r="E66" s="28">
        <f t="shared" si="1"/>
        <v>12.1</v>
      </c>
    </row>
    <row r="67">
      <c r="A67" s="42">
        <v>0.65</v>
      </c>
      <c r="B67" s="23">
        <v>10.995</v>
      </c>
      <c r="C67" s="23">
        <v>10.995</v>
      </c>
      <c r="D67" s="23">
        <v>11.0</v>
      </c>
      <c r="E67" s="28">
        <f t="shared" si="1"/>
        <v>12.1</v>
      </c>
    </row>
    <row r="68">
      <c r="A68" s="42">
        <v>0.66</v>
      </c>
      <c r="B68" s="23">
        <v>10.995</v>
      </c>
      <c r="C68" s="23">
        <v>10.995</v>
      </c>
      <c r="D68" s="23">
        <v>11.0</v>
      </c>
      <c r="E68" s="28">
        <f t="shared" si="1"/>
        <v>12.1</v>
      </c>
    </row>
    <row r="69">
      <c r="A69" s="42">
        <v>0.67</v>
      </c>
      <c r="B69" s="23">
        <v>10.995</v>
      </c>
      <c r="C69" s="23">
        <v>10.995</v>
      </c>
      <c r="D69" s="23">
        <v>11.0</v>
      </c>
      <c r="E69" s="28">
        <f t="shared" si="1"/>
        <v>12.1</v>
      </c>
    </row>
    <row r="70">
      <c r="A70" s="42">
        <v>0.68</v>
      </c>
      <c r="B70" s="23">
        <v>10.471</v>
      </c>
      <c r="C70" s="23">
        <v>10.995</v>
      </c>
      <c r="D70" s="23">
        <v>11.0</v>
      </c>
      <c r="E70" s="28">
        <f t="shared" si="1"/>
        <v>12.1</v>
      </c>
    </row>
    <row r="71">
      <c r="A71" s="42">
        <v>0.69</v>
      </c>
      <c r="B71" s="23">
        <v>10.995</v>
      </c>
      <c r="C71" s="23">
        <v>10.995</v>
      </c>
      <c r="D71" s="23">
        <v>11.0</v>
      </c>
      <c r="E71" s="28">
        <f t="shared" si="1"/>
        <v>12.1</v>
      </c>
    </row>
    <row r="72">
      <c r="A72" s="42">
        <v>0.7</v>
      </c>
      <c r="B72" s="23">
        <v>10.995</v>
      </c>
      <c r="C72" s="23">
        <v>10.995</v>
      </c>
      <c r="D72" s="23">
        <v>11.0</v>
      </c>
      <c r="E72" s="28">
        <f t="shared" si="1"/>
        <v>12.1</v>
      </c>
    </row>
    <row r="73">
      <c r="A73" s="42">
        <v>0.71</v>
      </c>
      <c r="B73" s="23">
        <v>10.995</v>
      </c>
      <c r="C73" s="23">
        <v>10.995</v>
      </c>
      <c r="D73" s="23">
        <v>11.0</v>
      </c>
      <c r="E73" s="28">
        <f t="shared" si="1"/>
        <v>12.1</v>
      </c>
    </row>
    <row r="74">
      <c r="A74" s="42">
        <v>0.72</v>
      </c>
      <c r="B74" s="23">
        <v>10.995</v>
      </c>
      <c r="C74" s="23">
        <v>10.995</v>
      </c>
      <c r="D74" s="23">
        <v>11.0</v>
      </c>
      <c r="E74" s="28">
        <f t="shared" si="1"/>
        <v>12.1</v>
      </c>
    </row>
    <row r="75">
      <c r="A75" s="42">
        <v>0.73</v>
      </c>
      <c r="B75" s="23">
        <v>10.995</v>
      </c>
      <c r="C75" s="23">
        <v>10.995</v>
      </c>
      <c r="D75" s="23">
        <v>11.0</v>
      </c>
      <c r="E75" s="28">
        <f t="shared" si="1"/>
        <v>12.1</v>
      </c>
    </row>
    <row r="76">
      <c r="A76" s="42">
        <v>0.74</v>
      </c>
      <c r="B76" s="23">
        <v>10.995</v>
      </c>
      <c r="C76" s="23">
        <v>10.471</v>
      </c>
      <c r="D76" s="23">
        <v>11.0</v>
      </c>
      <c r="E76" s="28">
        <f t="shared" si="1"/>
        <v>12.1</v>
      </c>
    </row>
    <row r="77">
      <c r="A77" s="42">
        <v>0.75</v>
      </c>
      <c r="B77" s="23">
        <v>10.995</v>
      </c>
      <c r="C77" s="23">
        <v>10.995</v>
      </c>
      <c r="D77" s="23">
        <v>11.0</v>
      </c>
      <c r="E77" s="28">
        <f t="shared" si="1"/>
        <v>12.1</v>
      </c>
    </row>
    <row r="78">
      <c r="A78" s="42">
        <v>0.76</v>
      </c>
      <c r="B78" s="23">
        <v>10.995</v>
      </c>
      <c r="C78" s="23">
        <v>10.995</v>
      </c>
      <c r="D78" s="23">
        <v>11.0</v>
      </c>
      <c r="E78" s="28">
        <f t="shared" si="1"/>
        <v>12.1</v>
      </c>
    </row>
    <row r="79">
      <c r="A79" s="42">
        <v>0.77</v>
      </c>
      <c r="B79" s="23">
        <v>11.519</v>
      </c>
      <c r="C79" s="23">
        <v>10.995</v>
      </c>
      <c r="D79" s="23">
        <v>11.0</v>
      </c>
      <c r="E79" s="28">
        <f t="shared" si="1"/>
        <v>12.1</v>
      </c>
    </row>
    <row r="80">
      <c r="A80" s="42">
        <v>0.78</v>
      </c>
      <c r="B80" s="23">
        <v>10.995</v>
      </c>
      <c r="C80" s="23">
        <v>10.995</v>
      </c>
      <c r="D80" s="23">
        <v>11.0</v>
      </c>
      <c r="E80" s="28">
        <f t="shared" si="1"/>
        <v>12.1</v>
      </c>
    </row>
    <row r="81">
      <c r="A81" s="42">
        <v>0.79</v>
      </c>
      <c r="B81" s="23">
        <v>10.995</v>
      </c>
      <c r="C81" s="23">
        <v>10.995</v>
      </c>
      <c r="D81" s="23">
        <v>11.0</v>
      </c>
      <c r="E81" s="28">
        <f t="shared" si="1"/>
        <v>12.1</v>
      </c>
    </row>
    <row r="82">
      <c r="A82" s="42">
        <v>0.8</v>
      </c>
      <c r="B82" s="23">
        <v>10.995</v>
      </c>
      <c r="C82" s="23">
        <v>10.995</v>
      </c>
      <c r="D82" s="23">
        <v>11.0</v>
      </c>
      <c r="E82" s="28">
        <f t="shared" si="1"/>
        <v>12.1</v>
      </c>
    </row>
    <row r="83">
      <c r="A83" s="42">
        <v>0.81</v>
      </c>
      <c r="B83" s="23">
        <v>10.995</v>
      </c>
      <c r="C83" s="23">
        <v>11.519</v>
      </c>
      <c r="D83" s="23">
        <v>11.0</v>
      </c>
      <c r="E83" s="28">
        <f t="shared" si="1"/>
        <v>12.1</v>
      </c>
    </row>
    <row r="84">
      <c r="A84" s="42">
        <v>0.82</v>
      </c>
      <c r="B84" s="23">
        <v>10.995</v>
      </c>
      <c r="C84" s="23">
        <v>10.995</v>
      </c>
      <c r="D84" s="23">
        <v>11.0</v>
      </c>
      <c r="E84" s="28">
        <f t="shared" si="1"/>
        <v>12.1</v>
      </c>
    </row>
    <row r="85">
      <c r="A85" s="42">
        <v>0.83</v>
      </c>
      <c r="B85" s="23">
        <v>10.995</v>
      </c>
      <c r="C85" s="23">
        <v>10.995</v>
      </c>
      <c r="D85" s="23">
        <v>11.0</v>
      </c>
      <c r="E85" s="28">
        <f t="shared" si="1"/>
        <v>12.1</v>
      </c>
    </row>
    <row r="86">
      <c r="A86" s="42">
        <v>0.84</v>
      </c>
      <c r="B86" s="23">
        <v>10.995</v>
      </c>
      <c r="C86" s="23">
        <v>10.995</v>
      </c>
      <c r="D86" s="23">
        <v>11.0</v>
      </c>
      <c r="E86" s="28">
        <f t="shared" si="1"/>
        <v>12.1</v>
      </c>
    </row>
    <row r="87">
      <c r="A87" s="42">
        <v>0.85</v>
      </c>
      <c r="B87" s="23">
        <v>10.995</v>
      </c>
      <c r="C87" s="23">
        <v>10.995</v>
      </c>
      <c r="D87" s="23">
        <v>11.0</v>
      </c>
      <c r="E87" s="28">
        <f t="shared" si="1"/>
        <v>12.1</v>
      </c>
    </row>
    <row r="88">
      <c r="A88" s="42">
        <v>0.86</v>
      </c>
      <c r="B88" s="23">
        <v>10.471</v>
      </c>
      <c r="C88" s="23">
        <v>10.995</v>
      </c>
      <c r="D88" s="23">
        <v>11.0</v>
      </c>
      <c r="E88" s="28">
        <f t="shared" si="1"/>
        <v>12.1</v>
      </c>
    </row>
    <row r="89">
      <c r="A89" s="42">
        <v>0.87</v>
      </c>
      <c r="B89" s="23">
        <v>10.995</v>
      </c>
      <c r="C89" s="23">
        <v>10.995</v>
      </c>
      <c r="D89" s="23">
        <v>11.0</v>
      </c>
      <c r="E89" s="28">
        <f t="shared" si="1"/>
        <v>12.1</v>
      </c>
    </row>
    <row r="90">
      <c r="A90" s="42">
        <v>0.88</v>
      </c>
      <c r="B90" s="23">
        <v>10.995</v>
      </c>
      <c r="C90" s="23">
        <v>10.995</v>
      </c>
      <c r="D90" s="23">
        <v>11.0</v>
      </c>
      <c r="E90" s="28">
        <f t="shared" si="1"/>
        <v>12.1</v>
      </c>
    </row>
    <row r="91">
      <c r="A91" s="42">
        <v>0.89</v>
      </c>
      <c r="B91" s="23">
        <v>10.995</v>
      </c>
      <c r="C91" s="23">
        <v>10.995</v>
      </c>
      <c r="D91" s="23">
        <v>11.0</v>
      </c>
      <c r="E91" s="28">
        <f t="shared" si="1"/>
        <v>12.1</v>
      </c>
    </row>
    <row r="92">
      <c r="A92" s="42">
        <v>0.9</v>
      </c>
      <c r="B92" s="23">
        <v>10.995</v>
      </c>
      <c r="C92" s="23">
        <v>10.995</v>
      </c>
      <c r="D92" s="23">
        <v>11.0</v>
      </c>
      <c r="E92" s="28">
        <f t="shared" si="1"/>
        <v>12.1</v>
      </c>
    </row>
    <row r="93">
      <c r="A93" s="42">
        <v>0.91</v>
      </c>
      <c r="B93" s="23">
        <v>10.995</v>
      </c>
      <c r="C93" s="23">
        <v>10.995</v>
      </c>
      <c r="D93" s="23">
        <v>11.0</v>
      </c>
      <c r="E93" s="28">
        <f t="shared" si="1"/>
        <v>12.1</v>
      </c>
    </row>
    <row r="94">
      <c r="A94" s="42">
        <v>0.92</v>
      </c>
      <c r="B94" s="23">
        <v>10.995</v>
      </c>
      <c r="C94" s="23">
        <v>10.995</v>
      </c>
      <c r="D94" s="23">
        <v>11.0</v>
      </c>
      <c r="E94" s="28">
        <f t="shared" si="1"/>
        <v>12.1</v>
      </c>
    </row>
    <row r="95">
      <c r="A95" s="42">
        <v>0.93</v>
      </c>
      <c r="B95" s="23">
        <v>10.995</v>
      </c>
      <c r="C95" s="23">
        <v>10.995</v>
      </c>
      <c r="D95" s="23">
        <v>11.0</v>
      </c>
      <c r="E95" s="28">
        <f t="shared" si="1"/>
        <v>12.1</v>
      </c>
    </row>
    <row r="96">
      <c r="A96" s="42">
        <v>0.94</v>
      </c>
      <c r="B96" s="23">
        <v>10.471</v>
      </c>
      <c r="C96" s="23">
        <v>10.995</v>
      </c>
      <c r="D96" s="23">
        <v>11.0</v>
      </c>
      <c r="E96" s="28">
        <f t="shared" si="1"/>
        <v>12.1</v>
      </c>
    </row>
    <row r="97">
      <c r="A97" s="42">
        <v>0.95</v>
      </c>
      <c r="B97" s="23">
        <v>10.995</v>
      </c>
      <c r="C97" s="23">
        <v>10.995</v>
      </c>
      <c r="D97" s="23">
        <v>11.0</v>
      </c>
      <c r="E97" s="28">
        <f t="shared" si="1"/>
        <v>12.1</v>
      </c>
    </row>
    <row r="98">
      <c r="A98" s="42">
        <v>0.96</v>
      </c>
      <c r="B98" s="23">
        <v>10.995</v>
      </c>
      <c r="C98" s="23">
        <v>10.471</v>
      </c>
      <c r="D98" s="23">
        <v>11.0</v>
      </c>
      <c r="E98" s="28">
        <f t="shared" si="1"/>
        <v>12.1</v>
      </c>
    </row>
    <row r="99">
      <c r="A99" s="42">
        <v>0.97</v>
      </c>
      <c r="B99" s="23">
        <v>10.995</v>
      </c>
      <c r="C99" s="23">
        <v>10.471</v>
      </c>
      <c r="D99" s="23">
        <v>11.0</v>
      </c>
      <c r="E99" s="28">
        <f t="shared" si="1"/>
        <v>12.1</v>
      </c>
    </row>
    <row r="100">
      <c r="A100" s="42">
        <v>0.98</v>
      </c>
      <c r="B100" s="23">
        <v>10.995</v>
      </c>
      <c r="C100" s="23">
        <v>10.995</v>
      </c>
      <c r="D100" s="23">
        <v>11.0</v>
      </c>
      <c r="E100" s="28">
        <f t="shared" si="1"/>
        <v>12.1</v>
      </c>
    </row>
    <row r="101">
      <c r="A101" s="42">
        <v>0.99</v>
      </c>
      <c r="B101" s="23">
        <v>10.995</v>
      </c>
      <c r="C101" s="23">
        <v>10.471</v>
      </c>
      <c r="D101" s="23">
        <v>11.0</v>
      </c>
      <c r="E101" s="28">
        <f t="shared" si="1"/>
        <v>12.1</v>
      </c>
    </row>
    <row r="102">
      <c r="A102" s="42">
        <v>1.0</v>
      </c>
      <c r="B102" s="23">
        <v>10.995</v>
      </c>
      <c r="C102" s="23">
        <v>10.995</v>
      </c>
      <c r="D102" s="23">
        <v>11.0</v>
      </c>
      <c r="E102" s="28">
        <f t="shared" si="1"/>
        <v>12.1</v>
      </c>
    </row>
    <row r="103">
      <c r="A103" s="42">
        <v>1.01</v>
      </c>
      <c r="B103" s="23">
        <v>10.471</v>
      </c>
      <c r="C103" s="23">
        <v>10.995</v>
      </c>
      <c r="D103" s="23">
        <v>11.0</v>
      </c>
      <c r="E103" s="28">
        <f t="shared" si="1"/>
        <v>12.1</v>
      </c>
    </row>
    <row r="104">
      <c r="A104" s="42">
        <v>1.02</v>
      </c>
      <c r="B104" s="23">
        <v>10.995</v>
      </c>
      <c r="C104" s="23">
        <v>10.995</v>
      </c>
      <c r="D104" s="23">
        <v>11.0</v>
      </c>
      <c r="E104" s="28">
        <f t="shared" si="1"/>
        <v>12.1</v>
      </c>
    </row>
    <row r="105">
      <c r="A105" s="42">
        <v>1.03</v>
      </c>
      <c r="B105" s="23">
        <v>10.995</v>
      </c>
      <c r="C105" s="23">
        <v>10.995</v>
      </c>
      <c r="D105" s="23">
        <v>11.0</v>
      </c>
      <c r="E105" s="28">
        <f t="shared" si="1"/>
        <v>12.1</v>
      </c>
    </row>
    <row r="106">
      <c r="A106" s="42">
        <v>1.04</v>
      </c>
      <c r="B106" s="23">
        <v>10.995</v>
      </c>
      <c r="C106" s="23">
        <v>10.995</v>
      </c>
      <c r="D106" s="23">
        <v>11.0</v>
      </c>
      <c r="E106" s="28">
        <f t="shared" si="1"/>
        <v>12.1</v>
      </c>
    </row>
    <row r="107">
      <c r="A107" s="42">
        <v>1.05</v>
      </c>
      <c r="B107" s="23">
        <v>10.995</v>
      </c>
      <c r="C107" s="23">
        <v>10.995</v>
      </c>
      <c r="D107" s="23">
        <v>11.0</v>
      </c>
      <c r="E107" s="28">
        <f t="shared" si="1"/>
        <v>12.1</v>
      </c>
    </row>
    <row r="108">
      <c r="A108" s="42">
        <v>1.06</v>
      </c>
      <c r="B108" s="23">
        <v>10.995</v>
      </c>
      <c r="C108" s="23">
        <v>10.995</v>
      </c>
      <c r="D108" s="23">
        <v>11.0</v>
      </c>
      <c r="E108" s="28">
        <f t="shared" si="1"/>
        <v>12.1</v>
      </c>
    </row>
    <row r="109">
      <c r="A109" s="42">
        <v>1.07</v>
      </c>
      <c r="B109" s="23">
        <v>10.995</v>
      </c>
      <c r="C109" s="23">
        <v>10.995</v>
      </c>
      <c r="D109" s="23">
        <v>11.0</v>
      </c>
      <c r="E109" s="28">
        <f t="shared" si="1"/>
        <v>12.1</v>
      </c>
    </row>
    <row r="110">
      <c r="A110" s="42">
        <v>1.08</v>
      </c>
      <c r="B110" s="23">
        <v>10.995</v>
      </c>
      <c r="C110" s="23">
        <v>10.995</v>
      </c>
      <c r="D110" s="23">
        <v>11.0</v>
      </c>
      <c r="E110" s="28">
        <f t="shared" si="1"/>
        <v>12.1</v>
      </c>
    </row>
    <row r="111">
      <c r="A111" s="42">
        <v>1.09</v>
      </c>
      <c r="B111" s="23">
        <v>10.995</v>
      </c>
      <c r="C111" s="23">
        <v>10.995</v>
      </c>
      <c r="D111" s="23">
        <v>11.0</v>
      </c>
      <c r="E111" s="28">
        <f t="shared" si="1"/>
        <v>12.1</v>
      </c>
    </row>
    <row r="112">
      <c r="A112" s="42">
        <v>1.1</v>
      </c>
      <c r="B112" s="23">
        <v>10.995</v>
      </c>
      <c r="C112" s="23">
        <v>11.519</v>
      </c>
      <c r="D112" s="23">
        <v>11.0</v>
      </c>
      <c r="E112" s="28">
        <f t="shared" si="1"/>
        <v>12.1</v>
      </c>
    </row>
    <row r="113">
      <c r="A113" s="42">
        <v>1.11</v>
      </c>
      <c r="B113" s="23">
        <v>10.995</v>
      </c>
      <c r="C113" s="23">
        <v>11.519</v>
      </c>
      <c r="D113" s="23">
        <v>11.0</v>
      </c>
      <c r="E113" s="28">
        <f t="shared" si="1"/>
        <v>12.1</v>
      </c>
    </row>
    <row r="114">
      <c r="A114" s="42">
        <v>1.12</v>
      </c>
      <c r="B114" s="23">
        <v>10.995</v>
      </c>
      <c r="C114" s="23">
        <v>10.995</v>
      </c>
      <c r="D114" s="23">
        <v>11.0</v>
      </c>
      <c r="E114" s="28">
        <f t="shared" si="1"/>
        <v>12.1</v>
      </c>
    </row>
    <row r="115">
      <c r="A115" s="42">
        <v>1.13</v>
      </c>
      <c r="B115" s="23">
        <v>10.995</v>
      </c>
      <c r="C115" s="23">
        <v>10.995</v>
      </c>
      <c r="D115" s="23">
        <v>11.0</v>
      </c>
      <c r="E115" s="28">
        <f t="shared" si="1"/>
        <v>12.1</v>
      </c>
    </row>
    <row r="116">
      <c r="A116" s="42">
        <v>1.14</v>
      </c>
      <c r="B116" s="23">
        <v>10.995</v>
      </c>
      <c r="C116" s="23">
        <v>10.995</v>
      </c>
      <c r="D116" s="23">
        <v>11.0</v>
      </c>
      <c r="E116" s="28">
        <f t="shared" si="1"/>
        <v>12.1</v>
      </c>
    </row>
    <row r="117">
      <c r="A117" s="42">
        <v>1.15</v>
      </c>
      <c r="B117" s="23">
        <v>10.995</v>
      </c>
      <c r="C117" s="23">
        <v>11.519</v>
      </c>
      <c r="D117" s="23">
        <v>11.0</v>
      </c>
      <c r="E117" s="28">
        <f t="shared" si="1"/>
        <v>12.1</v>
      </c>
    </row>
    <row r="118">
      <c r="A118" s="42">
        <v>1.16</v>
      </c>
      <c r="B118" s="23">
        <v>10.995</v>
      </c>
      <c r="C118" s="23">
        <v>10.995</v>
      </c>
      <c r="D118" s="23">
        <v>11.0</v>
      </c>
      <c r="E118" s="28">
        <f t="shared" si="1"/>
        <v>12.1</v>
      </c>
    </row>
    <row r="119">
      <c r="A119" s="42">
        <v>1.17</v>
      </c>
      <c r="B119" s="23">
        <v>10.995</v>
      </c>
      <c r="C119" s="23">
        <v>10.995</v>
      </c>
      <c r="D119" s="23">
        <v>11.0</v>
      </c>
      <c r="E119" s="28">
        <f t="shared" si="1"/>
        <v>12.1</v>
      </c>
    </row>
    <row r="120">
      <c r="A120" s="42">
        <v>1.18</v>
      </c>
      <c r="B120" s="23">
        <v>10.471</v>
      </c>
      <c r="C120" s="23">
        <v>11.519</v>
      </c>
      <c r="D120" s="23">
        <v>11.0</v>
      </c>
      <c r="E120" s="28">
        <f t="shared" si="1"/>
        <v>12.1</v>
      </c>
    </row>
    <row r="121">
      <c r="A121" s="42">
        <v>1.19</v>
      </c>
      <c r="B121" s="23">
        <v>10.995</v>
      </c>
      <c r="C121" s="23">
        <v>10.995</v>
      </c>
      <c r="D121" s="23">
        <v>11.0</v>
      </c>
      <c r="E121" s="28">
        <f t="shared" si="1"/>
        <v>12.1</v>
      </c>
    </row>
    <row r="122">
      <c r="A122" s="42">
        <v>1.2</v>
      </c>
      <c r="B122" s="23">
        <v>10.995</v>
      </c>
      <c r="C122" s="23">
        <v>10.995</v>
      </c>
      <c r="D122" s="23">
        <v>11.0</v>
      </c>
      <c r="E122" s="28">
        <f t="shared" si="1"/>
        <v>12.1</v>
      </c>
    </row>
    <row r="123">
      <c r="A123" s="42">
        <v>1.21</v>
      </c>
      <c r="B123" s="23">
        <v>10.995</v>
      </c>
      <c r="C123" s="23">
        <v>11.519</v>
      </c>
      <c r="D123" s="23">
        <v>11.0</v>
      </c>
      <c r="E123" s="28">
        <f t="shared" si="1"/>
        <v>12.1</v>
      </c>
    </row>
    <row r="124">
      <c r="A124" s="42">
        <v>1.22</v>
      </c>
      <c r="B124" s="23">
        <v>10.995</v>
      </c>
      <c r="C124" s="23">
        <v>10.995</v>
      </c>
      <c r="D124" s="23">
        <v>11.0</v>
      </c>
      <c r="E124" s="28">
        <f t="shared" si="1"/>
        <v>12.1</v>
      </c>
    </row>
    <row r="125">
      <c r="A125" s="42">
        <v>1.23</v>
      </c>
      <c r="B125" s="23">
        <v>10.995</v>
      </c>
      <c r="C125" s="23">
        <v>11.519</v>
      </c>
      <c r="D125" s="23">
        <v>11.0</v>
      </c>
      <c r="E125" s="28">
        <f t="shared" si="1"/>
        <v>12.1</v>
      </c>
    </row>
    <row r="126">
      <c r="A126" s="42">
        <v>1.24</v>
      </c>
      <c r="B126" s="23">
        <v>11.519</v>
      </c>
      <c r="C126" s="23">
        <v>10.995</v>
      </c>
      <c r="D126" s="23">
        <v>11.0</v>
      </c>
      <c r="E126" s="28">
        <f t="shared" si="1"/>
        <v>12.1</v>
      </c>
    </row>
    <row r="127">
      <c r="A127" s="42">
        <v>1.25</v>
      </c>
      <c r="B127" s="23">
        <v>10.471</v>
      </c>
      <c r="C127" s="23">
        <v>10.995</v>
      </c>
      <c r="D127" s="23">
        <v>11.0</v>
      </c>
      <c r="E127" s="28">
        <f t="shared" si="1"/>
        <v>12.1</v>
      </c>
    </row>
    <row r="128">
      <c r="A128" s="42">
        <v>1.26</v>
      </c>
      <c r="B128" s="23">
        <v>10.995</v>
      </c>
      <c r="C128" s="23">
        <v>10.995</v>
      </c>
      <c r="D128" s="23">
        <v>11.0</v>
      </c>
      <c r="E128" s="28">
        <f t="shared" si="1"/>
        <v>12.1</v>
      </c>
    </row>
    <row r="129">
      <c r="A129" s="42">
        <v>1.27</v>
      </c>
      <c r="B129" s="23">
        <v>10.995</v>
      </c>
      <c r="C129" s="23">
        <v>10.471</v>
      </c>
      <c r="D129" s="23">
        <v>11.0</v>
      </c>
      <c r="E129" s="28">
        <f t="shared" si="1"/>
        <v>12.1</v>
      </c>
    </row>
    <row r="130">
      <c r="A130" s="42">
        <v>1.28</v>
      </c>
      <c r="B130" s="23">
        <v>10.995</v>
      </c>
      <c r="C130" s="23">
        <v>10.995</v>
      </c>
      <c r="D130" s="23">
        <v>11.0</v>
      </c>
      <c r="E130" s="28">
        <f t="shared" si="1"/>
        <v>12.1</v>
      </c>
    </row>
    <row r="131">
      <c r="A131" s="42">
        <v>1.29</v>
      </c>
      <c r="B131" s="23">
        <v>10.995</v>
      </c>
      <c r="C131" s="23">
        <v>10.995</v>
      </c>
      <c r="D131" s="23">
        <v>11.0</v>
      </c>
      <c r="E131" s="28">
        <f t="shared" si="1"/>
        <v>12.1</v>
      </c>
    </row>
    <row r="132">
      <c r="A132" s="42">
        <v>1.3</v>
      </c>
      <c r="B132" s="23">
        <v>11.519</v>
      </c>
      <c r="C132" s="23">
        <v>10.995</v>
      </c>
      <c r="D132" s="23">
        <v>11.0</v>
      </c>
      <c r="E132" s="28">
        <f t="shared" si="1"/>
        <v>12.1</v>
      </c>
    </row>
    <row r="133">
      <c r="A133" s="42">
        <v>1.31</v>
      </c>
      <c r="B133" s="23">
        <v>10.995</v>
      </c>
      <c r="C133" s="23">
        <v>10.995</v>
      </c>
      <c r="D133" s="23">
        <v>11.0</v>
      </c>
      <c r="E133" s="28">
        <f t="shared" si="1"/>
        <v>12.1</v>
      </c>
    </row>
    <row r="134">
      <c r="A134" s="42">
        <v>1.32</v>
      </c>
      <c r="B134" s="23">
        <v>10.995</v>
      </c>
      <c r="C134" s="23">
        <v>10.995</v>
      </c>
      <c r="D134" s="23">
        <v>11.0</v>
      </c>
      <c r="E134" s="28">
        <f t="shared" si="1"/>
        <v>12.1</v>
      </c>
    </row>
    <row r="135">
      <c r="A135" s="42">
        <v>1.33</v>
      </c>
      <c r="B135" s="23">
        <v>10.995</v>
      </c>
      <c r="C135" s="23">
        <v>11.519</v>
      </c>
      <c r="D135" s="23">
        <v>11.0</v>
      </c>
      <c r="E135" s="28">
        <f t="shared" si="1"/>
        <v>12.1</v>
      </c>
    </row>
    <row r="136">
      <c r="A136" s="42">
        <v>1.34</v>
      </c>
      <c r="B136" s="23">
        <v>10.995</v>
      </c>
      <c r="C136" s="23">
        <v>11.519</v>
      </c>
      <c r="D136" s="23">
        <v>11.0</v>
      </c>
      <c r="E136" s="28">
        <f t="shared" si="1"/>
        <v>12.1</v>
      </c>
    </row>
    <row r="137">
      <c r="A137" s="42">
        <v>1.35</v>
      </c>
      <c r="B137" s="23">
        <v>10.995</v>
      </c>
      <c r="C137" s="23">
        <v>10.995</v>
      </c>
      <c r="D137" s="23">
        <v>11.0</v>
      </c>
      <c r="E137" s="28">
        <f t="shared" si="1"/>
        <v>12.1</v>
      </c>
    </row>
    <row r="138">
      <c r="A138" s="42">
        <v>1.36</v>
      </c>
      <c r="B138" s="23">
        <v>10.995</v>
      </c>
      <c r="C138" s="23">
        <v>10.995</v>
      </c>
      <c r="D138" s="23">
        <v>11.0</v>
      </c>
      <c r="E138" s="28">
        <f t="shared" si="1"/>
        <v>12.1</v>
      </c>
    </row>
    <row r="139">
      <c r="A139" s="42">
        <v>1.37</v>
      </c>
      <c r="B139" s="23">
        <v>11.519</v>
      </c>
      <c r="C139" s="23">
        <v>10.995</v>
      </c>
      <c r="D139" s="23">
        <v>11.0</v>
      </c>
      <c r="E139" s="28">
        <f t="shared" si="1"/>
        <v>12.1</v>
      </c>
    </row>
    <row r="140">
      <c r="A140" s="42">
        <v>1.38</v>
      </c>
      <c r="B140" s="23">
        <v>10.471</v>
      </c>
      <c r="C140" s="23">
        <v>10.995</v>
      </c>
      <c r="D140" s="23">
        <v>11.0</v>
      </c>
      <c r="E140" s="28">
        <f t="shared" si="1"/>
        <v>12.1</v>
      </c>
    </row>
    <row r="141">
      <c r="A141" s="42">
        <v>1.39</v>
      </c>
      <c r="B141" s="23">
        <v>11.519</v>
      </c>
      <c r="C141" s="23">
        <v>10.995</v>
      </c>
      <c r="D141" s="23">
        <v>11.0</v>
      </c>
      <c r="E141" s="28">
        <f t="shared" si="1"/>
        <v>12.1</v>
      </c>
    </row>
    <row r="142">
      <c r="A142" s="42">
        <v>1.4</v>
      </c>
      <c r="B142" s="23">
        <v>10.995</v>
      </c>
      <c r="C142" s="23">
        <v>10.471</v>
      </c>
      <c r="D142" s="23">
        <v>11.0</v>
      </c>
      <c r="E142" s="28">
        <f t="shared" si="1"/>
        <v>12.1</v>
      </c>
    </row>
    <row r="143">
      <c r="A143" s="42">
        <v>1.41</v>
      </c>
      <c r="B143" s="23">
        <v>10.995</v>
      </c>
      <c r="C143" s="23">
        <v>10.995</v>
      </c>
      <c r="D143" s="23">
        <v>11.0</v>
      </c>
      <c r="E143" s="28">
        <f t="shared" si="1"/>
        <v>12.1</v>
      </c>
    </row>
    <row r="144">
      <c r="A144" s="42">
        <v>1.42</v>
      </c>
      <c r="B144" s="23">
        <v>10.995</v>
      </c>
      <c r="C144" s="23">
        <v>10.995</v>
      </c>
      <c r="D144" s="23">
        <v>11.0</v>
      </c>
      <c r="E144" s="28">
        <f t="shared" si="1"/>
        <v>12.1</v>
      </c>
    </row>
    <row r="145">
      <c r="A145" s="42">
        <v>1.43</v>
      </c>
      <c r="B145" s="23">
        <v>10.995</v>
      </c>
      <c r="C145" s="23">
        <v>10.995</v>
      </c>
      <c r="D145" s="23">
        <v>11.0</v>
      </c>
      <c r="E145" s="28">
        <f t="shared" si="1"/>
        <v>12.1</v>
      </c>
    </row>
    <row r="146">
      <c r="A146" s="42">
        <v>1.44</v>
      </c>
      <c r="B146" s="23">
        <v>10.995</v>
      </c>
      <c r="C146" s="23">
        <v>10.995</v>
      </c>
      <c r="D146" s="23">
        <v>11.0</v>
      </c>
      <c r="E146" s="28">
        <f t="shared" si="1"/>
        <v>12.1</v>
      </c>
    </row>
    <row r="147">
      <c r="A147" s="42">
        <v>1.45</v>
      </c>
      <c r="B147" s="23">
        <v>10.995</v>
      </c>
      <c r="C147" s="23">
        <v>10.995</v>
      </c>
      <c r="D147" s="23">
        <v>11.0</v>
      </c>
      <c r="E147" s="28">
        <f t="shared" si="1"/>
        <v>12.1</v>
      </c>
    </row>
    <row r="148">
      <c r="A148" s="42">
        <v>1.46</v>
      </c>
      <c r="B148" s="23">
        <v>10.995</v>
      </c>
      <c r="C148" s="23">
        <v>10.995</v>
      </c>
      <c r="D148" s="23">
        <v>11.0</v>
      </c>
      <c r="E148" s="28">
        <f t="shared" si="1"/>
        <v>12.1</v>
      </c>
    </row>
    <row r="149">
      <c r="A149" s="42">
        <v>1.47</v>
      </c>
      <c r="B149" s="23">
        <v>10.995</v>
      </c>
      <c r="C149" s="23">
        <v>10.995</v>
      </c>
      <c r="D149" s="23">
        <v>11.0</v>
      </c>
      <c r="E149" s="28">
        <f t="shared" si="1"/>
        <v>12.1</v>
      </c>
    </row>
    <row r="150">
      <c r="A150" s="42">
        <v>1.48</v>
      </c>
      <c r="B150" s="23">
        <v>10.995</v>
      </c>
      <c r="C150" s="23">
        <v>10.995</v>
      </c>
      <c r="D150" s="23">
        <v>11.0</v>
      </c>
      <c r="E150" s="28">
        <f t="shared" si="1"/>
        <v>12.1</v>
      </c>
    </row>
    <row r="151">
      <c r="A151" s="42">
        <v>1.49</v>
      </c>
      <c r="B151" s="23">
        <v>10.995</v>
      </c>
      <c r="C151" s="23">
        <v>10.995</v>
      </c>
      <c r="D151" s="23">
        <v>11.0</v>
      </c>
      <c r="E151" s="28">
        <f t="shared" si="1"/>
        <v>12.1</v>
      </c>
    </row>
    <row r="152">
      <c r="A152" s="42">
        <v>1.5</v>
      </c>
      <c r="B152" s="23">
        <v>10.995</v>
      </c>
      <c r="C152" s="23">
        <v>10.995</v>
      </c>
      <c r="D152" s="23">
        <v>11.0</v>
      </c>
      <c r="E152" s="28">
        <f t="shared" si="1"/>
        <v>12.1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7.0"/>
  </cols>
  <sheetData>
    <row r="1">
      <c r="A1" s="23" t="s">
        <v>123</v>
      </c>
      <c r="B1" s="23" t="s">
        <v>124</v>
      </c>
      <c r="C1" s="23" t="s">
        <v>125</v>
      </c>
      <c r="D1" s="23" t="s">
        <v>126</v>
      </c>
    </row>
    <row r="2">
      <c r="A2" s="42">
        <v>0.01</v>
      </c>
      <c r="B2" s="23">
        <v>0.0</v>
      </c>
      <c r="C2" s="23">
        <v>0.0</v>
      </c>
      <c r="D2" s="23">
        <v>11.0</v>
      </c>
    </row>
    <row r="3">
      <c r="A3" s="42">
        <v>0.02</v>
      </c>
      <c r="B3" s="23">
        <v>0.0</v>
      </c>
      <c r="C3" s="23">
        <v>0.0</v>
      </c>
      <c r="D3" s="23">
        <v>11.0</v>
      </c>
    </row>
    <row r="4">
      <c r="A4" s="42">
        <v>0.03</v>
      </c>
      <c r="B4" s="23">
        <v>0.0</v>
      </c>
      <c r="C4" s="23">
        <v>0.0</v>
      </c>
      <c r="D4" s="23">
        <v>11.0</v>
      </c>
    </row>
    <row r="5">
      <c r="A5" s="42">
        <v>0.04</v>
      </c>
      <c r="B5" s="23">
        <v>0.0</v>
      </c>
      <c r="C5" s="23">
        <v>0.523</v>
      </c>
      <c r="D5" s="23">
        <v>11.0</v>
      </c>
    </row>
    <row r="6">
      <c r="A6" s="42">
        <v>0.05</v>
      </c>
      <c r="B6" s="23">
        <v>1.57</v>
      </c>
      <c r="C6" s="23">
        <v>1.57</v>
      </c>
      <c r="D6" s="23">
        <v>11.0</v>
      </c>
    </row>
    <row r="7">
      <c r="A7" s="42">
        <v>0.06</v>
      </c>
      <c r="B7" s="23">
        <v>2.617</v>
      </c>
      <c r="C7" s="23">
        <v>2.617</v>
      </c>
      <c r="D7" s="23">
        <v>11.0</v>
      </c>
    </row>
    <row r="8">
      <c r="A8" s="42">
        <v>0.07</v>
      </c>
      <c r="B8" s="23">
        <v>2.617</v>
      </c>
      <c r="C8" s="23">
        <v>2.094</v>
      </c>
      <c r="D8" s="23">
        <v>11.0</v>
      </c>
    </row>
    <row r="9">
      <c r="A9" s="42">
        <v>0.08</v>
      </c>
      <c r="B9" s="23">
        <v>3.665</v>
      </c>
      <c r="C9" s="23">
        <v>4.188</v>
      </c>
      <c r="D9" s="23">
        <v>11.0</v>
      </c>
    </row>
    <row r="10">
      <c r="A10" s="42">
        <v>0.09</v>
      </c>
      <c r="B10" s="23">
        <v>3.665</v>
      </c>
      <c r="C10" s="23">
        <v>4.712</v>
      </c>
      <c r="D10" s="23">
        <v>11.0</v>
      </c>
    </row>
    <row r="11">
      <c r="A11" s="42">
        <v>0.1</v>
      </c>
      <c r="B11" s="23">
        <v>4.188</v>
      </c>
      <c r="C11" s="23">
        <v>4.712</v>
      </c>
      <c r="D11" s="23">
        <v>11.0</v>
      </c>
    </row>
    <row r="12">
      <c r="A12" s="42">
        <v>0.11</v>
      </c>
      <c r="B12" s="23">
        <v>5.759</v>
      </c>
      <c r="C12" s="23">
        <v>6.283</v>
      </c>
      <c r="D12" s="23">
        <v>11.0</v>
      </c>
    </row>
    <row r="13">
      <c r="A13" s="42">
        <v>0.12</v>
      </c>
      <c r="B13" s="23">
        <v>5.759</v>
      </c>
      <c r="C13" s="23">
        <v>7.33</v>
      </c>
      <c r="D13" s="23">
        <v>11.0</v>
      </c>
    </row>
    <row r="14">
      <c r="A14" s="42">
        <v>0.13</v>
      </c>
      <c r="B14" s="23">
        <v>6.283</v>
      </c>
      <c r="C14" s="23">
        <v>6.806</v>
      </c>
      <c r="D14" s="23">
        <v>11.0</v>
      </c>
    </row>
    <row r="15">
      <c r="A15" s="42">
        <v>0.14</v>
      </c>
      <c r="B15" s="23">
        <v>8.377</v>
      </c>
      <c r="C15" s="23">
        <v>8.377</v>
      </c>
      <c r="D15" s="23">
        <v>11.0</v>
      </c>
    </row>
    <row r="16">
      <c r="A16" s="42">
        <v>0.15</v>
      </c>
      <c r="B16" s="23">
        <v>8.377</v>
      </c>
      <c r="C16" s="23">
        <v>9.948</v>
      </c>
      <c r="D16" s="23">
        <v>11.0</v>
      </c>
    </row>
    <row r="17">
      <c r="A17" s="42">
        <v>0.16</v>
      </c>
      <c r="B17" s="23">
        <v>7.853</v>
      </c>
      <c r="C17" s="23">
        <v>10.471</v>
      </c>
      <c r="D17" s="23">
        <v>11.0</v>
      </c>
    </row>
    <row r="18">
      <c r="A18" s="42">
        <v>0.17</v>
      </c>
      <c r="B18" s="23">
        <v>8.901</v>
      </c>
      <c r="C18" s="23">
        <v>8.901</v>
      </c>
      <c r="D18" s="23">
        <v>11.0</v>
      </c>
    </row>
    <row r="19">
      <c r="A19" s="42">
        <v>0.18</v>
      </c>
      <c r="B19" s="23">
        <v>10.471</v>
      </c>
      <c r="C19" s="23">
        <v>9.424</v>
      </c>
      <c r="D19" s="23">
        <v>11.0</v>
      </c>
    </row>
    <row r="20">
      <c r="A20" s="42">
        <v>0.19</v>
      </c>
      <c r="B20" s="23">
        <v>10.995</v>
      </c>
      <c r="C20" s="23">
        <v>10.995</v>
      </c>
      <c r="D20" s="23">
        <v>11.0</v>
      </c>
    </row>
    <row r="21">
      <c r="A21" s="42">
        <v>0.2</v>
      </c>
      <c r="B21" s="23">
        <v>9.948</v>
      </c>
      <c r="C21" s="23">
        <v>11.519</v>
      </c>
      <c r="D21" s="23">
        <v>11.0</v>
      </c>
    </row>
    <row r="22">
      <c r="A22" s="42">
        <v>0.21</v>
      </c>
      <c r="B22" s="23">
        <v>9.948</v>
      </c>
      <c r="C22" s="23">
        <v>11.519</v>
      </c>
      <c r="D22" s="23">
        <v>11.0</v>
      </c>
    </row>
    <row r="23">
      <c r="A23" s="42">
        <v>0.22</v>
      </c>
      <c r="B23" s="23">
        <v>9.424</v>
      </c>
      <c r="C23" s="23">
        <v>10.471</v>
      </c>
      <c r="D23" s="23">
        <v>11.0</v>
      </c>
    </row>
    <row r="24">
      <c r="A24" s="42">
        <v>0.23</v>
      </c>
      <c r="B24" s="23">
        <v>10.995</v>
      </c>
      <c r="C24" s="23">
        <v>11.519</v>
      </c>
      <c r="D24" s="23">
        <v>11.0</v>
      </c>
    </row>
    <row r="25">
      <c r="A25" s="42">
        <v>0.24</v>
      </c>
      <c r="B25" s="23">
        <v>10.995</v>
      </c>
      <c r="C25" s="23">
        <v>12.042</v>
      </c>
      <c r="D25" s="23">
        <v>11.0</v>
      </c>
    </row>
    <row r="26">
      <c r="A26" s="42">
        <v>0.25</v>
      </c>
      <c r="B26" s="23">
        <v>10.995</v>
      </c>
      <c r="C26" s="23">
        <v>12.042</v>
      </c>
      <c r="D26" s="23">
        <v>11.0</v>
      </c>
    </row>
    <row r="27">
      <c r="A27" s="42">
        <v>0.26</v>
      </c>
      <c r="B27" s="23">
        <v>10.471</v>
      </c>
      <c r="C27" s="23">
        <v>10.995</v>
      </c>
      <c r="D27" s="23">
        <v>11.0</v>
      </c>
    </row>
    <row r="28">
      <c r="A28" s="42">
        <v>0.27</v>
      </c>
      <c r="B28" s="23">
        <v>9.948</v>
      </c>
      <c r="C28" s="23">
        <v>10.995</v>
      </c>
      <c r="D28" s="23">
        <v>11.0</v>
      </c>
    </row>
    <row r="29">
      <c r="A29" s="42">
        <v>0.28</v>
      </c>
      <c r="B29" s="23">
        <v>10.995</v>
      </c>
      <c r="C29" s="23">
        <v>11.519</v>
      </c>
      <c r="D29" s="23">
        <v>11.0</v>
      </c>
    </row>
    <row r="30">
      <c r="A30" s="42">
        <v>0.29</v>
      </c>
      <c r="B30" s="23">
        <v>10.995</v>
      </c>
      <c r="C30" s="23">
        <v>13.089</v>
      </c>
      <c r="D30" s="23">
        <v>11.0</v>
      </c>
    </row>
    <row r="31">
      <c r="A31" s="42">
        <v>0.3</v>
      </c>
      <c r="B31" s="23">
        <v>9.948</v>
      </c>
      <c r="C31" s="23">
        <v>12.042</v>
      </c>
      <c r="D31" s="23">
        <v>11.0</v>
      </c>
    </row>
    <row r="32">
      <c r="A32" s="42">
        <v>0.31</v>
      </c>
      <c r="B32" s="23">
        <v>10.995</v>
      </c>
      <c r="C32" s="23">
        <v>9.948</v>
      </c>
      <c r="D32" s="23">
        <v>11.0</v>
      </c>
    </row>
    <row r="33">
      <c r="A33" s="42">
        <v>0.32</v>
      </c>
      <c r="B33" s="23">
        <v>10.995</v>
      </c>
      <c r="C33" s="23">
        <v>10.471</v>
      </c>
      <c r="D33" s="23">
        <v>11.0</v>
      </c>
    </row>
    <row r="34">
      <c r="A34" s="42">
        <v>0.33</v>
      </c>
      <c r="B34" s="23">
        <v>11.519</v>
      </c>
      <c r="C34" s="23">
        <v>10.995</v>
      </c>
      <c r="D34" s="23">
        <v>11.0</v>
      </c>
    </row>
    <row r="35">
      <c r="A35" s="42">
        <v>0.34</v>
      </c>
      <c r="B35" s="23">
        <v>10.471</v>
      </c>
      <c r="C35" s="23">
        <v>11.519</v>
      </c>
      <c r="D35" s="23">
        <v>11.0</v>
      </c>
    </row>
    <row r="36">
      <c r="A36" s="42">
        <v>0.35</v>
      </c>
      <c r="B36" s="23">
        <v>10.471</v>
      </c>
      <c r="C36" s="23">
        <v>11.519</v>
      </c>
      <c r="D36" s="23">
        <v>11.0</v>
      </c>
    </row>
    <row r="37">
      <c r="A37" s="42">
        <v>0.36</v>
      </c>
      <c r="B37" s="23">
        <v>11.519</v>
      </c>
      <c r="C37" s="23">
        <v>10.471</v>
      </c>
      <c r="D37" s="23">
        <v>11.0</v>
      </c>
    </row>
    <row r="38">
      <c r="A38" s="42">
        <v>0.37</v>
      </c>
      <c r="B38" s="23">
        <v>12.042</v>
      </c>
      <c r="C38" s="23">
        <v>11.519</v>
      </c>
      <c r="D38" s="23">
        <v>11.0</v>
      </c>
    </row>
    <row r="39">
      <c r="A39" s="42">
        <v>0.38</v>
      </c>
      <c r="B39" s="23">
        <v>11.519</v>
      </c>
      <c r="C39" s="23">
        <v>10.471</v>
      </c>
      <c r="D39" s="23">
        <v>11.0</v>
      </c>
    </row>
    <row r="40">
      <c r="A40" s="42">
        <v>0.39</v>
      </c>
      <c r="B40" s="23">
        <v>12.042</v>
      </c>
      <c r="C40" s="23">
        <v>10.471</v>
      </c>
      <c r="D40" s="23">
        <v>11.0</v>
      </c>
    </row>
    <row r="41">
      <c r="A41" s="42">
        <v>0.4</v>
      </c>
      <c r="B41" s="23">
        <v>11.519</v>
      </c>
      <c r="C41" s="23">
        <v>11.519</v>
      </c>
      <c r="D41" s="23">
        <v>11.0</v>
      </c>
    </row>
    <row r="42">
      <c r="A42" s="42">
        <v>0.41</v>
      </c>
      <c r="B42" s="23">
        <v>12.042</v>
      </c>
      <c r="C42" s="23">
        <v>10.471</v>
      </c>
      <c r="D42" s="23">
        <v>11.0</v>
      </c>
    </row>
    <row r="43">
      <c r="A43" s="42">
        <v>0.42</v>
      </c>
      <c r="B43" s="23">
        <v>11.519</v>
      </c>
      <c r="C43" s="23">
        <v>10.471</v>
      </c>
      <c r="D43" s="23">
        <v>11.0</v>
      </c>
    </row>
    <row r="44">
      <c r="A44" s="42">
        <v>0.43</v>
      </c>
      <c r="B44" s="23">
        <v>11.519</v>
      </c>
      <c r="C44" s="23">
        <v>11.519</v>
      </c>
      <c r="D44" s="23">
        <v>11.0</v>
      </c>
    </row>
    <row r="45">
      <c r="A45" s="42">
        <v>0.44</v>
      </c>
      <c r="B45" s="23">
        <v>10.995</v>
      </c>
      <c r="C45" s="23">
        <v>11.519</v>
      </c>
      <c r="D45" s="23">
        <v>11.0</v>
      </c>
    </row>
    <row r="46">
      <c r="A46" s="42">
        <v>0.45</v>
      </c>
      <c r="B46" s="23">
        <v>11.519</v>
      </c>
      <c r="C46" s="23">
        <v>10.995</v>
      </c>
      <c r="D46" s="23">
        <v>11.0</v>
      </c>
    </row>
    <row r="47">
      <c r="A47" s="42">
        <v>0.46</v>
      </c>
      <c r="B47" s="23">
        <v>12.042</v>
      </c>
      <c r="C47" s="23">
        <v>10.995</v>
      </c>
      <c r="D47" s="23">
        <v>11.0</v>
      </c>
    </row>
    <row r="48">
      <c r="A48" s="42">
        <v>0.47</v>
      </c>
      <c r="B48" s="23">
        <v>11.519</v>
      </c>
      <c r="C48" s="23">
        <v>10.471</v>
      </c>
      <c r="D48" s="23">
        <v>11.0</v>
      </c>
    </row>
    <row r="49">
      <c r="A49" s="42">
        <v>0.48</v>
      </c>
      <c r="B49" s="23">
        <v>11.519</v>
      </c>
      <c r="C49" s="23">
        <v>11.519</v>
      </c>
      <c r="D49" s="23">
        <v>11.0</v>
      </c>
    </row>
    <row r="50">
      <c r="A50" s="42">
        <v>0.49</v>
      </c>
      <c r="B50" s="23">
        <v>11.519</v>
      </c>
      <c r="C50" s="23">
        <v>10.995</v>
      </c>
      <c r="D50" s="23">
        <v>11.0</v>
      </c>
    </row>
    <row r="51">
      <c r="A51" s="42">
        <v>0.5</v>
      </c>
      <c r="B51" s="23">
        <v>12.042</v>
      </c>
      <c r="C51" s="23">
        <v>11.519</v>
      </c>
      <c r="D51" s="23">
        <v>11.0</v>
      </c>
    </row>
    <row r="52">
      <c r="A52" s="42">
        <v>0.51</v>
      </c>
      <c r="B52" s="23">
        <v>11.519</v>
      </c>
      <c r="C52" s="23">
        <v>12.042</v>
      </c>
      <c r="D52" s="23">
        <v>11.0</v>
      </c>
    </row>
    <row r="53">
      <c r="A53" s="42">
        <v>0.52</v>
      </c>
      <c r="B53" s="23">
        <v>12.042</v>
      </c>
      <c r="C53" s="23">
        <v>11.519</v>
      </c>
      <c r="D53" s="23">
        <v>11.0</v>
      </c>
    </row>
    <row r="54">
      <c r="A54" s="42">
        <v>0.53</v>
      </c>
      <c r="B54" s="23">
        <v>12.042</v>
      </c>
      <c r="C54" s="23">
        <v>12.042</v>
      </c>
      <c r="D54" s="23">
        <v>11.0</v>
      </c>
    </row>
    <row r="55">
      <c r="A55" s="42">
        <v>0.54</v>
      </c>
      <c r="B55" s="23">
        <v>11.519</v>
      </c>
      <c r="C55" s="23">
        <v>12.042</v>
      </c>
      <c r="D55" s="23">
        <v>11.0</v>
      </c>
    </row>
    <row r="56">
      <c r="A56" s="42">
        <v>0.55</v>
      </c>
      <c r="B56" s="23">
        <v>12.042</v>
      </c>
      <c r="C56" s="23">
        <v>11.519</v>
      </c>
      <c r="D56" s="23">
        <v>11.0</v>
      </c>
    </row>
    <row r="57">
      <c r="A57" s="42">
        <v>0.56</v>
      </c>
      <c r="B57" s="23">
        <v>12.042</v>
      </c>
      <c r="C57" s="23">
        <v>12.042</v>
      </c>
      <c r="D57" s="23">
        <v>11.0</v>
      </c>
    </row>
    <row r="58">
      <c r="A58" s="42">
        <v>0.57</v>
      </c>
      <c r="B58" s="23">
        <v>12.042</v>
      </c>
      <c r="C58" s="23">
        <v>12.042</v>
      </c>
      <c r="D58" s="23">
        <v>11.0</v>
      </c>
    </row>
    <row r="59">
      <c r="A59" s="42">
        <v>0.58</v>
      </c>
      <c r="B59" s="23">
        <v>12.566</v>
      </c>
      <c r="C59" s="23">
        <v>12.042</v>
      </c>
      <c r="D59" s="23">
        <v>11.0</v>
      </c>
    </row>
    <row r="60">
      <c r="A60" s="42">
        <v>0.59</v>
      </c>
      <c r="B60" s="23">
        <v>12.042</v>
      </c>
      <c r="C60" s="23">
        <v>11.519</v>
      </c>
      <c r="D60" s="23">
        <v>11.0</v>
      </c>
    </row>
    <row r="61">
      <c r="A61" s="42">
        <v>0.6</v>
      </c>
      <c r="B61" s="23">
        <v>12.566</v>
      </c>
      <c r="C61" s="23">
        <v>12.042</v>
      </c>
      <c r="D61" s="23">
        <v>11.0</v>
      </c>
    </row>
    <row r="62">
      <c r="A62" s="42">
        <v>0.61</v>
      </c>
      <c r="B62" s="23">
        <v>12.042</v>
      </c>
      <c r="C62" s="23">
        <v>11.519</v>
      </c>
      <c r="D62" s="23">
        <v>11.0</v>
      </c>
    </row>
    <row r="63">
      <c r="A63" s="42">
        <v>0.62</v>
      </c>
      <c r="B63" s="23">
        <v>12.566</v>
      </c>
      <c r="C63" s="23">
        <v>12.042</v>
      </c>
      <c r="D63" s="23">
        <v>11.0</v>
      </c>
    </row>
    <row r="64">
      <c r="A64" s="42">
        <v>0.63</v>
      </c>
      <c r="B64" s="23">
        <v>12.566</v>
      </c>
      <c r="C64" s="23">
        <v>11.519</v>
      </c>
      <c r="D64" s="23">
        <v>11.0</v>
      </c>
    </row>
    <row r="65">
      <c r="A65" s="42">
        <v>0.64</v>
      </c>
      <c r="B65" s="23">
        <v>12.042</v>
      </c>
      <c r="C65" s="23">
        <v>11.519</v>
      </c>
      <c r="D65" s="23">
        <v>11.0</v>
      </c>
    </row>
    <row r="66">
      <c r="A66" s="42">
        <v>0.65</v>
      </c>
      <c r="B66" s="23">
        <v>12.042</v>
      </c>
      <c r="C66" s="23">
        <v>11.519</v>
      </c>
      <c r="D66" s="23">
        <v>11.0</v>
      </c>
    </row>
    <row r="67">
      <c r="A67" s="42">
        <v>0.66</v>
      </c>
      <c r="B67" s="23">
        <v>12.566</v>
      </c>
      <c r="C67" s="23">
        <v>11.519</v>
      </c>
      <c r="D67" s="23">
        <v>11.0</v>
      </c>
    </row>
    <row r="68">
      <c r="A68" s="42">
        <v>0.67</v>
      </c>
      <c r="B68" s="23">
        <v>12.042</v>
      </c>
      <c r="C68" s="23">
        <v>11.519</v>
      </c>
      <c r="D68" s="23">
        <v>11.0</v>
      </c>
    </row>
    <row r="69">
      <c r="A69" s="42">
        <v>0.68</v>
      </c>
      <c r="B69" s="23">
        <v>12.042</v>
      </c>
      <c r="C69" s="23">
        <v>11.519</v>
      </c>
      <c r="D69" s="23">
        <v>11.0</v>
      </c>
    </row>
    <row r="70">
      <c r="A70" s="42">
        <v>0.69</v>
      </c>
      <c r="B70" s="23">
        <v>11.519</v>
      </c>
      <c r="C70" s="23">
        <v>11.519</v>
      </c>
      <c r="D70" s="23">
        <v>11.0</v>
      </c>
    </row>
    <row r="71">
      <c r="A71" s="42">
        <v>0.7</v>
      </c>
      <c r="B71" s="23">
        <v>12.042</v>
      </c>
      <c r="C71" s="23">
        <v>10.995</v>
      </c>
      <c r="D71" s="23">
        <v>11.0</v>
      </c>
    </row>
    <row r="72">
      <c r="A72" s="42">
        <v>0.71</v>
      </c>
      <c r="B72" s="23">
        <v>11.519</v>
      </c>
      <c r="C72" s="23">
        <v>11.519</v>
      </c>
      <c r="D72" s="23">
        <v>11.0</v>
      </c>
    </row>
    <row r="73">
      <c r="A73" s="42">
        <v>0.72</v>
      </c>
      <c r="B73" s="23">
        <v>11.519</v>
      </c>
      <c r="C73" s="23">
        <v>10.995</v>
      </c>
      <c r="D73" s="23">
        <v>11.0</v>
      </c>
    </row>
    <row r="74">
      <c r="A74" s="42">
        <v>0.73</v>
      </c>
      <c r="B74" s="23">
        <v>10.995</v>
      </c>
      <c r="C74" s="23">
        <v>10.995</v>
      </c>
      <c r="D74" s="23">
        <v>11.0</v>
      </c>
    </row>
    <row r="75">
      <c r="A75" s="42">
        <v>0.74</v>
      </c>
      <c r="B75" s="23">
        <v>11.519</v>
      </c>
      <c r="C75" s="23">
        <v>10.995</v>
      </c>
      <c r="D75" s="23">
        <v>11.0</v>
      </c>
    </row>
    <row r="76">
      <c r="A76" s="42">
        <v>0.75</v>
      </c>
      <c r="B76" s="23">
        <v>10.995</v>
      </c>
      <c r="C76" s="23">
        <v>10.995</v>
      </c>
      <c r="D76" s="23">
        <v>11.0</v>
      </c>
    </row>
    <row r="77">
      <c r="A77" s="42">
        <v>0.76</v>
      </c>
      <c r="B77" s="23">
        <v>11.519</v>
      </c>
      <c r="C77" s="23">
        <v>10.995</v>
      </c>
      <c r="D77" s="23">
        <v>11.0</v>
      </c>
    </row>
    <row r="78">
      <c r="A78" s="42">
        <v>0.77</v>
      </c>
      <c r="B78" s="23">
        <v>10.995</v>
      </c>
      <c r="C78" s="23">
        <v>10.995</v>
      </c>
      <c r="D78" s="23">
        <v>11.0</v>
      </c>
    </row>
    <row r="79">
      <c r="A79" s="42">
        <v>0.78</v>
      </c>
      <c r="B79" s="23">
        <v>10.995</v>
      </c>
      <c r="C79" s="23">
        <v>10.995</v>
      </c>
      <c r="D79" s="23">
        <v>11.0</v>
      </c>
    </row>
    <row r="80">
      <c r="A80" s="42">
        <v>0.79</v>
      </c>
      <c r="B80" s="23">
        <v>10.995</v>
      </c>
      <c r="C80" s="23">
        <v>10.995</v>
      </c>
      <c r="D80" s="23">
        <v>11.0</v>
      </c>
    </row>
    <row r="81">
      <c r="A81" s="42">
        <v>0.8</v>
      </c>
      <c r="B81" s="23">
        <v>10.995</v>
      </c>
      <c r="C81" s="23">
        <v>10.995</v>
      </c>
      <c r="D81" s="23">
        <v>11.0</v>
      </c>
    </row>
    <row r="82">
      <c r="A82" s="42">
        <v>0.81</v>
      </c>
      <c r="B82" s="23">
        <v>11.519</v>
      </c>
      <c r="C82" s="23">
        <v>10.995</v>
      </c>
      <c r="D82" s="23">
        <v>11.0</v>
      </c>
    </row>
    <row r="83">
      <c r="A83" s="42">
        <v>0.82</v>
      </c>
      <c r="B83" s="23">
        <v>10.995</v>
      </c>
      <c r="C83" s="23">
        <v>10.995</v>
      </c>
      <c r="D83" s="23">
        <v>11.0</v>
      </c>
    </row>
    <row r="84">
      <c r="A84" s="42">
        <v>0.83</v>
      </c>
      <c r="B84" s="23">
        <v>10.995</v>
      </c>
      <c r="C84" s="23">
        <v>10.995</v>
      </c>
      <c r="D84" s="23">
        <v>11.0</v>
      </c>
    </row>
    <row r="85">
      <c r="A85" s="42">
        <v>0.84</v>
      </c>
      <c r="B85" s="23">
        <v>11.519</v>
      </c>
      <c r="C85" s="23">
        <v>10.995</v>
      </c>
      <c r="D85" s="23">
        <v>11.0</v>
      </c>
    </row>
    <row r="86">
      <c r="A86" s="42">
        <v>0.85</v>
      </c>
      <c r="B86" s="23">
        <v>10.995</v>
      </c>
      <c r="C86" s="23">
        <v>10.995</v>
      </c>
      <c r="D86" s="23">
        <v>11.0</v>
      </c>
    </row>
    <row r="87">
      <c r="A87" s="42">
        <v>0.86</v>
      </c>
      <c r="B87" s="23">
        <v>10.995</v>
      </c>
      <c r="C87" s="23">
        <v>10.995</v>
      </c>
      <c r="D87" s="23">
        <v>11.0</v>
      </c>
    </row>
    <row r="88">
      <c r="A88" s="42">
        <v>0.87</v>
      </c>
      <c r="B88" s="23">
        <v>10.995</v>
      </c>
      <c r="C88" s="23">
        <v>10.471</v>
      </c>
      <c r="D88" s="23">
        <v>11.0</v>
      </c>
    </row>
    <row r="89">
      <c r="A89" s="42">
        <v>0.88</v>
      </c>
      <c r="B89" s="23">
        <v>10.995</v>
      </c>
      <c r="C89" s="23">
        <v>9.948</v>
      </c>
      <c r="D89" s="23">
        <v>11.0</v>
      </c>
    </row>
    <row r="90">
      <c r="A90" s="42">
        <v>0.89</v>
      </c>
      <c r="B90" s="23">
        <v>10.471</v>
      </c>
      <c r="C90" s="23">
        <v>10.471</v>
      </c>
      <c r="D90" s="23">
        <v>11.0</v>
      </c>
    </row>
    <row r="91">
      <c r="A91" s="42">
        <v>0.9</v>
      </c>
      <c r="B91" s="23">
        <v>10.471</v>
      </c>
      <c r="C91" s="23">
        <v>10.471</v>
      </c>
      <c r="D91" s="23">
        <v>11.0</v>
      </c>
    </row>
    <row r="92">
      <c r="A92" s="42">
        <v>0.91</v>
      </c>
      <c r="B92" s="23">
        <v>9.948</v>
      </c>
      <c r="C92" s="23">
        <v>10.995</v>
      </c>
      <c r="D92" s="23">
        <v>11.0</v>
      </c>
    </row>
    <row r="93">
      <c r="A93" s="42">
        <v>0.92</v>
      </c>
      <c r="B93" s="23">
        <v>10.471</v>
      </c>
      <c r="C93" s="23">
        <v>10.471</v>
      </c>
      <c r="D93" s="23">
        <v>11.0</v>
      </c>
    </row>
    <row r="94">
      <c r="A94" s="42">
        <v>0.93</v>
      </c>
      <c r="B94" s="23">
        <v>10.471</v>
      </c>
      <c r="C94" s="23">
        <v>10.471</v>
      </c>
      <c r="D94" s="23">
        <v>11.0</v>
      </c>
    </row>
    <row r="95">
      <c r="A95" s="42">
        <v>0.94</v>
      </c>
      <c r="B95" s="23">
        <v>10.471</v>
      </c>
      <c r="C95" s="23">
        <v>10.995</v>
      </c>
      <c r="D95" s="23">
        <v>11.0</v>
      </c>
    </row>
    <row r="96">
      <c r="A96" s="42">
        <v>0.95</v>
      </c>
      <c r="B96" s="23">
        <v>10.995</v>
      </c>
      <c r="C96" s="23">
        <v>10.995</v>
      </c>
      <c r="D96" s="23">
        <v>11.0</v>
      </c>
    </row>
    <row r="97">
      <c r="A97" s="42">
        <v>0.96</v>
      </c>
      <c r="B97" s="23">
        <v>10.471</v>
      </c>
      <c r="C97" s="23">
        <v>10.995</v>
      </c>
      <c r="D97" s="23">
        <v>11.0</v>
      </c>
    </row>
    <row r="98">
      <c r="A98" s="42">
        <v>0.97</v>
      </c>
      <c r="B98" s="23">
        <v>10.995</v>
      </c>
      <c r="C98" s="23">
        <v>10.471</v>
      </c>
      <c r="D98" s="23">
        <v>11.0</v>
      </c>
    </row>
    <row r="99">
      <c r="A99" s="42">
        <v>0.98</v>
      </c>
      <c r="B99" s="23">
        <v>9.948</v>
      </c>
      <c r="C99" s="23">
        <v>10.995</v>
      </c>
      <c r="D99" s="23">
        <v>11.0</v>
      </c>
    </row>
    <row r="100">
      <c r="A100" s="42">
        <v>0.99</v>
      </c>
      <c r="B100" s="23">
        <v>10.471</v>
      </c>
      <c r="C100" s="23">
        <v>10.995</v>
      </c>
      <c r="D100" s="23">
        <v>11.0</v>
      </c>
    </row>
    <row r="101">
      <c r="A101" s="42">
        <v>1.0</v>
      </c>
      <c r="B101" s="23">
        <v>9.948</v>
      </c>
      <c r="C101" s="23">
        <v>10.995</v>
      </c>
      <c r="D101" s="23">
        <v>11.0</v>
      </c>
    </row>
    <row r="102">
      <c r="A102" s="42">
        <v>1.01</v>
      </c>
      <c r="B102" s="23">
        <v>10.471</v>
      </c>
      <c r="C102" s="23">
        <v>10.995</v>
      </c>
      <c r="D102" s="23">
        <v>11.0</v>
      </c>
    </row>
    <row r="103">
      <c r="A103" s="42">
        <v>1.02</v>
      </c>
      <c r="B103" s="23">
        <v>10.471</v>
      </c>
      <c r="C103" s="23">
        <v>10.995</v>
      </c>
      <c r="D103" s="23">
        <v>11.0</v>
      </c>
    </row>
    <row r="104">
      <c r="A104" s="42">
        <v>1.03</v>
      </c>
      <c r="B104" s="23">
        <v>10.471</v>
      </c>
      <c r="C104" s="23">
        <v>11.519</v>
      </c>
      <c r="D104" s="23">
        <v>11.0</v>
      </c>
    </row>
    <row r="105">
      <c r="A105" s="42">
        <v>1.04</v>
      </c>
      <c r="B105" s="23">
        <v>11.519</v>
      </c>
      <c r="C105" s="23">
        <v>10.995</v>
      </c>
      <c r="D105" s="23">
        <v>11.0</v>
      </c>
    </row>
    <row r="106">
      <c r="A106" s="42">
        <v>1.05</v>
      </c>
      <c r="B106" s="23">
        <v>10.995</v>
      </c>
      <c r="C106" s="23">
        <v>11.519</v>
      </c>
      <c r="D106" s="23">
        <v>11.0</v>
      </c>
    </row>
    <row r="107">
      <c r="A107" s="42">
        <v>1.06</v>
      </c>
      <c r="B107" s="23">
        <v>11.519</v>
      </c>
      <c r="C107" s="23">
        <v>11.519</v>
      </c>
      <c r="D107" s="23">
        <v>11.0</v>
      </c>
    </row>
    <row r="108">
      <c r="A108" s="42">
        <v>1.07</v>
      </c>
      <c r="B108" s="23">
        <v>10.995</v>
      </c>
      <c r="C108" s="23">
        <v>11.519</v>
      </c>
      <c r="D108" s="23">
        <v>11.0</v>
      </c>
    </row>
    <row r="109">
      <c r="A109" s="42">
        <v>1.08</v>
      </c>
      <c r="B109" s="23">
        <v>10.471</v>
      </c>
      <c r="C109" s="23">
        <v>10.995</v>
      </c>
      <c r="D109" s="23">
        <v>11.0</v>
      </c>
    </row>
    <row r="110">
      <c r="A110" s="42">
        <v>1.09</v>
      </c>
      <c r="B110" s="23">
        <v>9.948</v>
      </c>
      <c r="C110" s="23">
        <v>10.995</v>
      </c>
      <c r="D110" s="23">
        <v>11.0</v>
      </c>
    </row>
    <row r="111">
      <c r="A111" s="42">
        <v>1.1</v>
      </c>
      <c r="B111" s="23">
        <v>9.948</v>
      </c>
      <c r="C111" s="23">
        <v>10.471</v>
      </c>
      <c r="D111" s="23">
        <v>11.0</v>
      </c>
    </row>
    <row r="112">
      <c r="A112" s="42">
        <v>1.11</v>
      </c>
      <c r="B112" s="23">
        <v>10.471</v>
      </c>
      <c r="C112" s="23">
        <v>10.471</v>
      </c>
      <c r="D112" s="23">
        <v>11.0</v>
      </c>
    </row>
    <row r="113">
      <c r="A113" s="42">
        <v>1.12</v>
      </c>
      <c r="B113" s="23">
        <v>10.471</v>
      </c>
      <c r="C113" s="23">
        <v>10.471</v>
      </c>
      <c r="D113" s="23">
        <v>11.0</v>
      </c>
    </row>
    <row r="114">
      <c r="A114" s="42">
        <v>1.13</v>
      </c>
      <c r="B114" s="23">
        <v>10.995</v>
      </c>
      <c r="C114" s="23">
        <v>10.995</v>
      </c>
      <c r="D114" s="23">
        <v>11.0</v>
      </c>
    </row>
    <row r="115">
      <c r="A115" s="42">
        <v>1.14</v>
      </c>
      <c r="B115" s="23">
        <v>10.995</v>
      </c>
      <c r="C115" s="23">
        <v>10.995</v>
      </c>
      <c r="D115" s="23">
        <v>11.0</v>
      </c>
    </row>
    <row r="116">
      <c r="A116" s="42">
        <v>1.15</v>
      </c>
      <c r="B116" s="23">
        <v>10.995</v>
      </c>
      <c r="C116" s="23">
        <v>10.471</v>
      </c>
      <c r="D116" s="23">
        <v>11.0</v>
      </c>
    </row>
    <row r="117">
      <c r="A117" s="42">
        <v>1.16</v>
      </c>
      <c r="B117" s="23">
        <v>10.995</v>
      </c>
      <c r="C117" s="23">
        <v>10.995</v>
      </c>
      <c r="D117" s="23">
        <v>11.0</v>
      </c>
    </row>
    <row r="118">
      <c r="A118" s="42">
        <v>1.17</v>
      </c>
      <c r="B118" s="23">
        <v>11.519</v>
      </c>
      <c r="C118" s="23">
        <v>10.995</v>
      </c>
      <c r="D118" s="23">
        <v>11.0</v>
      </c>
    </row>
    <row r="119">
      <c r="A119" s="42">
        <v>1.18</v>
      </c>
      <c r="B119" s="23">
        <v>11.519</v>
      </c>
      <c r="C119" s="23">
        <v>10.995</v>
      </c>
      <c r="D119" s="23">
        <v>11.0</v>
      </c>
    </row>
    <row r="120">
      <c r="A120" s="42">
        <v>1.19</v>
      </c>
      <c r="B120" s="23">
        <v>10.995</v>
      </c>
      <c r="C120" s="23">
        <v>10.995</v>
      </c>
      <c r="D120" s="23">
        <v>11.0</v>
      </c>
    </row>
    <row r="121">
      <c r="A121" s="42">
        <v>1.2</v>
      </c>
      <c r="B121" s="23">
        <v>11.519</v>
      </c>
      <c r="C121" s="23">
        <v>10.995</v>
      </c>
      <c r="D121" s="23">
        <v>11.0</v>
      </c>
    </row>
    <row r="122">
      <c r="A122" s="42">
        <v>1.21</v>
      </c>
      <c r="B122" s="23">
        <v>11.519</v>
      </c>
      <c r="C122" s="23">
        <v>11.519</v>
      </c>
      <c r="D122" s="23">
        <v>11.0</v>
      </c>
    </row>
    <row r="123">
      <c r="A123" s="42">
        <v>1.22</v>
      </c>
      <c r="B123" s="23">
        <v>11.519</v>
      </c>
      <c r="C123" s="23">
        <v>10.995</v>
      </c>
      <c r="D123" s="23">
        <v>11.0</v>
      </c>
    </row>
    <row r="124">
      <c r="A124" s="42">
        <v>1.23</v>
      </c>
      <c r="B124" s="23">
        <v>11.519</v>
      </c>
      <c r="C124" s="23">
        <v>10.995</v>
      </c>
      <c r="D124" s="23">
        <v>11.0</v>
      </c>
    </row>
    <row r="125">
      <c r="A125" s="42">
        <v>1.24</v>
      </c>
      <c r="B125" s="23">
        <v>11.519</v>
      </c>
      <c r="C125" s="23">
        <v>11.519</v>
      </c>
      <c r="D125" s="23">
        <v>11.0</v>
      </c>
    </row>
    <row r="126">
      <c r="A126" s="42">
        <v>1.25</v>
      </c>
      <c r="B126" s="23">
        <v>11.519</v>
      </c>
      <c r="C126" s="23">
        <v>10.995</v>
      </c>
      <c r="D126" s="23">
        <v>11.0</v>
      </c>
    </row>
    <row r="127">
      <c r="A127" s="42">
        <v>1.26</v>
      </c>
      <c r="B127" s="23">
        <v>11.519</v>
      </c>
      <c r="C127" s="23">
        <v>11.519</v>
      </c>
      <c r="D127" s="23">
        <v>11.0</v>
      </c>
    </row>
    <row r="128">
      <c r="A128" s="42">
        <v>1.27</v>
      </c>
      <c r="B128" s="23">
        <v>11.519</v>
      </c>
      <c r="C128" s="23">
        <v>10.995</v>
      </c>
      <c r="D128" s="23">
        <v>11.0</v>
      </c>
    </row>
    <row r="129">
      <c r="A129" s="42">
        <v>1.28</v>
      </c>
      <c r="B129" s="23">
        <v>11.519</v>
      </c>
      <c r="C129" s="23">
        <v>10.995</v>
      </c>
      <c r="D129" s="23">
        <v>11.0</v>
      </c>
    </row>
    <row r="130">
      <c r="A130" s="42">
        <v>1.29</v>
      </c>
      <c r="B130" s="23">
        <v>11.519</v>
      </c>
      <c r="C130" s="23">
        <v>11.519</v>
      </c>
      <c r="D130" s="23">
        <v>11.0</v>
      </c>
    </row>
    <row r="131">
      <c r="A131" s="42">
        <v>1.3</v>
      </c>
      <c r="B131" s="23">
        <v>10.995</v>
      </c>
      <c r="C131" s="23">
        <v>11.519</v>
      </c>
      <c r="D131" s="23">
        <v>11.0</v>
      </c>
    </row>
    <row r="132">
      <c r="A132" s="42">
        <v>1.31</v>
      </c>
      <c r="B132" s="23">
        <v>11.519</v>
      </c>
      <c r="C132" s="23">
        <v>10.995</v>
      </c>
      <c r="D132" s="23">
        <v>11.0</v>
      </c>
    </row>
    <row r="133">
      <c r="A133" s="42">
        <v>1.32</v>
      </c>
      <c r="B133" s="23">
        <v>10.995</v>
      </c>
      <c r="C133" s="23">
        <v>10.995</v>
      </c>
      <c r="D133" s="23">
        <v>11.0</v>
      </c>
    </row>
    <row r="134">
      <c r="A134" s="42">
        <v>1.33</v>
      </c>
      <c r="B134" s="23">
        <v>10.995</v>
      </c>
      <c r="C134" s="23">
        <v>10.995</v>
      </c>
      <c r="D134" s="23">
        <v>11.0</v>
      </c>
    </row>
    <row r="135">
      <c r="A135" s="42">
        <v>1.34</v>
      </c>
      <c r="B135" s="23">
        <v>11.519</v>
      </c>
      <c r="C135" s="23">
        <v>10.995</v>
      </c>
      <c r="D135" s="23">
        <v>11.0</v>
      </c>
    </row>
    <row r="136">
      <c r="A136" s="42">
        <v>1.35</v>
      </c>
      <c r="B136" s="23">
        <v>10.995</v>
      </c>
      <c r="C136" s="23">
        <v>10.995</v>
      </c>
      <c r="D136" s="23">
        <v>11.0</v>
      </c>
    </row>
    <row r="137">
      <c r="A137" s="42">
        <v>1.36</v>
      </c>
      <c r="B137" s="23">
        <v>10.995</v>
      </c>
      <c r="C137" s="23">
        <v>10.995</v>
      </c>
      <c r="D137" s="23">
        <v>11.0</v>
      </c>
    </row>
    <row r="138">
      <c r="A138" s="42">
        <v>1.37</v>
      </c>
      <c r="B138" s="23">
        <v>10.995</v>
      </c>
      <c r="C138" s="23">
        <v>10.471</v>
      </c>
      <c r="D138" s="23">
        <v>11.0</v>
      </c>
    </row>
    <row r="139">
      <c r="A139" s="42">
        <v>1.38</v>
      </c>
      <c r="B139" s="23">
        <v>10.995</v>
      </c>
      <c r="C139" s="23">
        <v>10.995</v>
      </c>
      <c r="D139" s="23">
        <v>11.0</v>
      </c>
    </row>
    <row r="140">
      <c r="A140" s="42">
        <v>1.39</v>
      </c>
      <c r="B140" s="23">
        <v>10.995</v>
      </c>
      <c r="C140" s="23">
        <v>10.995</v>
      </c>
      <c r="D140" s="23">
        <v>11.0</v>
      </c>
    </row>
    <row r="141">
      <c r="A141" s="42">
        <v>1.4</v>
      </c>
      <c r="B141" s="23">
        <v>10.995</v>
      </c>
      <c r="C141" s="23">
        <v>10.995</v>
      </c>
      <c r="D141" s="23">
        <v>11.0</v>
      </c>
    </row>
    <row r="142">
      <c r="A142" s="42">
        <v>1.41</v>
      </c>
      <c r="B142" s="23">
        <v>10.995</v>
      </c>
      <c r="C142" s="23">
        <v>10.995</v>
      </c>
      <c r="D142" s="23">
        <v>11.0</v>
      </c>
    </row>
    <row r="143">
      <c r="A143" s="42">
        <v>1.42</v>
      </c>
      <c r="B143" s="23">
        <v>10.995</v>
      </c>
      <c r="C143" s="23">
        <v>10.995</v>
      </c>
      <c r="D143" s="23">
        <v>11.0</v>
      </c>
    </row>
    <row r="144">
      <c r="A144" s="42">
        <v>1.43</v>
      </c>
      <c r="B144" s="23">
        <v>10.995</v>
      </c>
      <c r="C144" s="23">
        <v>10.995</v>
      </c>
      <c r="D144" s="23">
        <v>11.0</v>
      </c>
    </row>
    <row r="145">
      <c r="A145" s="42">
        <v>1.44</v>
      </c>
      <c r="B145" s="23">
        <v>11.519</v>
      </c>
      <c r="C145" s="23">
        <v>10.995</v>
      </c>
      <c r="D145" s="23">
        <v>11.0</v>
      </c>
    </row>
    <row r="146">
      <c r="A146" s="42">
        <v>1.45</v>
      </c>
      <c r="B146" s="23">
        <v>10.995</v>
      </c>
      <c r="C146" s="23">
        <v>10.995</v>
      </c>
      <c r="D146" s="23">
        <v>11.0</v>
      </c>
    </row>
    <row r="147">
      <c r="A147" s="42">
        <v>1.46</v>
      </c>
      <c r="B147" s="23">
        <v>10.995</v>
      </c>
      <c r="C147" s="23">
        <v>10.471</v>
      </c>
      <c r="D147" s="23">
        <v>11.0</v>
      </c>
    </row>
    <row r="148">
      <c r="A148" s="42">
        <v>1.47</v>
      </c>
      <c r="B148" s="23">
        <v>10.995</v>
      </c>
      <c r="C148" s="23">
        <v>10.471</v>
      </c>
      <c r="D148" s="23">
        <v>11.0</v>
      </c>
    </row>
    <row r="149">
      <c r="A149" s="42">
        <v>1.48</v>
      </c>
      <c r="B149" s="23">
        <v>10.995</v>
      </c>
      <c r="C149" s="23">
        <v>10.995</v>
      </c>
      <c r="D149" s="23">
        <v>11.0</v>
      </c>
    </row>
    <row r="150">
      <c r="A150" s="42">
        <v>1.49</v>
      </c>
      <c r="B150" s="23">
        <v>10.995</v>
      </c>
      <c r="C150" s="23">
        <v>10.471</v>
      </c>
      <c r="D150" s="23">
        <v>11.0</v>
      </c>
    </row>
    <row r="151">
      <c r="A151" s="42">
        <v>1.5</v>
      </c>
      <c r="B151" s="23">
        <v>10.471</v>
      </c>
      <c r="C151" s="23">
        <v>10.995</v>
      </c>
      <c r="D151" s="23">
        <v>11.0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7.0"/>
  </cols>
  <sheetData>
    <row r="1">
      <c r="A1" s="23" t="s">
        <v>123</v>
      </c>
      <c r="B1" s="23" t="s">
        <v>124</v>
      </c>
      <c r="C1" s="23" t="s">
        <v>125</v>
      </c>
      <c r="D1" s="23" t="s">
        <v>126</v>
      </c>
    </row>
    <row r="2">
      <c r="A2" s="42">
        <v>0.01</v>
      </c>
      <c r="B2" s="23">
        <v>0.0</v>
      </c>
      <c r="C2" s="23">
        <v>0.0</v>
      </c>
      <c r="D2" s="23">
        <v>11.0</v>
      </c>
      <c r="F2" s="23" t="s">
        <v>128</v>
      </c>
    </row>
    <row r="3">
      <c r="A3" s="42">
        <v>0.02</v>
      </c>
      <c r="B3" s="23">
        <v>0.0</v>
      </c>
      <c r="C3" s="23">
        <v>0.0</v>
      </c>
      <c r="D3" s="23">
        <v>11.0</v>
      </c>
    </row>
    <row r="4">
      <c r="A4" s="42">
        <v>0.03</v>
      </c>
      <c r="B4" s="23">
        <v>0.0</v>
      </c>
      <c r="C4" s="23">
        <v>0.0</v>
      </c>
      <c r="D4" s="23">
        <v>11.0</v>
      </c>
    </row>
    <row r="5">
      <c r="A5" s="42">
        <v>0.04</v>
      </c>
      <c r="B5" s="23">
        <v>0.0</v>
      </c>
      <c r="C5" s="23">
        <v>0.0</v>
      </c>
      <c r="D5" s="23">
        <v>11.0</v>
      </c>
    </row>
    <row r="6">
      <c r="A6" s="42">
        <v>0.05</v>
      </c>
      <c r="B6" s="23">
        <v>0.0</v>
      </c>
      <c r="C6" s="23">
        <v>0.0</v>
      </c>
      <c r="D6" s="23">
        <v>11.0</v>
      </c>
    </row>
    <row r="7">
      <c r="A7" s="42">
        <v>0.06</v>
      </c>
      <c r="B7" s="23">
        <v>0.523</v>
      </c>
      <c r="C7" s="23">
        <v>1.047</v>
      </c>
      <c r="D7" s="23">
        <v>11.0</v>
      </c>
    </row>
    <row r="8">
      <c r="A8" s="42">
        <v>0.07</v>
      </c>
      <c r="B8" s="23">
        <v>1.047</v>
      </c>
      <c r="C8" s="23">
        <v>1.57</v>
      </c>
      <c r="D8" s="23">
        <v>11.0</v>
      </c>
    </row>
    <row r="9">
      <c r="A9" s="42">
        <v>0.08</v>
      </c>
      <c r="B9" s="23">
        <v>2.094</v>
      </c>
      <c r="C9" s="23">
        <v>2.094</v>
      </c>
      <c r="D9" s="23">
        <v>11.0</v>
      </c>
    </row>
    <row r="10">
      <c r="A10" s="42">
        <v>0.09</v>
      </c>
      <c r="B10" s="23">
        <v>3.665</v>
      </c>
      <c r="C10" s="23">
        <v>2.094</v>
      </c>
      <c r="D10" s="23">
        <v>11.0</v>
      </c>
    </row>
    <row r="11">
      <c r="A11" s="42">
        <v>0.1</v>
      </c>
      <c r="B11" s="23">
        <v>2.617</v>
      </c>
      <c r="C11" s="23">
        <v>3.141</v>
      </c>
      <c r="D11" s="23">
        <v>11.0</v>
      </c>
    </row>
    <row r="12">
      <c r="A12" s="42">
        <v>0.11</v>
      </c>
      <c r="B12" s="23">
        <v>3.665</v>
      </c>
      <c r="C12" s="23">
        <v>4.712</v>
      </c>
      <c r="D12" s="23">
        <v>11.0</v>
      </c>
    </row>
    <row r="13">
      <c r="A13" s="42">
        <v>0.12</v>
      </c>
      <c r="B13" s="23">
        <v>4.712</v>
      </c>
      <c r="C13" s="23">
        <v>5.235</v>
      </c>
      <c r="D13" s="23">
        <v>11.0</v>
      </c>
    </row>
    <row r="14">
      <c r="A14" s="42">
        <v>0.13</v>
      </c>
      <c r="B14" s="23">
        <v>5.759</v>
      </c>
      <c r="C14" s="23">
        <v>6.283</v>
      </c>
      <c r="D14" s="23">
        <v>11.0</v>
      </c>
    </row>
    <row r="15">
      <c r="A15" s="42">
        <v>0.14</v>
      </c>
      <c r="B15" s="23">
        <v>7.33</v>
      </c>
      <c r="C15" s="23">
        <v>7.853</v>
      </c>
      <c r="D15" s="23">
        <v>11.0</v>
      </c>
    </row>
    <row r="16">
      <c r="A16" s="42">
        <v>0.15</v>
      </c>
      <c r="B16" s="23">
        <v>8.377</v>
      </c>
      <c r="C16" s="23">
        <v>8.377</v>
      </c>
      <c r="D16" s="23">
        <v>11.0</v>
      </c>
    </row>
    <row r="17">
      <c r="A17" s="42">
        <v>0.16</v>
      </c>
      <c r="B17" s="23">
        <v>8.901</v>
      </c>
      <c r="C17" s="23">
        <v>9.424</v>
      </c>
      <c r="D17" s="23">
        <v>11.0</v>
      </c>
    </row>
    <row r="18">
      <c r="A18" s="42">
        <v>0.17</v>
      </c>
      <c r="B18" s="23">
        <v>7.33</v>
      </c>
      <c r="C18" s="23">
        <v>10.471</v>
      </c>
      <c r="D18" s="23">
        <v>11.0</v>
      </c>
    </row>
    <row r="19">
      <c r="A19" s="42">
        <v>0.18</v>
      </c>
      <c r="B19" s="23">
        <v>6.283</v>
      </c>
      <c r="C19" s="23">
        <v>10.471</v>
      </c>
      <c r="D19" s="23">
        <v>11.0</v>
      </c>
    </row>
    <row r="20">
      <c r="A20" s="42">
        <v>0.19</v>
      </c>
      <c r="B20" s="23">
        <v>7.853</v>
      </c>
      <c r="C20" s="23">
        <v>7.853</v>
      </c>
      <c r="D20" s="23">
        <v>11.0</v>
      </c>
    </row>
    <row r="21">
      <c r="A21" s="42">
        <v>0.2</v>
      </c>
      <c r="B21" s="23">
        <v>9.948</v>
      </c>
      <c r="C21" s="23">
        <v>9.424</v>
      </c>
      <c r="D21" s="23">
        <v>11.0</v>
      </c>
    </row>
    <row r="22">
      <c r="A22" s="42">
        <v>0.21</v>
      </c>
      <c r="B22" s="23">
        <v>8.901</v>
      </c>
      <c r="C22" s="23">
        <v>9.948</v>
      </c>
      <c r="D22" s="23">
        <v>11.0</v>
      </c>
    </row>
    <row r="23">
      <c r="A23" s="42">
        <v>0.22</v>
      </c>
      <c r="B23" s="23">
        <v>9.424</v>
      </c>
      <c r="C23" s="23">
        <v>10.995</v>
      </c>
      <c r="D23" s="23">
        <v>11.0</v>
      </c>
    </row>
    <row r="24">
      <c r="A24" s="42">
        <v>0.23</v>
      </c>
      <c r="B24" s="23">
        <v>7.853</v>
      </c>
      <c r="C24" s="23">
        <v>9.424</v>
      </c>
      <c r="D24" s="23">
        <v>11.0</v>
      </c>
    </row>
    <row r="25">
      <c r="A25" s="42">
        <v>0.24</v>
      </c>
      <c r="B25" s="23">
        <v>8.377</v>
      </c>
      <c r="C25" s="23">
        <v>9.424</v>
      </c>
      <c r="D25" s="23">
        <v>11.0</v>
      </c>
    </row>
    <row r="26">
      <c r="A26" s="42">
        <v>0.25</v>
      </c>
      <c r="B26" s="23">
        <v>9.948</v>
      </c>
      <c r="C26" s="23">
        <v>10.471</v>
      </c>
      <c r="D26" s="23">
        <v>11.0</v>
      </c>
    </row>
    <row r="27">
      <c r="A27" s="42">
        <v>0.26</v>
      </c>
      <c r="B27" s="23">
        <v>9.948</v>
      </c>
      <c r="C27" s="23">
        <v>11.519</v>
      </c>
      <c r="D27" s="23">
        <v>11.0</v>
      </c>
    </row>
    <row r="28">
      <c r="A28" s="42">
        <v>0.27</v>
      </c>
      <c r="B28" s="23">
        <v>9.424</v>
      </c>
      <c r="C28" s="23">
        <v>11.519</v>
      </c>
      <c r="D28" s="23">
        <v>11.0</v>
      </c>
    </row>
    <row r="29">
      <c r="A29" s="42">
        <v>0.28</v>
      </c>
      <c r="B29" s="23">
        <v>8.901</v>
      </c>
      <c r="C29" s="23">
        <v>9.948</v>
      </c>
      <c r="D29" s="23">
        <v>11.0</v>
      </c>
    </row>
    <row r="30">
      <c r="A30" s="42">
        <v>0.29</v>
      </c>
      <c r="B30" s="23">
        <v>9.948</v>
      </c>
      <c r="C30" s="23">
        <v>10.471</v>
      </c>
      <c r="D30" s="23">
        <v>11.0</v>
      </c>
    </row>
    <row r="31">
      <c r="A31" s="42">
        <v>0.3</v>
      </c>
      <c r="B31" s="23">
        <v>10.471</v>
      </c>
      <c r="C31" s="23">
        <v>11.519</v>
      </c>
      <c r="D31" s="23">
        <v>11.0</v>
      </c>
    </row>
    <row r="32">
      <c r="A32" s="42">
        <v>0.31</v>
      </c>
      <c r="B32" s="23">
        <v>10.471</v>
      </c>
      <c r="C32" s="23">
        <v>9.948</v>
      </c>
      <c r="D32" s="23">
        <v>11.0</v>
      </c>
    </row>
    <row r="33">
      <c r="A33" s="42">
        <v>0.32</v>
      </c>
      <c r="B33" s="23">
        <v>9.948</v>
      </c>
      <c r="C33" s="23">
        <v>9.948</v>
      </c>
      <c r="D33" s="23">
        <v>11.0</v>
      </c>
    </row>
    <row r="34">
      <c r="A34" s="42">
        <v>0.33</v>
      </c>
      <c r="B34" s="23">
        <v>10.471</v>
      </c>
      <c r="C34" s="23">
        <v>10.995</v>
      </c>
      <c r="D34" s="23">
        <v>11.0</v>
      </c>
    </row>
    <row r="35">
      <c r="A35" s="42">
        <v>0.34</v>
      </c>
      <c r="B35" s="23">
        <v>10.995</v>
      </c>
      <c r="C35" s="23">
        <v>11.519</v>
      </c>
      <c r="D35" s="23">
        <v>11.0</v>
      </c>
    </row>
    <row r="36">
      <c r="A36" s="42">
        <v>0.35</v>
      </c>
      <c r="B36" s="23">
        <v>9.424</v>
      </c>
      <c r="C36" s="23">
        <v>10.471</v>
      </c>
      <c r="D36" s="23">
        <v>11.0</v>
      </c>
    </row>
    <row r="37">
      <c r="A37" s="42">
        <v>0.36</v>
      </c>
      <c r="B37" s="23">
        <v>10.471</v>
      </c>
      <c r="C37" s="23">
        <v>9.948</v>
      </c>
      <c r="D37" s="23">
        <v>11.0</v>
      </c>
    </row>
    <row r="38">
      <c r="A38" s="42">
        <v>0.37</v>
      </c>
      <c r="B38" s="23">
        <v>10.995</v>
      </c>
      <c r="C38" s="23">
        <v>10.471</v>
      </c>
      <c r="D38" s="23">
        <v>11.0</v>
      </c>
    </row>
    <row r="39">
      <c r="A39" s="42">
        <v>0.38</v>
      </c>
      <c r="B39" s="23">
        <v>11.519</v>
      </c>
      <c r="C39" s="23">
        <v>10.995</v>
      </c>
      <c r="D39" s="23">
        <v>11.0</v>
      </c>
    </row>
    <row r="40">
      <c r="A40" s="42">
        <v>0.39</v>
      </c>
      <c r="B40" s="23">
        <v>10.471</v>
      </c>
      <c r="C40" s="23">
        <v>9.948</v>
      </c>
      <c r="D40" s="23">
        <v>11.0</v>
      </c>
    </row>
    <row r="41">
      <c r="A41" s="42">
        <v>0.4</v>
      </c>
      <c r="B41" s="23">
        <v>10.995</v>
      </c>
      <c r="C41" s="23">
        <v>10.995</v>
      </c>
      <c r="D41" s="23">
        <v>11.0</v>
      </c>
    </row>
    <row r="42">
      <c r="A42" s="42">
        <v>0.41</v>
      </c>
      <c r="B42" s="23">
        <v>11.519</v>
      </c>
      <c r="C42" s="23">
        <v>10.995</v>
      </c>
      <c r="D42" s="23">
        <v>11.0</v>
      </c>
    </row>
    <row r="43">
      <c r="A43" s="42">
        <v>0.42</v>
      </c>
      <c r="B43" s="23">
        <v>10.471</v>
      </c>
      <c r="C43" s="23">
        <v>9.948</v>
      </c>
      <c r="D43" s="23">
        <v>11.0</v>
      </c>
    </row>
    <row r="44">
      <c r="A44" s="42">
        <v>0.43</v>
      </c>
      <c r="B44" s="23">
        <v>11.519</v>
      </c>
      <c r="C44" s="23">
        <v>10.995</v>
      </c>
      <c r="D44" s="23">
        <v>11.0</v>
      </c>
    </row>
    <row r="45">
      <c r="A45" s="42">
        <v>0.44</v>
      </c>
      <c r="B45" s="23">
        <v>10.471</v>
      </c>
      <c r="C45" s="23">
        <v>10.995</v>
      </c>
      <c r="D45" s="23">
        <v>11.0</v>
      </c>
    </row>
    <row r="46">
      <c r="A46" s="42">
        <v>0.45</v>
      </c>
      <c r="B46" s="23">
        <v>10.995</v>
      </c>
      <c r="C46" s="23">
        <v>10.471</v>
      </c>
      <c r="D46" s="23">
        <v>11.0</v>
      </c>
    </row>
    <row r="47">
      <c r="A47" s="42">
        <v>0.46</v>
      </c>
      <c r="B47" s="23">
        <v>10.995</v>
      </c>
      <c r="C47" s="23">
        <v>11.519</v>
      </c>
      <c r="D47" s="23">
        <v>11.0</v>
      </c>
    </row>
    <row r="48">
      <c r="A48" s="42">
        <v>0.47</v>
      </c>
      <c r="B48" s="23">
        <v>10.995</v>
      </c>
      <c r="C48" s="23">
        <v>10.995</v>
      </c>
      <c r="D48" s="23">
        <v>11.0</v>
      </c>
    </row>
    <row r="49">
      <c r="A49" s="42">
        <v>0.48</v>
      </c>
      <c r="B49" s="23">
        <v>10.995</v>
      </c>
      <c r="C49" s="23">
        <v>11.519</v>
      </c>
      <c r="D49" s="23">
        <v>11.0</v>
      </c>
    </row>
    <row r="50">
      <c r="A50" s="42">
        <v>0.49</v>
      </c>
      <c r="B50" s="23">
        <v>11.519</v>
      </c>
      <c r="C50" s="23">
        <v>11.519</v>
      </c>
      <c r="D50" s="23">
        <v>11.0</v>
      </c>
    </row>
    <row r="51">
      <c r="A51" s="42">
        <v>0.5</v>
      </c>
      <c r="B51" s="23">
        <v>11.519</v>
      </c>
      <c r="C51" s="23">
        <v>12.042</v>
      </c>
      <c r="D51" s="23">
        <v>11.0</v>
      </c>
    </row>
    <row r="52">
      <c r="A52" s="42">
        <v>0.51</v>
      </c>
      <c r="B52" s="23">
        <v>10.995</v>
      </c>
      <c r="C52" s="23">
        <v>11.519</v>
      </c>
      <c r="D52" s="23">
        <v>11.0</v>
      </c>
    </row>
    <row r="53">
      <c r="A53" s="42">
        <v>0.52</v>
      </c>
      <c r="B53" s="23">
        <v>11.519</v>
      </c>
      <c r="C53" s="23">
        <v>11.519</v>
      </c>
      <c r="D53" s="23">
        <v>11.0</v>
      </c>
    </row>
    <row r="54">
      <c r="A54" s="42">
        <v>0.53</v>
      </c>
      <c r="B54" s="23">
        <v>10.995</v>
      </c>
      <c r="C54" s="23">
        <v>12.042</v>
      </c>
      <c r="D54" s="23">
        <v>11.0</v>
      </c>
    </row>
    <row r="55">
      <c r="A55" s="42">
        <v>0.54</v>
      </c>
      <c r="B55" s="23">
        <v>12.042</v>
      </c>
      <c r="C55" s="23">
        <v>12.042</v>
      </c>
      <c r="D55" s="23">
        <v>11.0</v>
      </c>
    </row>
    <row r="56">
      <c r="A56" s="42">
        <v>0.55</v>
      </c>
      <c r="B56" s="23">
        <v>11.519</v>
      </c>
      <c r="C56" s="23">
        <v>12.042</v>
      </c>
      <c r="D56" s="23">
        <v>11.0</v>
      </c>
    </row>
    <row r="57">
      <c r="A57" s="42">
        <v>0.56</v>
      </c>
      <c r="B57" s="23">
        <v>12.042</v>
      </c>
      <c r="C57" s="23">
        <v>12.042</v>
      </c>
      <c r="D57" s="23">
        <v>11.0</v>
      </c>
    </row>
    <row r="58">
      <c r="A58" s="42">
        <v>0.57</v>
      </c>
      <c r="B58" s="23">
        <v>11.519</v>
      </c>
      <c r="C58" s="23">
        <v>12.566</v>
      </c>
      <c r="D58" s="23">
        <v>11.0</v>
      </c>
    </row>
    <row r="59">
      <c r="A59" s="42">
        <v>0.58</v>
      </c>
      <c r="B59" s="23">
        <v>12.042</v>
      </c>
      <c r="C59" s="23">
        <v>12.042</v>
      </c>
      <c r="D59" s="23">
        <v>11.0</v>
      </c>
    </row>
    <row r="60">
      <c r="A60" s="42">
        <v>0.59</v>
      </c>
      <c r="B60" s="23">
        <v>12.042</v>
      </c>
      <c r="C60" s="23">
        <v>12.566</v>
      </c>
      <c r="D60" s="23">
        <v>11.0</v>
      </c>
    </row>
    <row r="61">
      <c r="A61" s="42">
        <v>0.6</v>
      </c>
      <c r="B61" s="23">
        <v>12.042</v>
      </c>
      <c r="C61" s="23">
        <v>12.566</v>
      </c>
      <c r="D61" s="23">
        <v>11.0</v>
      </c>
    </row>
    <row r="62">
      <c r="A62" s="42">
        <v>0.61</v>
      </c>
      <c r="B62" s="23">
        <v>12.042</v>
      </c>
      <c r="C62" s="23">
        <v>12.566</v>
      </c>
      <c r="D62" s="23">
        <v>11.0</v>
      </c>
    </row>
    <row r="63">
      <c r="A63" s="42">
        <v>0.62</v>
      </c>
      <c r="B63" s="23">
        <v>12.566</v>
      </c>
      <c r="C63" s="23">
        <v>12.566</v>
      </c>
      <c r="D63" s="23">
        <v>11.0</v>
      </c>
    </row>
    <row r="64">
      <c r="A64" s="42">
        <v>0.63</v>
      </c>
      <c r="B64" s="23">
        <v>12.042</v>
      </c>
      <c r="C64" s="23">
        <v>12.566</v>
      </c>
      <c r="D64" s="23">
        <v>11.0</v>
      </c>
    </row>
    <row r="65">
      <c r="A65" s="42">
        <v>0.64</v>
      </c>
      <c r="B65" s="23">
        <v>12.042</v>
      </c>
      <c r="C65" s="23">
        <v>12.042</v>
      </c>
      <c r="D65" s="23">
        <v>11.0</v>
      </c>
    </row>
    <row r="66">
      <c r="A66" s="42">
        <v>0.65</v>
      </c>
      <c r="B66" s="23">
        <v>12.042</v>
      </c>
      <c r="C66" s="23">
        <v>12.566</v>
      </c>
      <c r="D66" s="23">
        <v>11.0</v>
      </c>
    </row>
    <row r="67">
      <c r="A67" s="42">
        <v>0.66</v>
      </c>
      <c r="B67" s="23">
        <v>12.566</v>
      </c>
      <c r="C67" s="23">
        <v>12.042</v>
      </c>
      <c r="D67" s="23">
        <v>11.0</v>
      </c>
    </row>
    <row r="68">
      <c r="A68" s="42">
        <v>0.67</v>
      </c>
      <c r="B68" s="23">
        <v>12.042</v>
      </c>
      <c r="C68" s="23">
        <v>12.566</v>
      </c>
      <c r="D68" s="23">
        <v>11.0</v>
      </c>
    </row>
    <row r="69">
      <c r="A69" s="42">
        <v>0.68</v>
      </c>
      <c r="B69" s="23">
        <v>12.042</v>
      </c>
      <c r="C69" s="23">
        <v>12.566</v>
      </c>
      <c r="D69" s="23">
        <v>11.0</v>
      </c>
    </row>
    <row r="70">
      <c r="A70" s="42">
        <v>0.69</v>
      </c>
      <c r="B70" s="23">
        <v>12.042</v>
      </c>
      <c r="C70" s="23">
        <v>12.042</v>
      </c>
      <c r="D70" s="23">
        <v>11.0</v>
      </c>
    </row>
    <row r="71">
      <c r="A71" s="42">
        <v>0.7</v>
      </c>
      <c r="B71" s="23">
        <v>12.566</v>
      </c>
      <c r="C71" s="23">
        <v>12.042</v>
      </c>
      <c r="D71" s="23">
        <v>11.0</v>
      </c>
    </row>
    <row r="72">
      <c r="A72" s="42">
        <v>0.71</v>
      </c>
      <c r="B72" s="23">
        <v>12.042</v>
      </c>
      <c r="C72" s="23">
        <v>12.042</v>
      </c>
      <c r="D72" s="23">
        <v>11.0</v>
      </c>
    </row>
    <row r="73">
      <c r="A73" s="42">
        <v>0.72</v>
      </c>
      <c r="B73" s="23">
        <v>11.519</v>
      </c>
      <c r="C73" s="23">
        <v>11.519</v>
      </c>
      <c r="D73" s="23">
        <v>11.0</v>
      </c>
    </row>
    <row r="74">
      <c r="A74" s="42">
        <v>0.73</v>
      </c>
      <c r="B74" s="23">
        <v>12.042</v>
      </c>
      <c r="C74" s="23">
        <v>12.042</v>
      </c>
      <c r="D74" s="23">
        <v>11.0</v>
      </c>
    </row>
    <row r="75">
      <c r="A75" s="42">
        <v>0.74</v>
      </c>
      <c r="B75" s="23">
        <v>11.519</v>
      </c>
      <c r="C75" s="23">
        <v>11.519</v>
      </c>
      <c r="D75" s="23">
        <v>11.0</v>
      </c>
    </row>
    <row r="76">
      <c r="A76" s="42">
        <v>0.75</v>
      </c>
      <c r="B76" s="23">
        <v>11.519</v>
      </c>
      <c r="C76" s="23">
        <v>11.519</v>
      </c>
      <c r="D76" s="23">
        <v>11.0</v>
      </c>
    </row>
    <row r="77">
      <c r="A77" s="42">
        <v>0.76</v>
      </c>
      <c r="B77" s="23">
        <v>11.519</v>
      </c>
      <c r="C77" s="23">
        <v>11.519</v>
      </c>
      <c r="D77" s="23">
        <v>11.0</v>
      </c>
    </row>
    <row r="78">
      <c r="A78" s="42">
        <v>0.77</v>
      </c>
      <c r="B78" s="23">
        <v>12.042</v>
      </c>
      <c r="C78" s="23">
        <v>11.519</v>
      </c>
      <c r="D78" s="23">
        <v>11.0</v>
      </c>
    </row>
    <row r="79">
      <c r="A79" s="42">
        <v>0.78</v>
      </c>
      <c r="B79" s="23">
        <v>11.519</v>
      </c>
      <c r="C79" s="23">
        <v>11.519</v>
      </c>
      <c r="D79" s="23">
        <v>11.0</v>
      </c>
    </row>
    <row r="80">
      <c r="A80" s="42">
        <v>0.79</v>
      </c>
      <c r="B80" s="23">
        <v>12.042</v>
      </c>
      <c r="C80" s="23">
        <v>11.519</v>
      </c>
      <c r="D80" s="23">
        <v>11.0</v>
      </c>
    </row>
    <row r="81">
      <c r="A81" s="42">
        <v>0.8</v>
      </c>
      <c r="B81" s="23">
        <v>11.519</v>
      </c>
      <c r="C81" s="23">
        <v>10.995</v>
      </c>
      <c r="D81" s="23">
        <v>11.0</v>
      </c>
    </row>
    <row r="82">
      <c r="A82" s="42">
        <v>0.81</v>
      </c>
      <c r="B82" s="23">
        <v>12.042</v>
      </c>
      <c r="C82" s="23">
        <v>11.519</v>
      </c>
      <c r="D82" s="23">
        <v>11.0</v>
      </c>
    </row>
    <row r="83">
      <c r="A83" s="42">
        <v>0.82</v>
      </c>
      <c r="B83" s="23">
        <v>12.566</v>
      </c>
      <c r="C83" s="23">
        <v>10.995</v>
      </c>
      <c r="D83" s="23">
        <v>11.0</v>
      </c>
    </row>
    <row r="84">
      <c r="A84" s="42">
        <v>0.83</v>
      </c>
      <c r="B84" s="23">
        <v>12.042</v>
      </c>
      <c r="C84" s="23">
        <v>11.519</v>
      </c>
      <c r="D84" s="23">
        <v>11.0</v>
      </c>
    </row>
    <row r="85">
      <c r="A85" s="42">
        <v>0.84</v>
      </c>
      <c r="B85" s="23">
        <v>12.042</v>
      </c>
      <c r="C85" s="23">
        <v>10.995</v>
      </c>
      <c r="D85" s="23">
        <v>11.0</v>
      </c>
    </row>
    <row r="86">
      <c r="A86" s="42">
        <v>0.85</v>
      </c>
      <c r="B86" s="23">
        <v>12.042</v>
      </c>
      <c r="C86" s="23">
        <v>11.519</v>
      </c>
      <c r="D86" s="23">
        <v>11.0</v>
      </c>
    </row>
    <row r="87">
      <c r="A87" s="42">
        <v>0.86</v>
      </c>
      <c r="B87" s="23">
        <v>12.042</v>
      </c>
      <c r="C87" s="23">
        <v>11.519</v>
      </c>
      <c r="D87" s="23">
        <v>11.0</v>
      </c>
    </row>
    <row r="88">
      <c r="A88" s="42">
        <v>0.87</v>
      </c>
      <c r="B88" s="23">
        <v>12.042</v>
      </c>
      <c r="C88" s="23">
        <v>11.519</v>
      </c>
      <c r="D88" s="23">
        <v>11.0</v>
      </c>
    </row>
    <row r="89">
      <c r="A89" s="42">
        <v>0.88</v>
      </c>
      <c r="B89" s="23">
        <v>12.042</v>
      </c>
      <c r="C89" s="23">
        <v>10.995</v>
      </c>
      <c r="D89" s="23">
        <v>11.0</v>
      </c>
    </row>
    <row r="90">
      <c r="A90" s="42">
        <v>0.89</v>
      </c>
      <c r="B90" s="23">
        <v>12.042</v>
      </c>
      <c r="C90" s="23">
        <v>11.519</v>
      </c>
      <c r="D90" s="23">
        <v>11.0</v>
      </c>
    </row>
    <row r="91">
      <c r="A91" s="42">
        <v>0.9</v>
      </c>
      <c r="B91" s="23">
        <v>12.042</v>
      </c>
      <c r="C91" s="23">
        <v>10.995</v>
      </c>
      <c r="D91" s="23">
        <v>11.0</v>
      </c>
    </row>
    <row r="92">
      <c r="A92" s="42">
        <v>0.91</v>
      </c>
      <c r="B92" s="23">
        <v>12.042</v>
      </c>
      <c r="C92" s="23">
        <v>10.995</v>
      </c>
      <c r="D92" s="23">
        <v>11.0</v>
      </c>
    </row>
    <row r="93">
      <c r="A93" s="42">
        <v>0.92</v>
      </c>
      <c r="B93" s="23">
        <v>11.519</v>
      </c>
      <c r="C93" s="23">
        <v>10.995</v>
      </c>
      <c r="D93" s="23">
        <v>11.0</v>
      </c>
    </row>
    <row r="94">
      <c r="A94" s="42">
        <v>0.93</v>
      </c>
      <c r="B94" s="23">
        <v>12.042</v>
      </c>
      <c r="C94" s="23">
        <v>10.471</v>
      </c>
      <c r="D94" s="23">
        <v>11.0</v>
      </c>
    </row>
    <row r="95">
      <c r="A95" s="42">
        <v>0.94</v>
      </c>
      <c r="B95" s="23">
        <v>11.519</v>
      </c>
      <c r="C95" s="23">
        <v>10.995</v>
      </c>
      <c r="D95" s="23">
        <v>11.0</v>
      </c>
    </row>
    <row r="96">
      <c r="A96" s="42">
        <v>0.95</v>
      </c>
      <c r="B96" s="23">
        <v>11.519</v>
      </c>
      <c r="C96" s="23">
        <v>10.995</v>
      </c>
      <c r="D96" s="23">
        <v>11.0</v>
      </c>
    </row>
    <row r="97">
      <c r="A97" s="42">
        <v>0.96</v>
      </c>
      <c r="B97" s="23">
        <v>11.519</v>
      </c>
      <c r="C97" s="23">
        <v>10.995</v>
      </c>
      <c r="D97" s="23">
        <v>11.0</v>
      </c>
    </row>
    <row r="98">
      <c r="A98" s="42">
        <v>0.97</v>
      </c>
      <c r="B98" s="23">
        <v>10.995</v>
      </c>
      <c r="C98" s="23">
        <v>10.995</v>
      </c>
      <c r="D98" s="23">
        <v>11.0</v>
      </c>
    </row>
    <row r="99">
      <c r="A99" s="42">
        <v>0.98</v>
      </c>
      <c r="B99" s="23">
        <v>11.519</v>
      </c>
      <c r="C99" s="23">
        <v>10.471</v>
      </c>
      <c r="D99" s="23">
        <v>11.0</v>
      </c>
    </row>
    <row r="100">
      <c r="A100" s="42">
        <v>0.99</v>
      </c>
      <c r="B100" s="23">
        <v>10.995</v>
      </c>
      <c r="C100" s="23">
        <v>10.995</v>
      </c>
      <c r="D100" s="23">
        <v>11.0</v>
      </c>
    </row>
    <row r="101">
      <c r="A101" s="42">
        <v>1.0</v>
      </c>
      <c r="B101" s="23">
        <v>11.519</v>
      </c>
      <c r="C101" s="23">
        <v>10.995</v>
      </c>
      <c r="D101" s="23">
        <v>11.0</v>
      </c>
    </row>
    <row r="102">
      <c r="A102" s="42">
        <v>1.01</v>
      </c>
      <c r="B102" s="23">
        <v>10.995</v>
      </c>
      <c r="C102" s="23">
        <v>10.995</v>
      </c>
      <c r="D102" s="23">
        <v>11.0</v>
      </c>
    </row>
    <row r="103">
      <c r="A103" s="42">
        <v>1.02</v>
      </c>
      <c r="B103" s="23">
        <v>11.519</v>
      </c>
      <c r="C103" s="23">
        <v>10.995</v>
      </c>
      <c r="D103" s="23">
        <v>11.0</v>
      </c>
    </row>
    <row r="104">
      <c r="A104" s="42">
        <v>1.03</v>
      </c>
      <c r="B104" s="23">
        <v>12.042</v>
      </c>
      <c r="C104" s="23">
        <v>10.995</v>
      </c>
      <c r="D104" s="23">
        <v>11.0</v>
      </c>
    </row>
    <row r="105">
      <c r="A105" s="42">
        <v>1.04</v>
      </c>
      <c r="B105" s="23">
        <v>10.995</v>
      </c>
      <c r="C105" s="23">
        <v>10.471</v>
      </c>
      <c r="D105" s="23">
        <v>11.0</v>
      </c>
    </row>
    <row r="106">
      <c r="A106" s="42">
        <v>1.05</v>
      </c>
      <c r="B106" s="23">
        <v>11.519</v>
      </c>
      <c r="C106" s="23">
        <v>10.995</v>
      </c>
      <c r="D106" s="23">
        <v>11.0</v>
      </c>
    </row>
    <row r="107">
      <c r="A107" s="42">
        <v>1.06</v>
      </c>
      <c r="B107" s="23">
        <v>10.995</v>
      </c>
      <c r="C107" s="23">
        <v>10.995</v>
      </c>
      <c r="D107" s="23">
        <v>11.0</v>
      </c>
    </row>
    <row r="108">
      <c r="A108" s="42">
        <v>1.07</v>
      </c>
      <c r="B108" s="23">
        <v>10.995</v>
      </c>
      <c r="C108" s="23">
        <v>10.995</v>
      </c>
      <c r="D108" s="23">
        <v>11.0</v>
      </c>
    </row>
    <row r="109">
      <c r="A109" s="42">
        <v>1.08</v>
      </c>
      <c r="B109" s="23">
        <v>10.995</v>
      </c>
      <c r="C109" s="23">
        <v>10.995</v>
      </c>
      <c r="D109" s="23">
        <v>11.0</v>
      </c>
    </row>
    <row r="110">
      <c r="A110" s="42">
        <v>1.09</v>
      </c>
      <c r="B110" s="23">
        <v>10.995</v>
      </c>
      <c r="C110" s="23">
        <v>10.995</v>
      </c>
      <c r="D110" s="23">
        <v>11.0</v>
      </c>
    </row>
    <row r="111">
      <c r="A111" s="42">
        <v>1.1</v>
      </c>
      <c r="B111" s="23">
        <v>10.995</v>
      </c>
      <c r="C111" s="23">
        <v>10.995</v>
      </c>
      <c r="D111" s="23">
        <v>11.0</v>
      </c>
    </row>
    <row r="112">
      <c r="A112" s="42">
        <v>1.11</v>
      </c>
      <c r="B112" s="23">
        <v>10.995</v>
      </c>
      <c r="C112" s="23">
        <v>10.995</v>
      </c>
      <c r="D112" s="23">
        <v>11.0</v>
      </c>
    </row>
    <row r="113">
      <c r="A113" s="42">
        <v>1.12</v>
      </c>
      <c r="B113" s="23">
        <v>10.995</v>
      </c>
      <c r="C113" s="23">
        <v>10.995</v>
      </c>
      <c r="D113" s="23">
        <v>11.0</v>
      </c>
    </row>
    <row r="114">
      <c r="A114" s="42">
        <v>1.13</v>
      </c>
      <c r="B114" s="23">
        <v>10.471</v>
      </c>
      <c r="C114" s="23">
        <v>10.995</v>
      </c>
      <c r="D114" s="23">
        <v>11.0</v>
      </c>
    </row>
    <row r="115">
      <c r="A115" s="42">
        <v>1.14</v>
      </c>
      <c r="B115" s="23">
        <v>10.995</v>
      </c>
      <c r="C115" s="23">
        <v>10.995</v>
      </c>
      <c r="D115" s="23">
        <v>11.0</v>
      </c>
    </row>
    <row r="116">
      <c r="A116" s="42">
        <v>1.15</v>
      </c>
      <c r="B116" s="23">
        <v>10.995</v>
      </c>
      <c r="C116" s="23">
        <v>10.995</v>
      </c>
      <c r="D116" s="23">
        <v>11.0</v>
      </c>
    </row>
    <row r="117">
      <c r="A117" s="42">
        <v>1.16</v>
      </c>
      <c r="B117" s="23">
        <v>10.995</v>
      </c>
      <c r="C117" s="23">
        <v>10.995</v>
      </c>
      <c r="D117" s="23">
        <v>11.0</v>
      </c>
    </row>
    <row r="118">
      <c r="A118" s="42">
        <v>1.17</v>
      </c>
      <c r="B118" s="23">
        <v>10.471</v>
      </c>
      <c r="C118" s="23">
        <v>10.995</v>
      </c>
      <c r="D118" s="23">
        <v>11.0</v>
      </c>
    </row>
    <row r="119">
      <c r="A119" s="42">
        <v>1.18</v>
      </c>
      <c r="B119" s="23">
        <v>10.995</v>
      </c>
      <c r="C119" s="23">
        <v>10.995</v>
      </c>
      <c r="D119" s="23">
        <v>11.0</v>
      </c>
    </row>
    <row r="120">
      <c r="A120" s="42">
        <v>1.19</v>
      </c>
      <c r="B120" s="23">
        <v>10.995</v>
      </c>
      <c r="C120" s="23">
        <v>10.995</v>
      </c>
      <c r="D120" s="23">
        <v>11.0</v>
      </c>
    </row>
    <row r="121">
      <c r="A121" s="42">
        <v>1.2</v>
      </c>
      <c r="B121" s="23">
        <v>10.995</v>
      </c>
      <c r="C121" s="23">
        <v>10.995</v>
      </c>
      <c r="D121" s="23">
        <v>11.0</v>
      </c>
    </row>
    <row r="122">
      <c r="A122" s="42">
        <v>1.21</v>
      </c>
      <c r="B122" s="23">
        <v>10.995</v>
      </c>
      <c r="C122" s="23">
        <v>10.995</v>
      </c>
      <c r="D122" s="23">
        <v>11.0</v>
      </c>
    </row>
    <row r="123">
      <c r="A123" s="42">
        <v>1.22</v>
      </c>
      <c r="B123" s="23">
        <v>10.471</v>
      </c>
      <c r="C123" s="23">
        <v>10.995</v>
      </c>
      <c r="D123" s="23">
        <v>11.0</v>
      </c>
    </row>
    <row r="124">
      <c r="A124" s="42">
        <v>1.23</v>
      </c>
      <c r="B124" s="23">
        <v>10.995</v>
      </c>
      <c r="C124" s="23">
        <v>11.519</v>
      </c>
      <c r="D124" s="23">
        <v>11.0</v>
      </c>
    </row>
    <row r="125">
      <c r="A125" s="42">
        <v>1.24</v>
      </c>
      <c r="B125" s="23">
        <v>10.995</v>
      </c>
      <c r="C125" s="23">
        <v>11.519</v>
      </c>
      <c r="D125" s="23">
        <v>11.0</v>
      </c>
    </row>
    <row r="126">
      <c r="A126" s="42">
        <v>1.25</v>
      </c>
      <c r="B126" s="23">
        <v>10.995</v>
      </c>
      <c r="C126" s="23">
        <v>10.995</v>
      </c>
      <c r="D126" s="23">
        <v>11.0</v>
      </c>
    </row>
    <row r="127">
      <c r="A127" s="42">
        <v>1.26</v>
      </c>
      <c r="B127" s="23">
        <v>10.995</v>
      </c>
      <c r="C127" s="23">
        <v>10.995</v>
      </c>
      <c r="D127" s="23">
        <v>11.0</v>
      </c>
    </row>
    <row r="128">
      <c r="A128" s="42">
        <v>1.27</v>
      </c>
      <c r="B128" s="23">
        <v>10.471</v>
      </c>
      <c r="C128" s="23">
        <v>10.995</v>
      </c>
      <c r="D128" s="23">
        <v>11.0</v>
      </c>
    </row>
    <row r="129">
      <c r="A129" s="42">
        <v>1.28</v>
      </c>
      <c r="B129" s="23">
        <v>10.471</v>
      </c>
      <c r="C129" s="23">
        <v>10.471</v>
      </c>
      <c r="D129" s="23">
        <v>11.0</v>
      </c>
    </row>
    <row r="130">
      <c r="A130" s="42">
        <v>1.29</v>
      </c>
      <c r="B130" s="23">
        <v>10.471</v>
      </c>
      <c r="C130" s="23">
        <v>10.995</v>
      </c>
      <c r="D130" s="23">
        <v>11.0</v>
      </c>
    </row>
    <row r="131">
      <c r="A131" s="42">
        <v>1.3</v>
      </c>
      <c r="B131" s="23">
        <v>10.471</v>
      </c>
      <c r="C131" s="23">
        <v>10.471</v>
      </c>
      <c r="D131" s="23">
        <v>11.0</v>
      </c>
    </row>
    <row r="132">
      <c r="A132" s="42">
        <v>1.31</v>
      </c>
      <c r="B132" s="23">
        <v>10.471</v>
      </c>
      <c r="C132" s="23">
        <v>10.995</v>
      </c>
      <c r="D132" s="23">
        <v>11.0</v>
      </c>
    </row>
    <row r="133">
      <c r="A133" s="42">
        <v>1.32</v>
      </c>
      <c r="B133" s="23">
        <v>10.995</v>
      </c>
      <c r="C133" s="23">
        <v>10.471</v>
      </c>
      <c r="D133" s="23">
        <v>11.0</v>
      </c>
    </row>
    <row r="134">
      <c r="A134" s="42">
        <v>1.33</v>
      </c>
      <c r="B134" s="23">
        <v>10.995</v>
      </c>
      <c r="C134" s="23">
        <v>10.995</v>
      </c>
      <c r="D134" s="23">
        <v>11.0</v>
      </c>
    </row>
    <row r="135">
      <c r="A135" s="42">
        <v>1.34</v>
      </c>
      <c r="B135" s="23">
        <v>9.948</v>
      </c>
      <c r="C135" s="23">
        <v>10.471</v>
      </c>
      <c r="D135" s="23">
        <v>11.0</v>
      </c>
    </row>
    <row r="136">
      <c r="A136" s="42">
        <v>1.35</v>
      </c>
      <c r="B136" s="23">
        <v>9.948</v>
      </c>
      <c r="C136" s="23">
        <v>10.471</v>
      </c>
      <c r="D136" s="23">
        <v>11.0</v>
      </c>
    </row>
    <row r="137">
      <c r="A137" s="42">
        <v>1.36</v>
      </c>
      <c r="B137" s="23">
        <v>10.471</v>
      </c>
      <c r="C137" s="23">
        <v>10.471</v>
      </c>
      <c r="D137" s="23">
        <v>11.0</v>
      </c>
    </row>
    <row r="138">
      <c r="A138" s="42">
        <v>1.37</v>
      </c>
      <c r="B138" s="23">
        <v>10.471</v>
      </c>
      <c r="C138" s="23">
        <v>10.471</v>
      </c>
      <c r="D138" s="23">
        <v>11.0</v>
      </c>
    </row>
    <row r="139">
      <c r="A139" s="42">
        <v>1.38</v>
      </c>
      <c r="B139" s="23">
        <v>10.471</v>
      </c>
      <c r="C139" s="23">
        <v>10.995</v>
      </c>
      <c r="D139" s="23">
        <v>11.0</v>
      </c>
    </row>
    <row r="140">
      <c r="A140" s="42">
        <v>1.39</v>
      </c>
      <c r="B140" s="23">
        <v>10.471</v>
      </c>
      <c r="C140" s="23">
        <v>10.471</v>
      </c>
      <c r="D140" s="23">
        <v>11.0</v>
      </c>
    </row>
    <row r="141">
      <c r="A141" s="42">
        <v>1.4</v>
      </c>
      <c r="B141" s="23">
        <v>10.471</v>
      </c>
      <c r="C141" s="23">
        <v>10.995</v>
      </c>
      <c r="D141" s="23">
        <v>11.0</v>
      </c>
    </row>
    <row r="142">
      <c r="A142" s="42">
        <v>1.41</v>
      </c>
      <c r="B142" s="23">
        <v>10.995</v>
      </c>
      <c r="C142" s="23">
        <v>10.995</v>
      </c>
      <c r="D142" s="23">
        <v>11.0</v>
      </c>
    </row>
    <row r="143">
      <c r="A143" s="42">
        <v>1.42</v>
      </c>
      <c r="B143" s="23">
        <v>10.995</v>
      </c>
      <c r="C143" s="23">
        <v>10.995</v>
      </c>
      <c r="D143" s="23">
        <v>11.0</v>
      </c>
    </row>
    <row r="144">
      <c r="A144" s="42">
        <v>1.43</v>
      </c>
      <c r="B144" s="23">
        <v>10.995</v>
      </c>
      <c r="C144" s="23">
        <v>10.995</v>
      </c>
      <c r="D144" s="23">
        <v>11.0</v>
      </c>
    </row>
    <row r="145">
      <c r="A145" s="42">
        <v>1.44</v>
      </c>
      <c r="B145" s="23">
        <v>10.995</v>
      </c>
      <c r="C145" s="23">
        <v>10.995</v>
      </c>
      <c r="D145" s="23">
        <v>11.0</v>
      </c>
    </row>
    <row r="146">
      <c r="A146" s="42">
        <v>1.45</v>
      </c>
      <c r="B146" s="23">
        <v>10.995</v>
      </c>
      <c r="C146" s="23">
        <v>10.995</v>
      </c>
      <c r="D146" s="23">
        <v>11.0</v>
      </c>
    </row>
    <row r="147">
      <c r="A147" s="42">
        <v>1.46</v>
      </c>
      <c r="B147" s="23">
        <v>10.995</v>
      </c>
      <c r="C147" s="23">
        <v>10.995</v>
      </c>
      <c r="D147" s="23">
        <v>11.0</v>
      </c>
    </row>
    <row r="148">
      <c r="A148" s="42">
        <v>1.47</v>
      </c>
      <c r="B148" s="23">
        <v>11.519</v>
      </c>
      <c r="C148" s="23">
        <v>10.995</v>
      </c>
      <c r="D148" s="23">
        <v>11.0</v>
      </c>
    </row>
    <row r="149">
      <c r="A149" s="42">
        <v>1.48</v>
      </c>
      <c r="B149" s="23">
        <v>10.995</v>
      </c>
      <c r="C149" s="23">
        <v>11.519</v>
      </c>
      <c r="D149" s="23">
        <v>11.0</v>
      </c>
    </row>
    <row r="150">
      <c r="A150" s="42">
        <v>1.49</v>
      </c>
      <c r="B150" s="23">
        <v>10.995</v>
      </c>
      <c r="C150" s="23">
        <v>10.995</v>
      </c>
      <c r="D150" s="23">
        <v>11.0</v>
      </c>
    </row>
    <row r="151">
      <c r="A151" s="42">
        <v>1.5</v>
      </c>
      <c r="B151" s="23">
        <v>11.519</v>
      </c>
      <c r="C151" s="23">
        <v>10.995</v>
      </c>
      <c r="D151" s="23">
        <v>11.0</v>
      </c>
    </row>
    <row r="155">
      <c r="F155" s="23" t="s">
        <v>129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7.0"/>
  </cols>
  <sheetData>
    <row r="1">
      <c r="A1" s="23" t="s">
        <v>123</v>
      </c>
      <c r="B1" s="23" t="s">
        <v>124</v>
      </c>
      <c r="C1" s="23" t="s">
        <v>125</v>
      </c>
      <c r="D1" s="23" t="s">
        <v>126</v>
      </c>
    </row>
    <row r="2">
      <c r="A2" s="42">
        <v>0.01</v>
      </c>
      <c r="B2" s="23">
        <v>0.0</v>
      </c>
      <c r="C2" s="23">
        <v>0.0</v>
      </c>
      <c r="D2" s="23">
        <v>11.0</v>
      </c>
    </row>
    <row r="3">
      <c r="A3" s="42">
        <v>0.02</v>
      </c>
      <c r="B3" s="23">
        <v>0.0</v>
      </c>
      <c r="C3" s="23">
        <v>0.0</v>
      </c>
      <c r="D3" s="23">
        <v>11.0</v>
      </c>
    </row>
    <row r="4">
      <c r="A4" s="42">
        <v>0.03</v>
      </c>
      <c r="B4" s="23">
        <v>0.0</v>
      </c>
      <c r="C4" s="23">
        <v>0.0</v>
      </c>
      <c r="D4" s="23">
        <v>11.0</v>
      </c>
    </row>
    <row r="5">
      <c r="A5" s="42">
        <v>0.04</v>
      </c>
      <c r="B5" s="23">
        <v>0.0</v>
      </c>
      <c r="C5" s="23">
        <v>0.0</v>
      </c>
      <c r="D5" s="23">
        <v>11.0</v>
      </c>
    </row>
    <row r="6">
      <c r="A6" s="42">
        <v>0.05</v>
      </c>
      <c r="B6" s="23">
        <v>0.0</v>
      </c>
      <c r="C6" s="23">
        <v>0.0</v>
      </c>
      <c r="D6" s="23">
        <v>11.0</v>
      </c>
    </row>
    <row r="7">
      <c r="A7" s="42">
        <v>0.06</v>
      </c>
      <c r="B7" s="23">
        <v>0.0</v>
      </c>
      <c r="C7" s="23">
        <v>0.0</v>
      </c>
      <c r="D7" s="23">
        <v>11.0</v>
      </c>
    </row>
    <row r="8">
      <c r="A8" s="42">
        <v>0.07</v>
      </c>
      <c r="B8" s="23">
        <v>0.0</v>
      </c>
      <c r="C8" s="23">
        <v>1.047</v>
      </c>
      <c r="D8" s="23">
        <v>11.0</v>
      </c>
    </row>
    <row r="9">
      <c r="A9" s="42">
        <v>0.08</v>
      </c>
      <c r="B9" s="23">
        <v>0.0</v>
      </c>
      <c r="C9" s="23">
        <v>1.57</v>
      </c>
      <c r="D9" s="23">
        <v>11.0</v>
      </c>
    </row>
    <row r="10">
      <c r="A10" s="42">
        <v>0.09</v>
      </c>
      <c r="B10" s="23">
        <v>0.0</v>
      </c>
      <c r="C10" s="23">
        <v>2.617</v>
      </c>
      <c r="D10" s="23">
        <v>11.0</v>
      </c>
    </row>
    <row r="11">
      <c r="A11" s="42">
        <v>0.1</v>
      </c>
      <c r="B11" s="23">
        <v>1.047</v>
      </c>
      <c r="C11" s="23">
        <v>3.665</v>
      </c>
      <c r="D11" s="23">
        <v>11.0</v>
      </c>
    </row>
    <row r="12">
      <c r="A12" s="42">
        <v>0.11</v>
      </c>
      <c r="B12" s="23">
        <v>1.57</v>
      </c>
      <c r="C12" s="23">
        <v>2.617</v>
      </c>
      <c r="D12" s="23">
        <v>11.0</v>
      </c>
    </row>
    <row r="13">
      <c r="A13" s="42">
        <v>0.12</v>
      </c>
      <c r="B13" s="23">
        <v>2.094</v>
      </c>
      <c r="C13" s="23">
        <v>4.712</v>
      </c>
      <c r="D13" s="23">
        <v>11.0</v>
      </c>
    </row>
    <row r="14">
      <c r="A14" s="42">
        <v>0.13</v>
      </c>
      <c r="B14" s="23">
        <v>2.617</v>
      </c>
      <c r="C14" s="23">
        <v>4.712</v>
      </c>
      <c r="D14" s="23">
        <v>11.0</v>
      </c>
    </row>
    <row r="15">
      <c r="A15" s="42">
        <v>0.14</v>
      </c>
      <c r="B15" s="23">
        <v>2.094</v>
      </c>
      <c r="C15" s="23">
        <v>5.235</v>
      </c>
      <c r="D15" s="23">
        <v>11.0</v>
      </c>
    </row>
    <row r="16">
      <c r="A16" s="42">
        <v>0.15</v>
      </c>
      <c r="B16" s="23">
        <v>4.188</v>
      </c>
      <c r="C16" s="23">
        <v>7.853</v>
      </c>
      <c r="D16" s="23">
        <v>11.0</v>
      </c>
    </row>
    <row r="17">
      <c r="A17" s="42">
        <v>0.16</v>
      </c>
      <c r="B17" s="23">
        <v>4.712</v>
      </c>
      <c r="C17" s="23">
        <v>8.377</v>
      </c>
      <c r="D17" s="23">
        <v>11.0</v>
      </c>
    </row>
    <row r="18">
      <c r="A18" s="42">
        <v>0.17</v>
      </c>
      <c r="B18" s="23">
        <v>3.141</v>
      </c>
      <c r="C18" s="23">
        <v>7.33</v>
      </c>
      <c r="D18" s="23">
        <v>11.0</v>
      </c>
    </row>
    <row r="19">
      <c r="A19" s="42">
        <v>0.18</v>
      </c>
      <c r="B19" s="23">
        <v>5.759</v>
      </c>
      <c r="C19" s="23">
        <v>8.377</v>
      </c>
      <c r="D19" s="23">
        <v>11.0</v>
      </c>
    </row>
    <row r="20">
      <c r="A20" s="42">
        <v>0.19</v>
      </c>
      <c r="B20" s="23">
        <v>7.853</v>
      </c>
      <c r="C20" s="23">
        <v>9.948</v>
      </c>
      <c r="D20" s="23">
        <v>11.0</v>
      </c>
    </row>
    <row r="21">
      <c r="A21" s="42">
        <v>0.2</v>
      </c>
      <c r="B21" s="23">
        <v>7.33</v>
      </c>
      <c r="C21" s="23">
        <v>10.995</v>
      </c>
      <c r="D21" s="23">
        <v>11.0</v>
      </c>
    </row>
    <row r="22">
      <c r="A22" s="42">
        <v>0.21</v>
      </c>
      <c r="B22" s="23">
        <v>7.33</v>
      </c>
      <c r="C22" s="23">
        <v>10.995</v>
      </c>
      <c r="D22" s="23">
        <v>11.0</v>
      </c>
    </row>
    <row r="23">
      <c r="A23" s="42">
        <v>0.22</v>
      </c>
      <c r="B23" s="23">
        <v>9.424</v>
      </c>
      <c r="C23" s="23">
        <v>8.901</v>
      </c>
      <c r="D23" s="23">
        <v>11.0</v>
      </c>
    </row>
    <row r="24">
      <c r="A24" s="42">
        <v>0.23</v>
      </c>
      <c r="B24" s="23">
        <v>8.901</v>
      </c>
      <c r="C24" s="23">
        <v>9.948</v>
      </c>
      <c r="D24" s="23">
        <v>11.0</v>
      </c>
    </row>
    <row r="25">
      <c r="A25" s="42">
        <v>0.24</v>
      </c>
      <c r="B25" s="23">
        <v>9.424</v>
      </c>
      <c r="C25" s="23">
        <v>10.471</v>
      </c>
      <c r="D25" s="23">
        <v>11.0</v>
      </c>
    </row>
    <row r="26">
      <c r="A26" s="42">
        <v>0.25</v>
      </c>
      <c r="B26" s="23">
        <v>10.471</v>
      </c>
      <c r="C26" s="23">
        <v>10.995</v>
      </c>
      <c r="D26" s="23">
        <v>11.0</v>
      </c>
    </row>
    <row r="27">
      <c r="A27" s="42">
        <v>0.26</v>
      </c>
      <c r="B27" s="23">
        <v>10.471</v>
      </c>
      <c r="C27" s="23">
        <v>10.995</v>
      </c>
      <c r="D27" s="23">
        <v>11.0</v>
      </c>
    </row>
    <row r="28">
      <c r="A28" s="42">
        <v>0.27</v>
      </c>
      <c r="B28" s="23">
        <v>9.424</v>
      </c>
      <c r="C28" s="23">
        <v>10.471</v>
      </c>
      <c r="D28" s="23">
        <v>11.0</v>
      </c>
    </row>
    <row r="29">
      <c r="A29" s="42">
        <v>0.28</v>
      </c>
      <c r="B29" s="23">
        <v>9.948</v>
      </c>
      <c r="C29" s="23">
        <v>10.471</v>
      </c>
      <c r="D29" s="23">
        <v>11.0</v>
      </c>
    </row>
    <row r="30">
      <c r="A30" s="42">
        <v>0.29</v>
      </c>
      <c r="B30" s="23">
        <v>10.471</v>
      </c>
      <c r="C30" s="23">
        <v>9.424</v>
      </c>
      <c r="D30" s="23">
        <v>11.0</v>
      </c>
    </row>
    <row r="31">
      <c r="A31" s="42">
        <v>0.3</v>
      </c>
      <c r="B31" s="23">
        <v>9.948</v>
      </c>
      <c r="C31" s="23">
        <v>10.471</v>
      </c>
      <c r="D31" s="23">
        <v>11.0</v>
      </c>
    </row>
    <row r="32">
      <c r="A32" s="42">
        <v>0.31</v>
      </c>
      <c r="B32" s="23">
        <v>9.424</v>
      </c>
      <c r="C32" s="23">
        <v>10.995</v>
      </c>
      <c r="D32" s="23">
        <v>11.0</v>
      </c>
    </row>
    <row r="33">
      <c r="A33" s="42">
        <v>0.32</v>
      </c>
      <c r="B33" s="23">
        <v>8.901</v>
      </c>
      <c r="C33" s="23">
        <v>10.995</v>
      </c>
      <c r="D33" s="23">
        <v>11.0</v>
      </c>
    </row>
    <row r="34">
      <c r="A34" s="42">
        <v>0.33</v>
      </c>
      <c r="B34" s="23">
        <v>9.948</v>
      </c>
      <c r="C34" s="23">
        <v>9.948</v>
      </c>
      <c r="D34" s="23">
        <v>11.0</v>
      </c>
    </row>
    <row r="35">
      <c r="A35" s="42">
        <v>0.34</v>
      </c>
      <c r="B35" s="23">
        <v>9.948</v>
      </c>
      <c r="C35" s="23">
        <v>10.995</v>
      </c>
      <c r="D35" s="23">
        <v>11.0</v>
      </c>
    </row>
    <row r="36">
      <c r="A36" s="42">
        <v>0.35</v>
      </c>
      <c r="B36" s="23">
        <v>9.424</v>
      </c>
      <c r="C36" s="23">
        <v>10.995</v>
      </c>
      <c r="D36" s="23">
        <v>11.0</v>
      </c>
    </row>
    <row r="37">
      <c r="A37" s="42">
        <v>0.36</v>
      </c>
      <c r="B37" s="23">
        <v>10.471</v>
      </c>
      <c r="C37" s="23">
        <v>10.471</v>
      </c>
      <c r="D37" s="23">
        <v>11.0</v>
      </c>
    </row>
    <row r="38">
      <c r="A38" s="42">
        <v>0.37</v>
      </c>
      <c r="B38" s="23">
        <v>10.471</v>
      </c>
      <c r="C38" s="23">
        <v>10.471</v>
      </c>
      <c r="D38" s="23">
        <v>11.0</v>
      </c>
    </row>
    <row r="39">
      <c r="A39" s="42">
        <v>0.38</v>
      </c>
      <c r="B39" s="23">
        <v>10.995</v>
      </c>
      <c r="C39" s="23">
        <v>10.471</v>
      </c>
      <c r="D39" s="23">
        <v>11.0</v>
      </c>
    </row>
    <row r="40">
      <c r="A40" s="42">
        <v>0.39</v>
      </c>
      <c r="B40" s="23">
        <v>10.995</v>
      </c>
      <c r="C40" s="23">
        <v>9.948</v>
      </c>
      <c r="D40" s="23">
        <v>11.0</v>
      </c>
    </row>
    <row r="41">
      <c r="A41" s="42">
        <v>0.4</v>
      </c>
      <c r="B41" s="23">
        <v>10.471</v>
      </c>
      <c r="C41" s="23">
        <v>10.995</v>
      </c>
      <c r="D41" s="23">
        <v>11.0</v>
      </c>
    </row>
    <row r="42">
      <c r="A42" s="42">
        <v>0.41</v>
      </c>
      <c r="B42" s="23">
        <v>10.471</v>
      </c>
      <c r="C42" s="23">
        <v>10.471</v>
      </c>
      <c r="D42" s="23">
        <v>11.0</v>
      </c>
    </row>
    <row r="43">
      <c r="A43" s="42">
        <v>0.42</v>
      </c>
      <c r="B43" s="23">
        <v>10.471</v>
      </c>
      <c r="C43" s="23">
        <v>10.995</v>
      </c>
      <c r="D43" s="23">
        <v>11.0</v>
      </c>
    </row>
    <row r="44">
      <c r="A44" s="42">
        <v>0.43</v>
      </c>
      <c r="B44" s="23">
        <v>10.995</v>
      </c>
      <c r="C44" s="23">
        <v>10.995</v>
      </c>
      <c r="D44" s="23">
        <v>11.0</v>
      </c>
    </row>
    <row r="45">
      <c r="A45" s="42">
        <v>0.44</v>
      </c>
      <c r="B45" s="23">
        <v>10.995</v>
      </c>
      <c r="C45" s="23">
        <v>11.519</v>
      </c>
      <c r="D45" s="23">
        <v>11.0</v>
      </c>
    </row>
    <row r="46">
      <c r="A46" s="42">
        <v>0.45</v>
      </c>
      <c r="B46" s="23">
        <v>10.995</v>
      </c>
      <c r="C46" s="23">
        <v>11.519</v>
      </c>
      <c r="D46" s="23">
        <v>11.0</v>
      </c>
    </row>
    <row r="47">
      <c r="A47" s="42">
        <v>0.46</v>
      </c>
      <c r="B47" s="23">
        <v>10.471</v>
      </c>
      <c r="C47" s="23">
        <v>11.519</v>
      </c>
      <c r="D47" s="23">
        <v>11.0</v>
      </c>
    </row>
    <row r="48">
      <c r="A48" s="42">
        <v>0.47</v>
      </c>
      <c r="B48" s="23">
        <v>11.519</v>
      </c>
      <c r="C48" s="23">
        <v>11.519</v>
      </c>
      <c r="D48" s="23">
        <v>11.0</v>
      </c>
    </row>
    <row r="49">
      <c r="A49" s="42">
        <v>0.48</v>
      </c>
      <c r="B49" s="23">
        <v>10.995</v>
      </c>
      <c r="C49" s="23">
        <v>12.042</v>
      </c>
      <c r="D49" s="23">
        <v>11.0</v>
      </c>
    </row>
    <row r="50">
      <c r="A50" s="42">
        <v>0.49</v>
      </c>
      <c r="B50" s="23">
        <v>10.995</v>
      </c>
      <c r="C50" s="23">
        <v>11.519</v>
      </c>
      <c r="D50" s="23">
        <v>11.0</v>
      </c>
    </row>
    <row r="51">
      <c r="A51" s="42">
        <v>0.5</v>
      </c>
      <c r="B51" s="23">
        <v>10.995</v>
      </c>
      <c r="C51" s="23">
        <v>12.042</v>
      </c>
      <c r="D51" s="23">
        <v>11.0</v>
      </c>
    </row>
    <row r="52">
      <c r="A52" s="42">
        <v>0.51</v>
      </c>
      <c r="B52" s="23">
        <v>11.519</v>
      </c>
      <c r="C52" s="23">
        <v>11.519</v>
      </c>
      <c r="D52" s="23">
        <v>11.0</v>
      </c>
    </row>
    <row r="53">
      <c r="A53" s="42">
        <v>0.52</v>
      </c>
      <c r="B53" s="23">
        <v>10.995</v>
      </c>
      <c r="C53" s="23">
        <v>12.042</v>
      </c>
      <c r="D53" s="23">
        <v>11.0</v>
      </c>
    </row>
    <row r="54">
      <c r="A54" s="42">
        <v>0.53</v>
      </c>
      <c r="B54" s="23">
        <v>11.519</v>
      </c>
      <c r="C54" s="23">
        <v>12.042</v>
      </c>
      <c r="D54" s="23">
        <v>11.0</v>
      </c>
    </row>
    <row r="55">
      <c r="A55" s="42">
        <v>0.54</v>
      </c>
      <c r="B55" s="23">
        <v>11.519</v>
      </c>
      <c r="C55" s="23">
        <v>12.042</v>
      </c>
      <c r="D55" s="23">
        <v>11.0</v>
      </c>
    </row>
    <row r="56">
      <c r="A56" s="42">
        <v>0.55</v>
      </c>
      <c r="B56" s="23">
        <v>11.519</v>
      </c>
      <c r="C56" s="23">
        <v>12.042</v>
      </c>
      <c r="D56" s="23">
        <v>11.0</v>
      </c>
    </row>
    <row r="57">
      <c r="A57" s="42">
        <v>0.56</v>
      </c>
      <c r="B57" s="23">
        <v>11.519</v>
      </c>
      <c r="C57" s="23">
        <v>12.566</v>
      </c>
      <c r="D57" s="23">
        <v>11.0</v>
      </c>
    </row>
    <row r="58">
      <c r="A58" s="42">
        <v>0.57</v>
      </c>
      <c r="B58" s="23">
        <v>11.519</v>
      </c>
      <c r="C58" s="23">
        <v>12.042</v>
      </c>
      <c r="D58" s="23">
        <v>11.0</v>
      </c>
    </row>
    <row r="59">
      <c r="A59" s="42">
        <v>0.58</v>
      </c>
      <c r="B59" s="23">
        <v>11.519</v>
      </c>
      <c r="C59" s="23">
        <v>12.566</v>
      </c>
      <c r="D59" s="23">
        <v>11.0</v>
      </c>
    </row>
    <row r="60">
      <c r="A60" s="42">
        <v>0.59</v>
      </c>
      <c r="B60" s="23">
        <v>11.519</v>
      </c>
      <c r="C60" s="23">
        <v>12.042</v>
      </c>
      <c r="D60" s="23">
        <v>11.0</v>
      </c>
    </row>
    <row r="61">
      <c r="A61" s="42">
        <v>0.6</v>
      </c>
      <c r="B61" s="23">
        <v>12.042</v>
      </c>
      <c r="C61" s="23">
        <v>12.042</v>
      </c>
      <c r="D61" s="23">
        <v>11.0</v>
      </c>
    </row>
    <row r="62">
      <c r="A62" s="42">
        <v>0.61</v>
      </c>
      <c r="B62" s="23">
        <v>11.519</v>
      </c>
      <c r="C62" s="23">
        <v>12.566</v>
      </c>
      <c r="D62" s="23">
        <v>11.0</v>
      </c>
    </row>
    <row r="63">
      <c r="A63" s="42">
        <v>0.62</v>
      </c>
      <c r="B63" s="23">
        <v>12.042</v>
      </c>
      <c r="C63" s="23">
        <v>12.042</v>
      </c>
      <c r="D63" s="23">
        <v>11.0</v>
      </c>
    </row>
    <row r="64">
      <c r="A64" s="42">
        <v>0.63</v>
      </c>
      <c r="B64" s="23">
        <v>11.519</v>
      </c>
      <c r="C64" s="23">
        <v>12.042</v>
      </c>
      <c r="D64" s="23">
        <v>11.0</v>
      </c>
    </row>
    <row r="65">
      <c r="A65" s="42">
        <v>0.64</v>
      </c>
      <c r="B65" s="23">
        <v>12.042</v>
      </c>
      <c r="C65" s="23">
        <v>12.566</v>
      </c>
      <c r="D65" s="23">
        <v>11.0</v>
      </c>
    </row>
    <row r="66">
      <c r="A66" s="42">
        <v>0.65</v>
      </c>
      <c r="B66" s="23">
        <v>11.519</v>
      </c>
      <c r="C66" s="23">
        <v>12.042</v>
      </c>
      <c r="D66" s="23">
        <v>11.0</v>
      </c>
    </row>
    <row r="67">
      <c r="A67" s="42">
        <v>0.66</v>
      </c>
      <c r="B67" s="23">
        <v>12.042</v>
      </c>
      <c r="C67" s="23">
        <v>12.042</v>
      </c>
      <c r="D67" s="23">
        <v>11.0</v>
      </c>
    </row>
    <row r="68">
      <c r="A68" s="42">
        <v>0.67</v>
      </c>
      <c r="B68" s="23">
        <v>12.042</v>
      </c>
      <c r="C68" s="23">
        <v>12.042</v>
      </c>
      <c r="D68" s="23">
        <v>11.0</v>
      </c>
    </row>
    <row r="69">
      <c r="A69" s="42">
        <v>0.68</v>
      </c>
      <c r="B69" s="23">
        <v>11.519</v>
      </c>
      <c r="C69" s="23">
        <v>11.519</v>
      </c>
      <c r="D69" s="23">
        <v>11.0</v>
      </c>
    </row>
    <row r="70">
      <c r="A70" s="42">
        <v>0.69</v>
      </c>
      <c r="B70" s="23">
        <v>12.042</v>
      </c>
      <c r="C70" s="23">
        <v>12.042</v>
      </c>
      <c r="D70" s="23">
        <v>11.0</v>
      </c>
    </row>
    <row r="71">
      <c r="A71" s="42">
        <v>0.7</v>
      </c>
      <c r="B71" s="23">
        <v>11.519</v>
      </c>
      <c r="C71" s="23">
        <v>11.519</v>
      </c>
      <c r="D71" s="23">
        <v>11.0</v>
      </c>
    </row>
    <row r="72">
      <c r="A72" s="42">
        <v>0.71</v>
      </c>
      <c r="B72" s="23">
        <v>12.042</v>
      </c>
      <c r="C72" s="23">
        <v>12.042</v>
      </c>
      <c r="D72" s="23">
        <v>11.0</v>
      </c>
    </row>
    <row r="73">
      <c r="A73" s="42">
        <v>0.72</v>
      </c>
      <c r="B73" s="23">
        <v>11.519</v>
      </c>
      <c r="C73" s="23">
        <v>11.519</v>
      </c>
      <c r="D73" s="23">
        <v>11.0</v>
      </c>
    </row>
    <row r="74">
      <c r="A74" s="42">
        <v>0.73</v>
      </c>
      <c r="B74" s="23">
        <v>12.042</v>
      </c>
      <c r="C74" s="23">
        <v>11.519</v>
      </c>
      <c r="D74" s="23">
        <v>11.0</v>
      </c>
    </row>
    <row r="75">
      <c r="A75" s="42">
        <v>0.74</v>
      </c>
      <c r="B75" s="23">
        <v>11.519</v>
      </c>
      <c r="C75" s="23">
        <v>11.519</v>
      </c>
      <c r="D75" s="23">
        <v>11.0</v>
      </c>
    </row>
    <row r="76">
      <c r="A76" s="42">
        <v>0.75</v>
      </c>
      <c r="B76" s="23">
        <v>12.042</v>
      </c>
      <c r="C76" s="23">
        <v>11.519</v>
      </c>
      <c r="D76" s="23">
        <v>11.0</v>
      </c>
    </row>
    <row r="77">
      <c r="A77" s="42">
        <v>0.76</v>
      </c>
      <c r="B77" s="23">
        <v>11.519</v>
      </c>
      <c r="C77" s="23">
        <v>11.519</v>
      </c>
      <c r="D77" s="23">
        <v>11.0</v>
      </c>
    </row>
    <row r="78">
      <c r="A78" s="42">
        <v>0.77</v>
      </c>
      <c r="B78" s="23">
        <v>11.519</v>
      </c>
      <c r="C78" s="23">
        <v>11.519</v>
      </c>
      <c r="D78" s="23">
        <v>11.0</v>
      </c>
    </row>
    <row r="79">
      <c r="A79" s="42">
        <v>0.78</v>
      </c>
      <c r="B79" s="23">
        <v>12.042</v>
      </c>
      <c r="C79" s="23">
        <v>11.519</v>
      </c>
      <c r="D79" s="23">
        <v>11.0</v>
      </c>
    </row>
    <row r="80">
      <c r="A80" s="42">
        <v>0.79</v>
      </c>
      <c r="B80" s="23">
        <v>11.519</v>
      </c>
      <c r="C80" s="23">
        <v>11.519</v>
      </c>
      <c r="D80" s="23">
        <v>11.0</v>
      </c>
    </row>
    <row r="81">
      <c r="A81" s="42">
        <v>0.8</v>
      </c>
      <c r="B81" s="23">
        <v>11.519</v>
      </c>
      <c r="C81" s="23">
        <v>10.995</v>
      </c>
      <c r="D81" s="23">
        <v>11.0</v>
      </c>
    </row>
    <row r="82">
      <c r="A82" s="42">
        <v>0.81</v>
      </c>
      <c r="B82" s="23">
        <v>12.042</v>
      </c>
      <c r="C82" s="23">
        <v>11.519</v>
      </c>
      <c r="D82" s="23">
        <v>11.0</v>
      </c>
    </row>
    <row r="83">
      <c r="A83" s="42">
        <v>0.82</v>
      </c>
      <c r="B83" s="23">
        <v>11.519</v>
      </c>
      <c r="C83" s="23">
        <v>10.995</v>
      </c>
      <c r="D83" s="23">
        <v>11.0</v>
      </c>
    </row>
    <row r="84">
      <c r="A84" s="42">
        <v>0.83</v>
      </c>
      <c r="B84" s="23">
        <v>12.042</v>
      </c>
      <c r="C84" s="23">
        <v>11.519</v>
      </c>
      <c r="D84" s="23">
        <v>11.0</v>
      </c>
    </row>
    <row r="85">
      <c r="A85" s="42">
        <v>0.84</v>
      </c>
      <c r="B85" s="23">
        <v>11.519</v>
      </c>
      <c r="C85" s="23">
        <v>10.995</v>
      </c>
      <c r="D85" s="23">
        <v>11.0</v>
      </c>
    </row>
    <row r="86">
      <c r="A86" s="42">
        <v>0.85</v>
      </c>
      <c r="B86" s="23">
        <v>11.519</v>
      </c>
      <c r="C86" s="23">
        <v>11.519</v>
      </c>
      <c r="D86" s="23">
        <v>11.0</v>
      </c>
    </row>
    <row r="87">
      <c r="A87" s="42">
        <v>0.86</v>
      </c>
      <c r="B87" s="23">
        <v>12.042</v>
      </c>
      <c r="C87" s="23">
        <v>11.519</v>
      </c>
      <c r="D87" s="23">
        <v>11.0</v>
      </c>
    </row>
    <row r="88">
      <c r="A88" s="42">
        <v>0.87</v>
      </c>
      <c r="B88" s="23">
        <v>12.042</v>
      </c>
      <c r="C88" s="23">
        <v>11.519</v>
      </c>
      <c r="D88" s="23">
        <v>11.0</v>
      </c>
    </row>
    <row r="89">
      <c r="A89" s="42">
        <v>0.88</v>
      </c>
      <c r="B89" s="23">
        <v>12.042</v>
      </c>
      <c r="C89" s="23">
        <v>10.995</v>
      </c>
      <c r="D89" s="23">
        <v>11.0</v>
      </c>
    </row>
    <row r="90">
      <c r="A90" s="42">
        <v>0.89</v>
      </c>
      <c r="B90" s="23">
        <v>11.519</v>
      </c>
      <c r="C90" s="23">
        <v>10.995</v>
      </c>
      <c r="D90" s="23">
        <v>11.0</v>
      </c>
    </row>
    <row r="91">
      <c r="A91" s="42">
        <v>0.9</v>
      </c>
      <c r="B91" s="23">
        <v>12.042</v>
      </c>
      <c r="C91" s="23">
        <v>10.995</v>
      </c>
      <c r="D91" s="23">
        <v>11.0</v>
      </c>
    </row>
    <row r="92">
      <c r="A92" s="42">
        <v>0.91</v>
      </c>
      <c r="B92" s="23">
        <v>12.042</v>
      </c>
      <c r="C92" s="23">
        <v>10.995</v>
      </c>
      <c r="D92" s="23">
        <v>11.0</v>
      </c>
    </row>
    <row r="93">
      <c r="A93" s="42">
        <v>0.92</v>
      </c>
      <c r="B93" s="23">
        <v>12.566</v>
      </c>
      <c r="C93" s="23">
        <v>10.995</v>
      </c>
      <c r="D93" s="23">
        <v>11.0</v>
      </c>
    </row>
    <row r="94">
      <c r="A94" s="42">
        <v>0.93</v>
      </c>
      <c r="B94" s="23">
        <v>12.042</v>
      </c>
      <c r="C94" s="23">
        <v>10.471</v>
      </c>
      <c r="D94" s="23">
        <v>11.0</v>
      </c>
    </row>
    <row r="95">
      <c r="A95" s="42">
        <v>0.94</v>
      </c>
      <c r="B95" s="23">
        <v>12.042</v>
      </c>
      <c r="C95" s="23">
        <v>10.995</v>
      </c>
      <c r="D95" s="23">
        <v>11.0</v>
      </c>
    </row>
    <row r="96">
      <c r="A96" s="42">
        <v>0.95</v>
      </c>
      <c r="B96" s="23">
        <v>12.042</v>
      </c>
      <c r="C96" s="23">
        <v>10.995</v>
      </c>
      <c r="D96" s="23">
        <v>11.0</v>
      </c>
    </row>
    <row r="97">
      <c r="A97" s="42">
        <v>0.96</v>
      </c>
      <c r="B97" s="23">
        <v>12.042</v>
      </c>
      <c r="C97" s="23">
        <v>10.995</v>
      </c>
      <c r="D97" s="23">
        <v>11.0</v>
      </c>
    </row>
    <row r="98">
      <c r="A98" s="42">
        <v>0.97</v>
      </c>
      <c r="B98" s="23">
        <v>11.519</v>
      </c>
      <c r="C98" s="23">
        <v>10.995</v>
      </c>
      <c r="D98" s="23">
        <v>11.0</v>
      </c>
    </row>
    <row r="99">
      <c r="A99" s="42">
        <v>0.98</v>
      </c>
      <c r="B99" s="23">
        <v>12.042</v>
      </c>
      <c r="C99" s="23">
        <v>10.471</v>
      </c>
      <c r="D99" s="23">
        <v>11.0</v>
      </c>
    </row>
    <row r="100">
      <c r="A100" s="42">
        <v>0.99</v>
      </c>
      <c r="B100" s="23">
        <v>11.519</v>
      </c>
      <c r="C100" s="23">
        <v>10.471</v>
      </c>
      <c r="D100" s="23">
        <v>11.0</v>
      </c>
    </row>
    <row r="101">
      <c r="A101" s="42">
        <v>1.0</v>
      </c>
      <c r="B101" s="23">
        <v>11.519</v>
      </c>
      <c r="C101" s="23">
        <v>10.471</v>
      </c>
      <c r="D101" s="23">
        <v>11.0</v>
      </c>
    </row>
    <row r="102">
      <c r="A102" s="42">
        <v>1.01</v>
      </c>
      <c r="B102" s="23">
        <v>12.042</v>
      </c>
      <c r="C102" s="23">
        <v>10.471</v>
      </c>
      <c r="D102" s="23">
        <v>11.0</v>
      </c>
    </row>
    <row r="103">
      <c r="A103" s="42">
        <v>1.02</v>
      </c>
      <c r="B103" s="23">
        <v>10.995</v>
      </c>
      <c r="C103" s="23">
        <v>10.471</v>
      </c>
      <c r="D103" s="23">
        <v>11.0</v>
      </c>
    </row>
    <row r="104">
      <c r="A104" s="42">
        <v>1.03</v>
      </c>
      <c r="B104" s="23">
        <v>11.519</v>
      </c>
      <c r="C104" s="23">
        <v>10.995</v>
      </c>
      <c r="D104" s="23">
        <v>11.0</v>
      </c>
    </row>
    <row r="105">
      <c r="A105" s="42">
        <v>1.04</v>
      </c>
      <c r="B105" s="23">
        <v>11.519</v>
      </c>
      <c r="C105" s="23">
        <v>10.471</v>
      </c>
      <c r="D105" s="23">
        <v>11.0</v>
      </c>
    </row>
    <row r="106">
      <c r="A106" s="42">
        <v>1.05</v>
      </c>
      <c r="B106" s="23">
        <v>10.995</v>
      </c>
      <c r="C106" s="23">
        <v>10.995</v>
      </c>
      <c r="D106" s="23">
        <v>11.0</v>
      </c>
    </row>
    <row r="107">
      <c r="A107" s="42">
        <v>1.06</v>
      </c>
      <c r="B107" s="23">
        <v>10.995</v>
      </c>
      <c r="C107" s="23">
        <v>10.995</v>
      </c>
      <c r="D107" s="23">
        <v>11.0</v>
      </c>
    </row>
    <row r="108">
      <c r="A108" s="42">
        <v>1.07</v>
      </c>
      <c r="B108" s="23">
        <v>10.995</v>
      </c>
      <c r="C108" s="23">
        <v>10.995</v>
      </c>
      <c r="D108" s="23">
        <v>11.0</v>
      </c>
    </row>
    <row r="109">
      <c r="A109" s="42">
        <v>1.08</v>
      </c>
      <c r="B109" s="23">
        <v>10.995</v>
      </c>
      <c r="C109" s="23">
        <v>10.995</v>
      </c>
      <c r="D109" s="23">
        <v>11.0</v>
      </c>
    </row>
    <row r="110">
      <c r="A110" s="42">
        <v>1.09</v>
      </c>
      <c r="B110" s="23">
        <v>11.519</v>
      </c>
      <c r="C110" s="23">
        <v>10.995</v>
      </c>
      <c r="D110" s="23">
        <v>11.0</v>
      </c>
    </row>
    <row r="111">
      <c r="A111" s="42">
        <v>1.1</v>
      </c>
      <c r="B111" s="23">
        <v>10.995</v>
      </c>
      <c r="C111" s="23">
        <v>10.995</v>
      </c>
      <c r="D111" s="23">
        <v>11.0</v>
      </c>
    </row>
    <row r="112">
      <c r="A112" s="42">
        <v>1.11</v>
      </c>
      <c r="B112" s="23">
        <v>10.995</v>
      </c>
      <c r="C112" s="23">
        <v>10.995</v>
      </c>
      <c r="D112" s="23">
        <v>11.0</v>
      </c>
    </row>
    <row r="113">
      <c r="A113" s="42">
        <v>1.12</v>
      </c>
      <c r="B113" s="23">
        <v>10.995</v>
      </c>
      <c r="C113" s="23">
        <v>10.995</v>
      </c>
      <c r="D113" s="23">
        <v>11.0</v>
      </c>
    </row>
    <row r="114">
      <c r="A114" s="42">
        <v>1.13</v>
      </c>
      <c r="B114" s="23">
        <v>11.519</v>
      </c>
      <c r="C114" s="23">
        <v>10.995</v>
      </c>
      <c r="D114" s="23">
        <v>11.0</v>
      </c>
    </row>
    <row r="115">
      <c r="A115" s="42">
        <v>1.14</v>
      </c>
      <c r="B115" s="23">
        <v>10.995</v>
      </c>
      <c r="C115" s="23">
        <v>10.995</v>
      </c>
      <c r="D115" s="23">
        <v>11.0</v>
      </c>
    </row>
    <row r="116">
      <c r="A116" s="42">
        <v>1.15</v>
      </c>
      <c r="B116" s="23">
        <v>10.995</v>
      </c>
      <c r="C116" s="23">
        <v>11.519</v>
      </c>
      <c r="D116" s="23">
        <v>11.0</v>
      </c>
    </row>
    <row r="117">
      <c r="A117" s="42">
        <v>1.16</v>
      </c>
      <c r="B117" s="23">
        <v>10.995</v>
      </c>
      <c r="C117" s="23">
        <v>10.995</v>
      </c>
      <c r="D117" s="23">
        <v>11.0</v>
      </c>
    </row>
    <row r="118">
      <c r="A118" s="42">
        <v>1.17</v>
      </c>
      <c r="B118" s="23">
        <v>11.519</v>
      </c>
      <c r="C118" s="23">
        <v>10.995</v>
      </c>
      <c r="D118" s="23">
        <v>11.0</v>
      </c>
    </row>
    <row r="119">
      <c r="A119" s="42">
        <v>1.18</v>
      </c>
      <c r="B119" s="23">
        <v>10.995</v>
      </c>
      <c r="C119" s="23">
        <v>10.995</v>
      </c>
      <c r="D119" s="23">
        <v>11.0</v>
      </c>
    </row>
    <row r="120">
      <c r="A120" s="42">
        <v>1.19</v>
      </c>
      <c r="B120" s="23">
        <v>10.995</v>
      </c>
      <c r="C120" s="23">
        <v>10.995</v>
      </c>
      <c r="D120" s="23">
        <v>11.0</v>
      </c>
    </row>
    <row r="121">
      <c r="A121" s="42">
        <v>1.2</v>
      </c>
      <c r="B121" s="23">
        <v>11.519</v>
      </c>
      <c r="C121" s="23">
        <v>10.995</v>
      </c>
      <c r="D121" s="23">
        <v>11.0</v>
      </c>
    </row>
    <row r="122">
      <c r="A122" s="42">
        <v>1.21</v>
      </c>
      <c r="B122" s="23">
        <v>10.995</v>
      </c>
      <c r="C122" s="23">
        <v>10.995</v>
      </c>
      <c r="D122" s="23">
        <v>11.0</v>
      </c>
    </row>
    <row r="123">
      <c r="A123" s="42">
        <v>1.22</v>
      </c>
      <c r="B123" s="23">
        <v>10.995</v>
      </c>
      <c r="C123" s="23">
        <v>10.471</v>
      </c>
      <c r="D123" s="23">
        <v>11.0</v>
      </c>
    </row>
    <row r="124">
      <c r="A124" s="42">
        <v>1.23</v>
      </c>
      <c r="B124" s="23">
        <v>10.995</v>
      </c>
      <c r="C124" s="23">
        <v>10.995</v>
      </c>
      <c r="D124" s="23">
        <v>11.0</v>
      </c>
    </row>
    <row r="125">
      <c r="A125" s="42">
        <v>1.24</v>
      </c>
      <c r="B125" s="23">
        <v>10.995</v>
      </c>
      <c r="C125" s="23">
        <v>10.995</v>
      </c>
      <c r="D125" s="23">
        <v>11.0</v>
      </c>
    </row>
    <row r="126">
      <c r="A126" s="42">
        <v>1.25</v>
      </c>
      <c r="B126" s="23">
        <v>10.995</v>
      </c>
      <c r="C126" s="23">
        <v>10.995</v>
      </c>
      <c r="D126" s="23">
        <v>11.0</v>
      </c>
    </row>
    <row r="127">
      <c r="A127" s="42">
        <v>1.26</v>
      </c>
      <c r="B127" s="23">
        <v>10.471</v>
      </c>
      <c r="C127" s="23">
        <v>10.995</v>
      </c>
      <c r="D127" s="23">
        <v>11.0</v>
      </c>
    </row>
    <row r="128">
      <c r="A128" s="42">
        <v>1.27</v>
      </c>
      <c r="B128" s="23">
        <v>10.995</v>
      </c>
      <c r="C128" s="23">
        <v>10.995</v>
      </c>
      <c r="D128" s="23">
        <v>11.0</v>
      </c>
    </row>
    <row r="129">
      <c r="A129" s="42">
        <v>1.28</v>
      </c>
      <c r="B129" s="23">
        <v>10.471</v>
      </c>
      <c r="C129" s="23">
        <v>10.471</v>
      </c>
      <c r="D129" s="23">
        <v>11.0</v>
      </c>
    </row>
    <row r="130">
      <c r="A130" s="42">
        <v>1.29</v>
      </c>
      <c r="B130" s="23">
        <v>10.995</v>
      </c>
      <c r="C130" s="23">
        <v>10.995</v>
      </c>
      <c r="D130" s="23">
        <v>11.0</v>
      </c>
    </row>
    <row r="131">
      <c r="A131" s="42">
        <v>1.3</v>
      </c>
      <c r="B131" s="23">
        <v>10.471</v>
      </c>
      <c r="C131" s="23">
        <v>10.995</v>
      </c>
      <c r="D131" s="23">
        <v>11.0</v>
      </c>
    </row>
    <row r="132">
      <c r="A132" s="42">
        <v>1.31</v>
      </c>
      <c r="B132" s="23">
        <v>10.471</v>
      </c>
      <c r="C132" s="23">
        <v>10.995</v>
      </c>
      <c r="D132" s="23">
        <v>11.0</v>
      </c>
    </row>
    <row r="133">
      <c r="A133" s="42">
        <v>1.32</v>
      </c>
      <c r="B133" s="23">
        <v>10.995</v>
      </c>
      <c r="C133" s="23">
        <v>10.995</v>
      </c>
      <c r="D133" s="23">
        <v>11.0</v>
      </c>
    </row>
    <row r="134">
      <c r="A134" s="42">
        <v>1.33</v>
      </c>
      <c r="B134" s="23">
        <v>10.471</v>
      </c>
      <c r="C134" s="23">
        <v>10.995</v>
      </c>
      <c r="D134" s="23">
        <v>11.0</v>
      </c>
    </row>
    <row r="135">
      <c r="A135" s="42">
        <v>1.34</v>
      </c>
      <c r="B135" s="23">
        <v>10.995</v>
      </c>
      <c r="C135" s="23">
        <v>10.995</v>
      </c>
      <c r="D135" s="23">
        <v>11.0</v>
      </c>
    </row>
    <row r="136">
      <c r="A136" s="42">
        <v>1.35</v>
      </c>
      <c r="B136" s="23">
        <v>10.471</v>
      </c>
      <c r="C136" s="23">
        <v>11.519</v>
      </c>
      <c r="D136" s="23">
        <v>11.0</v>
      </c>
    </row>
    <row r="137">
      <c r="A137" s="42">
        <v>1.36</v>
      </c>
      <c r="B137" s="23">
        <v>10.471</v>
      </c>
      <c r="C137" s="23">
        <v>10.995</v>
      </c>
      <c r="D137" s="23">
        <v>11.0</v>
      </c>
    </row>
    <row r="138">
      <c r="A138" s="42">
        <v>1.37</v>
      </c>
      <c r="B138" s="23">
        <v>10.995</v>
      </c>
      <c r="C138" s="23">
        <v>10.995</v>
      </c>
      <c r="D138" s="23">
        <v>11.0</v>
      </c>
    </row>
    <row r="139">
      <c r="A139" s="42">
        <v>1.38</v>
      </c>
      <c r="B139" s="23">
        <v>10.471</v>
      </c>
      <c r="C139" s="23">
        <v>10.995</v>
      </c>
      <c r="D139" s="23">
        <v>11.0</v>
      </c>
    </row>
    <row r="140">
      <c r="A140" s="42">
        <v>1.39</v>
      </c>
      <c r="B140" s="23">
        <v>10.995</v>
      </c>
      <c r="C140" s="23">
        <v>11.519</v>
      </c>
      <c r="D140" s="23">
        <v>11.0</v>
      </c>
    </row>
    <row r="141">
      <c r="A141" s="42">
        <v>1.4</v>
      </c>
      <c r="B141" s="23">
        <v>10.995</v>
      </c>
      <c r="C141" s="23">
        <v>10.995</v>
      </c>
      <c r="D141" s="23">
        <v>11.0</v>
      </c>
    </row>
    <row r="142">
      <c r="A142" s="42">
        <v>1.41</v>
      </c>
      <c r="B142" s="23">
        <v>10.995</v>
      </c>
      <c r="C142" s="23">
        <v>10.995</v>
      </c>
      <c r="D142" s="23">
        <v>11.0</v>
      </c>
    </row>
    <row r="143">
      <c r="A143" s="42">
        <v>1.42</v>
      </c>
      <c r="B143" s="23">
        <v>10.995</v>
      </c>
      <c r="C143" s="23">
        <v>10.995</v>
      </c>
      <c r="D143" s="23">
        <v>11.0</v>
      </c>
    </row>
    <row r="144">
      <c r="A144" s="42">
        <v>1.43</v>
      </c>
      <c r="B144" s="23">
        <v>10.995</v>
      </c>
      <c r="C144" s="23">
        <v>10.995</v>
      </c>
      <c r="D144" s="23">
        <v>11.0</v>
      </c>
    </row>
    <row r="145">
      <c r="A145" s="42">
        <v>1.44</v>
      </c>
      <c r="B145" s="23">
        <v>10.995</v>
      </c>
      <c r="C145" s="23">
        <v>11.519</v>
      </c>
      <c r="D145" s="23">
        <v>11.0</v>
      </c>
    </row>
    <row r="146">
      <c r="A146" s="42">
        <v>1.45</v>
      </c>
      <c r="B146" s="23">
        <v>11.519</v>
      </c>
      <c r="C146" s="23">
        <v>10.995</v>
      </c>
      <c r="D146" s="23">
        <v>11.0</v>
      </c>
    </row>
    <row r="147">
      <c r="A147" s="42">
        <v>1.46</v>
      </c>
      <c r="B147" s="23">
        <v>10.995</v>
      </c>
      <c r="C147" s="23">
        <v>10.995</v>
      </c>
      <c r="D147" s="23">
        <v>11.0</v>
      </c>
    </row>
    <row r="148">
      <c r="A148" s="42">
        <v>1.47</v>
      </c>
      <c r="B148" s="23">
        <v>11.519</v>
      </c>
      <c r="C148" s="23">
        <v>11.519</v>
      </c>
      <c r="D148" s="23">
        <v>11.0</v>
      </c>
    </row>
    <row r="149">
      <c r="A149" s="42">
        <v>1.48</v>
      </c>
      <c r="B149" s="23">
        <v>10.995</v>
      </c>
      <c r="C149" s="23">
        <v>10.995</v>
      </c>
      <c r="D149" s="23">
        <v>11.0</v>
      </c>
    </row>
    <row r="150">
      <c r="A150" s="42">
        <v>1.49</v>
      </c>
      <c r="B150" s="23">
        <v>11.519</v>
      </c>
      <c r="C150" s="23">
        <v>10.995</v>
      </c>
      <c r="D150" s="23">
        <v>11.0</v>
      </c>
    </row>
    <row r="151">
      <c r="A151" s="42">
        <v>1.5</v>
      </c>
      <c r="B151" s="23">
        <v>10.995</v>
      </c>
      <c r="C151" s="23">
        <v>10.995</v>
      </c>
      <c r="D151" s="23">
        <v>11.0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7.0"/>
  </cols>
  <sheetData>
    <row r="1">
      <c r="A1" s="23" t="s">
        <v>123</v>
      </c>
      <c r="B1" s="23" t="s">
        <v>124</v>
      </c>
      <c r="C1" s="23" t="s">
        <v>125</v>
      </c>
      <c r="D1" s="23" t="s">
        <v>126</v>
      </c>
    </row>
    <row r="2">
      <c r="A2" s="42">
        <v>0.01</v>
      </c>
      <c r="B2" s="23">
        <v>0.0</v>
      </c>
      <c r="C2" s="23">
        <v>0.0</v>
      </c>
      <c r="D2" s="23">
        <v>11.0</v>
      </c>
      <c r="F2" s="23" t="s">
        <v>128</v>
      </c>
    </row>
    <row r="3">
      <c r="A3" s="42">
        <v>0.02</v>
      </c>
      <c r="B3" s="23">
        <v>0.0</v>
      </c>
      <c r="C3" s="23">
        <v>0.0</v>
      </c>
      <c r="D3" s="23">
        <v>11.0</v>
      </c>
    </row>
    <row r="4">
      <c r="A4" s="42">
        <v>0.03</v>
      </c>
      <c r="B4" s="23">
        <v>0.0</v>
      </c>
      <c r="C4" s="23">
        <v>0.0</v>
      </c>
      <c r="D4" s="23">
        <v>11.0</v>
      </c>
    </row>
    <row r="5">
      <c r="A5" s="42">
        <v>0.04</v>
      </c>
      <c r="B5" s="23">
        <v>0.0</v>
      </c>
      <c r="C5" s="23">
        <v>0.0</v>
      </c>
      <c r="D5" s="23">
        <v>11.0</v>
      </c>
    </row>
    <row r="6">
      <c r="A6" s="42">
        <v>0.05</v>
      </c>
      <c r="B6" s="23">
        <v>0.0</v>
      </c>
      <c r="C6" s="23">
        <v>0.0</v>
      </c>
      <c r="D6" s="23">
        <v>11.0</v>
      </c>
    </row>
    <row r="7">
      <c r="A7" s="42">
        <v>0.06</v>
      </c>
      <c r="B7" s="23">
        <v>0.0</v>
      </c>
      <c r="C7" s="23">
        <v>0.0</v>
      </c>
      <c r="D7" s="23">
        <v>11.0</v>
      </c>
    </row>
    <row r="8">
      <c r="A8" s="42">
        <v>0.07</v>
      </c>
      <c r="B8" s="23">
        <v>2.094</v>
      </c>
      <c r="C8" s="23">
        <v>2.617</v>
      </c>
      <c r="D8" s="23">
        <v>11.0</v>
      </c>
    </row>
    <row r="9">
      <c r="A9" s="42">
        <v>0.08</v>
      </c>
      <c r="B9" s="23">
        <v>5.235</v>
      </c>
      <c r="C9" s="23">
        <v>5.235</v>
      </c>
      <c r="D9" s="23">
        <v>11.0</v>
      </c>
    </row>
    <row r="10">
      <c r="A10" s="42">
        <v>0.09</v>
      </c>
      <c r="B10" s="23">
        <v>7.853</v>
      </c>
      <c r="C10" s="23">
        <v>7.33</v>
      </c>
      <c r="D10" s="23">
        <v>11.0</v>
      </c>
    </row>
    <row r="11">
      <c r="A11" s="42">
        <v>0.1</v>
      </c>
      <c r="B11" s="23">
        <v>8.901</v>
      </c>
      <c r="C11" s="23">
        <v>8.901</v>
      </c>
      <c r="D11" s="23">
        <v>11.0</v>
      </c>
    </row>
    <row r="12">
      <c r="A12" s="42">
        <v>0.11</v>
      </c>
      <c r="B12" s="23">
        <v>9.948</v>
      </c>
      <c r="C12" s="23">
        <v>10.471</v>
      </c>
      <c r="D12" s="23">
        <v>11.0</v>
      </c>
    </row>
    <row r="13">
      <c r="A13" s="42">
        <v>0.12</v>
      </c>
      <c r="B13" s="23">
        <v>10.995</v>
      </c>
      <c r="C13" s="23">
        <v>10.995</v>
      </c>
      <c r="D13" s="23">
        <v>11.0</v>
      </c>
    </row>
    <row r="14">
      <c r="A14" s="42">
        <v>0.13</v>
      </c>
      <c r="B14" s="23">
        <v>10.995</v>
      </c>
      <c r="C14" s="23">
        <v>10.995</v>
      </c>
      <c r="D14" s="23">
        <v>11.0</v>
      </c>
    </row>
    <row r="15">
      <c r="A15" s="42">
        <v>0.14</v>
      </c>
      <c r="B15" s="23">
        <v>11.519</v>
      </c>
      <c r="C15" s="23">
        <v>11.519</v>
      </c>
      <c r="D15" s="23">
        <v>11.0</v>
      </c>
    </row>
    <row r="16">
      <c r="A16" s="42">
        <v>0.15</v>
      </c>
      <c r="B16" s="23">
        <v>12.042</v>
      </c>
      <c r="C16" s="23">
        <v>12.042</v>
      </c>
      <c r="D16" s="23">
        <v>11.0</v>
      </c>
    </row>
    <row r="17">
      <c r="A17" s="42">
        <v>0.16</v>
      </c>
      <c r="B17" s="23">
        <v>12.042</v>
      </c>
      <c r="C17" s="23">
        <v>12.042</v>
      </c>
      <c r="D17" s="23">
        <v>11.0</v>
      </c>
    </row>
    <row r="18">
      <c r="A18" s="42">
        <v>0.17</v>
      </c>
      <c r="B18" s="23">
        <v>11.519</v>
      </c>
      <c r="C18" s="23">
        <v>12.042</v>
      </c>
      <c r="D18" s="23">
        <v>11.0</v>
      </c>
    </row>
    <row r="19">
      <c r="A19" s="42">
        <v>0.18</v>
      </c>
      <c r="B19" s="23">
        <v>12.042</v>
      </c>
      <c r="C19" s="23">
        <v>12.042</v>
      </c>
      <c r="D19" s="23">
        <v>11.0</v>
      </c>
    </row>
    <row r="20">
      <c r="A20" s="42">
        <v>0.19</v>
      </c>
      <c r="B20" s="23">
        <v>12.566</v>
      </c>
      <c r="C20" s="23">
        <v>12.566</v>
      </c>
      <c r="D20" s="23">
        <v>11.0</v>
      </c>
    </row>
    <row r="21">
      <c r="A21" s="42">
        <v>0.2</v>
      </c>
      <c r="B21" s="23">
        <v>12.042</v>
      </c>
      <c r="C21" s="23">
        <v>12.566</v>
      </c>
      <c r="D21" s="23">
        <v>11.0</v>
      </c>
    </row>
    <row r="22">
      <c r="A22" s="42">
        <v>0.21</v>
      </c>
      <c r="B22" s="23">
        <v>12.566</v>
      </c>
      <c r="C22" s="23">
        <v>12.566</v>
      </c>
      <c r="D22" s="23">
        <v>11.0</v>
      </c>
    </row>
    <row r="23">
      <c r="A23" s="42">
        <v>0.22</v>
      </c>
      <c r="B23" s="23">
        <v>12.042</v>
      </c>
      <c r="C23" s="23">
        <v>12.566</v>
      </c>
      <c r="D23" s="23">
        <v>11.0</v>
      </c>
    </row>
    <row r="24">
      <c r="A24" s="42">
        <v>0.23</v>
      </c>
      <c r="B24" s="23">
        <v>12.566</v>
      </c>
      <c r="C24" s="23">
        <v>12.566</v>
      </c>
      <c r="D24" s="23">
        <v>11.0</v>
      </c>
    </row>
    <row r="25">
      <c r="A25" s="42">
        <v>0.24</v>
      </c>
      <c r="B25" s="23">
        <v>12.042</v>
      </c>
      <c r="C25" s="23">
        <v>12.566</v>
      </c>
      <c r="D25" s="23">
        <v>11.0</v>
      </c>
    </row>
    <row r="26">
      <c r="A26" s="42">
        <v>0.25</v>
      </c>
      <c r="B26" s="23">
        <v>12.566</v>
      </c>
      <c r="C26" s="23">
        <v>12.566</v>
      </c>
      <c r="D26" s="23">
        <v>11.0</v>
      </c>
    </row>
    <row r="27">
      <c r="A27" s="42">
        <v>0.26</v>
      </c>
      <c r="B27" s="23">
        <v>12.042</v>
      </c>
      <c r="C27" s="23">
        <v>12.566</v>
      </c>
      <c r="D27" s="23">
        <v>11.0</v>
      </c>
    </row>
    <row r="28">
      <c r="A28" s="42">
        <v>0.27</v>
      </c>
      <c r="B28" s="23">
        <v>12.566</v>
      </c>
      <c r="C28" s="23">
        <v>12.566</v>
      </c>
      <c r="D28" s="23">
        <v>11.0</v>
      </c>
    </row>
    <row r="29">
      <c r="A29" s="42">
        <v>0.28</v>
      </c>
      <c r="B29" s="23">
        <v>12.042</v>
      </c>
      <c r="C29" s="23">
        <v>12.566</v>
      </c>
      <c r="D29" s="23">
        <v>11.0</v>
      </c>
    </row>
    <row r="30">
      <c r="A30" s="42">
        <v>0.29</v>
      </c>
      <c r="B30" s="23">
        <v>12.566</v>
      </c>
      <c r="C30" s="23">
        <v>12.566</v>
      </c>
      <c r="D30" s="23">
        <v>11.0</v>
      </c>
    </row>
    <row r="31">
      <c r="A31" s="42">
        <v>0.3</v>
      </c>
      <c r="B31" s="23">
        <v>12.042</v>
      </c>
      <c r="C31" s="23">
        <v>12.566</v>
      </c>
      <c r="D31" s="23">
        <v>11.0</v>
      </c>
    </row>
    <row r="32">
      <c r="A32" s="42">
        <v>0.31</v>
      </c>
      <c r="B32" s="23">
        <v>12.566</v>
      </c>
      <c r="C32" s="23">
        <v>12.566</v>
      </c>
      <c r="D32" s="23">
        <v>11.0</v>
      </c>
    </row>
    <row r="33">
      <c r="A33" s="42">
        <v>0.32</v>
      </c>
      <c r="B33" s="23">
        <v>12.042</v>
      </c>
      <c r="C33" s="23">
        <v>12.566</v>
      </c>
      <c r="D33" s="23">
        <v>11.0</v>
      </c>
    </row>
    <row r="34">
      <c r="A34" s="42">
        <v>0.33</v>
      </c>
      <c r="B34" s="23">
        <v>12.566</v>
      </c>
      <c r="C34" s="23">
        <v>12.566</v>
      </c>
      <c r="D34" s="23">
        <v>11.0</v>
      </c>
    </row>
    <row r="35">
      <c r="A35" s="42">
        <v>0.34</v>
      </c>
      <c r="B35" s="23">
        <v>12.566</v>
      </c>
      <c r="C35" s="23">
        <v>12.566</v>
      </c>
      <c r="D35" s="23">
        <v>11.0</v>
      </c>
    </row>
    <row r="36">
      <c r="A36" s="42">
        <v>0.35</v>
      </c>
      <c r="B36" s="23">
        <v>12.042</v>
      </c>
      <c r="C36" s="23">
        <v>12.566</v>
      </c>
      <c r="D36" s="23">
        <v>11.0</v>
      </c>
    </row>
    <row r="37">
      <c r="A37" s="42">
        <v>0.36</v>
      </c>
      <c r="B37" s="23">
        <v>12.566</v>
      </c>
      <c r="C37" s="23">
        <v>12.566</v>
      </c>
      <c r="D37" s="23">
        <v>11.0</v>
      </c>
    </row>
    <row r="38">
      <c r="A38" s="42">
        <v>0.37</v>
      </c>
      <c r="B38" s="23">
        <v>12.566</v>
      </c>
      <c r="C38" s="23">
        <v>12.566</v>
      </c>
      <c r="D38" s="23">
        <v>11.0</v>
      </c>
    </row>
    <row r="39">
      <c r="A39" s="42">
        <v>0.38</v>
      </c>
      <c r="B39" s="23">
        <v>12.042</v>
      </c>
      <c r="C39" s="23">
        <v>12.566</v>
      </c>
      <c r="D39" s="23">
        <v>11.0</v>
      </c>
    </row>
    <row r="40">
      <c r="A40" s="42">
        <v>0.39</v>
      </c>
      <c r="B40" s="23">
        <v>12.566</v>
      </c>
      <c r="C40" s="23">
        <v>12.566</v>
      </c>
      <c r="D40" s="23">
        <v>11.0</v>
      </c>
    </row>
    <row r="41">
      <c r="A41" s="42">
        <v>0.4</v>
      </c>
      <c r="B41" s="23">
        <v>12.566</v>
      </c>
      <c r="C41" s="23">
        <v>12.566</v>
      </c>
      <c r="D41" s="23">
        <v>11.0</v>
      </c>
    </row>
    <row r="42">
      <c r="A42" s="42">
        <v>0.41</v>
      </c>
      <c r="B42" s="23">
        <v>12.042</v>
      </c>
      <c r="C42" s="23">
        <v>12.566</v>
      </c>
      <c r="D42" s="23">
        <v>11.0</v>
      </c>
    </row>
    <row r="43">
      <c r="A43" s="42">
        <v>0.42</v>
      </c>
      <c r="B43" s="23">
        <v>12.566</v>
      </c>
      <c r="C43" s="23">
        <v>12.566</v>
      </c>
      <c r="D43" s="23">
        <v>11.0</v>
      </c>
    </row>
    <row r="44">
      <c r="A44" s="42">
        <v>0.43</v>
      </c>
      <c r="B44" s="23">
        <v>12.566</v>
      </c>
      <c r="C44" s="23">
        <v>12.566</v>
      </c>
      <c r="D44" s="23">
        <v>11.0</v>
      </c>
    </row>
    <row r="45">
      <c r="A45" s="42">
        <v>0.44</v>
      </c>
      <c r="B45" s="23">
        <v>12.566</v>
      </c>
      <c r="C45" s="23">
        <v>12.566</v>
      </c>
      <c r="D45" s="23">
        <v>11.0</v>
      </c>
    </row>
    <row r="46">
      <c r="A46" s="42">
        <v>0.45</v>
      </c>
      <c r="B46" s="23">
        <v>12.042</v>
      </c>
      <c r="C46" s="23">
        <v>12.566</v>
      </c>
      <c r="D46" s="23">
        <v>11.0</v>
      </c>
    </row>
    <row r="47">
      <c r="A47" s="42">
        <v>0.46</v>
      </c>
      <c r="B47" s="23">
        <v>12.566</v>
      </c>
      <c r="C47" s="23">
        <v>12.566</v>
      </c>
      <c r="D47" s="23">
        <v>11.0</v>
      </c>
    </row>
    <row r="48">
      <c r="A48" s="42">
        <v>0.47</v>
      </c>
      <c r="B48" s="23">
        <v>12.566</v>
      </c>
      <c r="C48" s="23">
        <v>12.566</v>
      </c>
      <c r="D48" s="23">
        <v>11.0</v>
      </c>
    </row>
    <row r="49">
      <c r="A49" s="42">
        <v>0.48</v>
      </c>
      <c r="B49" s="23">
        <v>12.042</v>
      </c>
      <c r="C49" s="23">
        <v>12.566</v>
      </c>
      <c r="D49" s="23">
        <v>11.0</v>
      </c>
    </row>
    <row r="50">
      <c r="A50" s="42">
        <v>0.49</v>
      </c>
      <c r="B50" s="23">
        <v>12.566</v>
      </c>
      <c r="C50" s="23">
        <v>12.566</v>
      </c>
      <c r="D50" s="23">
        <v>11.0</v>
      </c>
    </row>
    <row r="51">
      <c r="A51" s="42">
        <v>0.5</v>
      </c>
      <c r="B51" s="23">
        <v>12.566</v>
      </c>
      <c r="C51" s="23">
        <v>12.566</v>
      </c>
      <c r="D51" s="23">
        <v>11.0</v>
      </c>
    </row>
    <row r="52">
      <c r="A52" s="42">
        <v>0.51</v>
      </c>
      <c r="B52" s="23">
        <v>12.042</v>
      </c>
      <c r="C52" s="23">
        <v>11.519</v>
      </c>
      <c r="D52" s="23">
        <v>11.0</v>
      </c>
    </row>
    <row r="53">
      <c r="A53" s="42">
        <v>0.52</v>
      </c>
      <c r="B53" s="23">
        <v>12.566</v>
      </c>
      <c r="C53" s="23">
        <v>8.901</v>
      </c>
      <c r="D53" s="23">
        <v>11.0</v>
      </c>
    </row>
    <row r="54">
      <c r="A54" s="42">
        <v>0.53</v>
      </c>
      <c r="B54" s="23">
        <v>12.566</v>
      </c>
      <c r="C54" s="23">
        <v>5.235</v>
      </c>
      <c r="D54" s="23">
        <v>11.0</v>
      </c>
    </row>
    <row r="55">
      <c r="A55" s="42">
        <v>0.54</v>
      </c>
      <c r="B55" s="23">
        <v>12.042</v>
      </c>
      <c r="C55" s="23">
        <v>4.188</v>
      </c>
      <c r="D55" s="23">
        <v>11.0</v>
      </c>
    </row>
    <row r="56">
      <c r="A56" s="42">
        <v>0.55</v>
      </c>
      <c r="B56" s="23">
        <v>10.471</v>
      </c>
      <c r="C56" s="23">
        <v>3.665</v>
      </c>
      <c r="D56" s="23">
        <v>11.0</v>
      </c>
    </row>
    <row r="57">
      <c r="A57" s="42">
        <v>0.56</v>
      </c>
      <c r="B57" s="23">
        <v>6.283</v>
      </c>
      <c r="C57" s="23">
        <v>6.283</v>
      </c>
      <c r="D57" s="23">
        <v>11.0</v>
      </c>
    </row>
    <row r="58">
      <c r="A58" s="42">
        <v>0.57</v>
      </c>
      <c r="B58" s="23">
        <v>4.712</v>
      </c>
      <c r="C58" s="23">
        <v>8.377</v>
      </c>
      <c r="D58" s="23">
        <v>11.0</v>
      </c>
    </row>
    <row r="59">
      <c r="A59" s="42">
        <v>0.58</v>
      </c>
      <c r="B59" s="23">
        <v>2.617</v>
      </c>
      <c r="C59" s="23">
        <v>8.377</v>
      </c>
      <c r="D59" s="23">
        <v>11.0</v>
      </c>
    </row>
    <row r="60">
      <c r="A60" s="42">
        <v>0.59</v>
      </c>
      <c r="B60" s="23">
        <v>1.57</v>
      </c>
      <c r="C60" s="23">
        <v>9.948</v>
      </c>
      <c r="D60" s="23">
        <v>11.0</v>
      </c>
    </row>
    <row r="61">
      <c r="A61" s="42">
        <v>0.6</v>
      </c>
      <c r="B61" s="23">
        <v>3.141</v>
      </c>
      <c r="C61" s="23">
        <v>10.995</v>
      </c>
      <c r="D61" s="23">
        <v>11.0</v>
      </c>
    </row>
    <row r="62">
      <c r="A62" s="42">
        <v>0.61</v>
      </c>
      <c r="B62" s="23">
        <v>5.759</v>
      </c>
      <c r="C62" s="23">
        <v>10.995</v>
      </c>
      <c r="D62" s="23">
        <v>11.0</v>
      </c>
    </row>
    <row r="63">
      <c r="A63" s="42">
        <v>0.62</v>
      </c>
      <c r="B63" s="23">
        <v>7.853</v>
      </c>
      <c r="C63" s="23">
        <v>12.042</v>
      </c>
      <c r="D63" s="23">
        <v>11.0</v>
      </c>
    </row>
    <row r="64">
      <c r="A64" s="42">
        <v>0.63</v>
      </c>
      <c r="B64" s="23">
        <v>9.424</v>
      </c>
      <c r="C64" s="23">
        <v>11.519</v>
      </c>
      <c r="D64" s="23">
        <v>11.0</v>
      </c>
    </row>
    <row r="65">
      <c r="A65" s="42">
        <v>0.64</v>
      </c>
      <c r="B65" s="23">
        <v>10.471</v>
      </c>
      <c r="C65" s="23">
        <v>12.042</v>
      </c>
      <c r="D65" s="23">
        <v>11.0</v>
      </c>
    </row>
    <row r="66">
      <c r="A66" s="42">
        <v>0.65</v>
      </c>
      <c r="B66" s="23">
        <v>10.995</v>
      </c>
      <c r="C66" s="23">
        <v>12.042</v>
      </c>
      <c r="D66" s="23">
        <v>11.0</v>
      </c>
    </row>
    <row r="67">
      <c r="A67" s="42">
        <v>0.66</v>
      </c>
      <c r="B67" s="23">
        <v>11.519</v>
      </c>
      <c r="C67" s="23">
        <v>12.566</v>
      </c>
      <c r="D67" s="23">
        <v>11.0</v>
      </c>
    </row>
    <row r="68">
      <c r="A68" s="42">
        <v>0.67</v>
      </c>
      <c r="B68" s="23">
        <v>11.519</v>
      </c>
      <c r="C68" s="23">
        <v>12.042</v>
      </c>
      <c r="D68" s="23">
        <v>11.0</v>
      </c>
    </row>
    <row r="69">
      <c r="A69" s="42">
        <v>0.68</v>
      </c>
      <c r="B69" s="23">
        <v>12.042</v>
      </c>
      <c r="C69" s="23">
        <v>12.566</v>
      </c>
      <c r="D69" s="23">
        <v>11.0</v>
      </c>
    </row>
    <row r="70">
      <c r="A70" s="42">
        <v>0.69</v>
      </c>
      <c r="B70" s="23">
        <v>11.519</v>
      </c>
      <c r="C70" s="23">
        <v>12.042</v>
      </c>
      <c r="D70" s="23">
        <v>11.0</v>
      </c>
    </row>
    <row r="71">
      <c r="A71" s="42">
        <v>0.7</v>
      </c>
      <c r="B71" s="23">
        <v>12.042</v>
      </c>
      <c r="C71" s="23">
        <v>12.566</v>
      </c>
      <c r="D71" s="23">
        <v>11.0</v>
      </c>
    </row>
    <row r="72">
      <c r="A72" s="42">
        <v>0.71</v>
      </c>
      <c r="B72" s="23">
        <v>12.042</v>
      </c>
      <c r="C72" s="23">
        <v>12.042</v>
      </c>
      <c r="D72" s="23">
        <v>11.0</v>
      </c>
    </row>
    <row r="73">
      <c r="A73" s="42">
        <v>0.72</v>
      </c>
      <c r="B73" s="23">
        <v>12.566</v>
      </c>
      <c r="C73" s="23">
        <v>12.566</v>
      </c>
      <c r="D73" s="23">
        <v>11.0</v>
      </c>
    </row>
    <row r="74">
      <c r="A74" s="42">
        <v>0.73</v>
      </c>
      <c r="B74" s="23">
        <v>12.042</v>
      </c>
      <c r="C74" s="23">
        <v>12.566</v>
      </c>
      <c r="D74" s="23">
        <v>11.0</v>
      </c>
    </row>
    <row r="75">
      <c r="A75" s="42">
        <v>0.74</v>
      </c>
      <c r="B75" s="23">
        <v>12.566</v>
      </c>
      <c r="C75" s="23">
        <v>12.566</v>
      </c>
      <c r="D75" s="23">
        <v>11.0</v>
      </c>
    </row>
    <row r="76">
      <c r="A76" s="42">
        <v>0.75</v>
      </c>
      <c r="B76" s="23">
        <v>12.042</v>
      </c>
      <c r="C76" s="23">
        <v>12.566</v>
      </c>
      <c r="D76" s="23">
        <v>11.0</v>
      </c>
    </row>
    <row r="77">
      <c r="A77" s="42">
        <v>0.76</v>
      </c>
      <c r="B77" s="23">
        <v>12.566</v>
      </c>
      <c r="C77" s="23">
        <v>12.566</v>
      </c>
      <c r="D77" s="23">
        <v>11.0</v>
      </c>
    </row>
    <row r="78">
      <c r="A78" s="42">
        <v>0.77</v>
      </c>
      <c r="B78" s="23">
        <v>12.042</v>
      </c>
      <c r="C78" s="23">
        <v>12.566</v>
      </c>
      <c r="D78" s="23">
        <v>11.0</v>
      </c>
    </row>
    <row r="79">
      <c r="A79" s="42">
        <v>0.78</v>
      </c>
      <c r="B79" s="23">
        <v>12.566</v>
      </c>
      <c r="C79" s="23">
        <v>12.566</v>
      </c>
      <c r="D79" s="23">
        <v>11.0</v>
      </c>
    </row>
    <row r="80">
      <c r="A80" s="42">
        <v>0.79</v>
      </c>
      <c r="B80" s="23">
        <v>12.042</v>
      </c>
      <c r="C80" s="23">
        <v>12.566</v>
      </c>
      <c r="D80" s="23">
        <v>11.0</v>
      </c>
    </row>
    <row r="81">
      <c r="A81" s="42">
        <v>0.8</v>
      </c>
      <c r="B81" s="23">
        <v>12.566</v>
      </c>
      <c r="C81" s="23">
        <v>12.566</v>
      </c>
      <c r="D81" s="23">
        <v>11.0</v>
      </c>
    </row>
    <row r="82">
      <c r="A82" s="42">
        <v>0.81</v>
      </c>
      <c r="B82" s="23">
        <v>12.042</v>
      </c>
      <c r="C82" s="23">
        <v>12.566</v>
      </c>
      <c r="D82" s="23">
        <v>11.0</v>
      </c>
    </row>
    <row r="83">
      <c r="A83" s="42">
        <v>0.82</v>
      </c>
      <c r="B83" s="23">
        <v>12.566</v>
      </c>
      <c r="C83" s="23">
        <v>12.566</v>
      </c>
      <c r="D83" s="23">
        <v>11.0</v>
      </c>
    </row>
    <row r="84">
      <c r="A84" s="42">
        <v>0.83</v>
      </c>
      <c r="B84" s="23">
        <v>12.042</v>
      </c>
      <c r="C84" s="23">
        <v>12.566</v>
      </c>
      <c r="D84" s="23">
        <v>11.0</v>
      </c>
    </row>
    <row r="85">
      <c r="A85" s="42">
        <v>0.84</v>
      </c>
      <c r="B85" s="23">
        <v>12.566</v>
      </c>
      <c r="C85" s="23">
        <v>12.566</v>
      </c>
      <c r="D85" s="23">
        <v>11.0</v>
      </c>
    </row>
    <row r="86">
      <c r="A86" s="42">
        <v>0.85</v>
      </c>
      <c r="B86" s="23">
        <v>12.042</v>
      </c>
      <c r="C86" s="23">
        <v>12.566</v>
      </c>
      <c r="D86" s="23">
        <v>11.0</v>
      </c>
    </row>
    <row r="87">
      <c r="A87" s="42">
        <v>0.86</v>
      </c>
      <c r="B87" s="23">
        <v>12.042</v>
      </c>
      <c r="C87" s="23">
        <v>12.566</v>
      </c>
      <c r="D87" s="23">
        <v>11.0</v>
      </c>
    </row>
    <row r="88">
      <c r="A88" s="42">
        <v>0.87</v>
      </c>
      <c r="B88" s="23">
        <v>12.566</v>
      </c>
      <c r="C88" s="23">
        <v>12.566</v>
      </c>
      <c r="D88" s="23">
        <v>11.0</v>
      </c>
    </row>
    <row r="89">
      <c r="A89" s="42">
        <v>0.88</v>
      </c>
      <c r="B89" s="23">
        <v>12.566</v>
      </c>
      <c r="C89" s="23">
        <v>10.995</v>
      </c>
      <c r="D89" s="23">
        <v>11.0</v>
      </c>
    </row>
    <row r="90">
      <c r="A90" s="42">
        <v>0.89</v>
      </c>
      <c r="B90" s="23">
        <v>12.042</v>
      </c>
      <c r="C90" s="23">
        <v>7.33</v>
      </c>
      <c r="D90" s="23">
        <v>11.0</v>
      </c>
    </row>
    <row r="91">
      <c r="A91" s="42">
        <v>0.9</v>
      </c>
      <c r="B91" s="23">
        <v>12.566</v>
      </c>
      <c r="C91" s="23">
        <v>5.235</v>
      </c>
      <c r="D91" s="23">
        <v>11.0</v>
      </c>
    </row>
    <row r="92">
      <c r="A92" s="42">
        <v>0.91</v>
      </c>
      <c r="B92" s="23">
        <v>12.042</v>
      </c>
      <c r="C92" s="23">
        <v>3.141</v>
      </c>
      <c r="D92" s="23">
        <v>11.0</v>
      </c>
    </row>
    <row r="93">
      <c r="A93" s="42">
        <v>0.92</v>
      </c>
      <c r="B93" s="23">
        <v>12.566</v>
      </c>
      <c r="C93" s="23">
        <v>4.712</v>
      </c>
      <c r="D93" s="23">
        <v>11.0</v>
      </c>
    </row>
    <row r="94">
      <c r="A94" s="42">
        <v>0.93</v>
      </c>
      <c r="B94" s="23">
        <v>12.042</v>
      </c>
      <c r="C94" s="23">
        <v>6.283</v>
      </c>
      <c r="D94" s="23">
        <v>11.0</v>
      </c>
    </row>
    <row r="95">
      <c r="A95" s="42">
        <v>0.94</v>
      </c>
      <c r="B95" s="23">
        <v>12.566</v>
      </c>
      <c r="C95" s="23">
        <v>8.377</v>
      </c>
      <c r="D95" s="23">
        <v>11.0</v>
      </c>
    </row>
    <row r="96">
      <c r="A96" s="42">
        <v>0.95</v>
      </c>
      <c r="B96" s="23">
        <v>12.042</v>
      </c>
      <c r="C96" s="23">
        <v>9.948</v>
      </c>
      <c r="D96" s="23">
        <v>11.0</v>
      </c>
    </row>
    <row r="97">
      <c r="A97" s="42">
        <v>0.96</v>
      </c>
      <c r="B97" s="23">
        <v>12.566</v>
      </c>
      <c r="C97" s="23">
        <v>10.471</v>
      </c>
      <c r="D97" s="23">
        <v>11.0</v>
      </c>
    </row>
    <row r="98">
      <c r="A98" s="42">
        <v>0.97</v>
      </c>
      <c r="B98" s="23">
        <v>12.042</v>
      </c>
      <c r="C98" s="23">
        <v>10.471</v>
      </c>
      <c r="D98" s="23">
        <v>11.0</v>
      </c>
    </row>
    <row r="99">
      <c r="A99" s="42">
        <v>0.98</v>
      </c>
      <c r="B99" s="23">
        <v>12.566</v>
      </c>
      <c r="C99" s="23">
        <v>11.519</v>
      </c>
      <c r="D99" s="23">
        <v>11.0</v>
      </c>
    </row>
    <row r="100">
      <c r="A100" s="42">
        <v>0.99</v>
      </c>
      <c r="B100" s="23">
        <v>12.042</v>
      </c>
      <c r="C100" s="23">
        <v>11.519</v>
      </c>
      <c r="D100" s="23">
        <v>11.0</v>
      </c>
    </row>
    <row r="101">
      <c r="A101" s="42">
        <v>1.0</v>
      </c>
      <c r="B101" s="23">
        <v>12.566</v>
      </c>
      <c r="C101" s="23">
        <v>12.042</v>
      </c>
      <c r="D101" s="23">
        <v>11.0</v>
      </c>
    </row>
    <row r="102">
      <c r="A102" s="42">
        <v>1.01</v>
      </c>
      <c r="B102" s="23">
        <v>12.042</v>
      </c>
      <c r="C102" s="23">
        <v>12.042</v>
      </c>
      <c r="D102" s="23">
        <v>11.0</v>
      </c>
    </row>
    <row r="103">
      <c r="A103" s="42">
        <v>1.02</v>
      </c>
      <c r="B103" s="23">
        <v>12.566</v>
      </c>
      <c r="C103" s="23">
        <v>12.042</v>
      </c>
      <c r="D103" s="23">
        <v>11.0</v>
      </c>
    </row>
    <row r="104">
      <c r="A104" s="42">
        <v>1.03</v>
      </c>
      <c r="B104" s="23">
        <v>9.948</v>
      </c>
      <c r="C104" s="23">
        <v>12.566</v>
      </c>
      <c r="D104" s="23">
        <v>11.0</v>
      </c>
    </row>
    <row r="105">
      <c r="A105" s="42">
        <v>1.04</v>
      </c>
      <c r="B105" s="23">
        <v>6.806</v>
      </c>
      <c r="C105" s="23">
        <v>12.042</v>
      </c>
      <c r="D105" s="23">
        <v>11.0</v>
      </c>
    </row>
    <row r="106">
      <c r="A106" s="42">
        <v>1.05</v>
      </c>
      <c r="B106" s="23">
        <v>4.188</v>
      </c>
      <c r="C106" s="23">
        <v>12.566</v>
      </c>
      <c r="D106" s="23">
        <v>11.0</v>
      </c>
    </row>
    <row r="107">
      <c r="A107" s="42">
        <v>1.06</v>
      </c>
      <c r="B107" s="23">
        <v>3.141</v>
      </c>
      <c r="C107" s="23">
        <v>12.042</v>
      </c>
      <c r="D107" s="23">
        <v>11.0</v>
      </c>
    </row>
    <row r="108">
      <c r="A108" s="42">
        <v>1.07</v>
      </c>
      <c r="B108" s="23">
        <v>4.712</v>
      </c>
      <c r="C108" s="23">
        <v>12.566</v>
      </c>
      <c r="D108" s="23">
        <v>11.0</v>
      </c>
    </row>
    <row r="109">
      <c r="A109" s="42">
        <v>1.08</v>
      </c>
      <c r="B109" s="23">
        <v>7.33</v>
      </c>
      <c r="C109" s="23">
        <v>12.566</v>
      </c>
      <c r="D109" s="23">
        <v>11.0</v>
      </c>
    </row>
    <row r="110">
      <c r="A110" s="42">
        <v>1.09</v>
      </c>
      <c r="B110" s="23">
        <v>7.853</v>
      </c>
      <c r="C110" s="23">
        <v>12.042</v>
      </c>
      <c r="D110" s="23">
        <v>11.0</v>
      </c>
    </row>
    <row r="111">
      <c r="A111" s="42">
        <v>1.1</v>
      </c>
      <c r="B111" s="23">
        <v>9.424</v>
      </c>
      <c r="C111" s="23">
        <v>12.566</v>
      </c>
      <c r="D111" s="23">
        <v>11.0</v>
      </c>
    </row>
    <row r="112">
      <c r="A112" s="42">
        <v>1.11</v>
      </c>
      <c r="B112" s="23">
        <v>10.995</v>
      </c>
      <c r="C112" s="23">
        <v>12.566</v>
      </c>
      <c r="D112" s="23">
        <v>11.0</v>
      </c>
    </row>
    <row r="113">
      <c r="A113" s="42">
        <v>1.12</v>
      </c>
      <c r="B113" s="23">
        <v>10.995</v>
      </c>
      <c r="C113" s="23">
        <v>12.042</v>
      </c>
      <c r="D113" s="23">
        <v>11.0</v>
      </c>
    </row>
    <row r="114">
      <c r="A114" s="42">
        <v>1.13</v>
      </c>
      <c r="B114" s="23">
        <v>11.519</v>
      </c>
      <c r="C114" s="23">
        <v>12.566</v>
      </c>
      <c r="D114" s="23">
        <v>11.0</v>
      </c>
    </row>
    <row r="115">
      <c r="A115" s="42">
        <v>1.14</v>
      </c>
      <c r="B115" s="23">
        <v>12.042</v>
      </c>
      <c r="C115" s="23">
        <v>12.566</v>
      </c>
      <c r="D115" s="23">
        <v>11.0</v>
      </c>
    </row>
    <row r="116">
      <c r="A116" s="42">
        <v>1.15</v>
      </c>
      <c r="B116" s="23">
        <v>11.519</v>
      </c>
      <c r="C116" s="23">
        <v>12.566</v>
      </c>
      <c r="D116" s="23">
        <v>11.0</v>
      </c>
    </row>
    <row r="117">
      <c r="A117" s="42">
        <v>1.16</v>
      </c>
      <c r="B117" s="23">
        <v>12.042</v>
      </c>
      <c r="C117" s="23">
        <v>12.566</v>
      </c>
      <c r="D117" s="23">
        <v>11.0</v>
      </c>
    </row>
    <row r="118">
      <c r="A118" s="42">
        <v>1.17</v>
      </c>
      <c r="B118" s="23">
        <v>12.042</v>
      </c>
      <c r="C118" s="23">
        <v>12.566</v>
      </c>
      <c r="D118" s="23">
        <v>11.0</v>
      </c>
    </row>
    <row r="119">
      <c r="A119" s="42">
        <v>1.18</v>
      </c>
      <c r="B119" s="23">
        <v>12.042</v>
      </c>
      <c r="C119" s="23">
        <v>12.566</v>
      </c>
      <c r="D119" s="23">
        <v>11.0</v>
      </c>
    </row>
    <row r="120">
      <c r="A120" s="42">
        <v>1.19</v>
      </c>
      <c r="B120" s="23">
        <v>12.042</v>
      </c>
      <c r="C120" s="23">
        <v>12.566</v>
      </c>
      <c r="D120" s="23">
        <v>11.0</v>
      </c>
    </row>
    <row r="121">
      <c r="A121" s="42">
        <v>1.2</v>
      </c>
      <c r="B121" s="23">
        <v>12.042</v>
      </c>
      <c r="C121" s="23">
        <v>12.566</v>
      </c>
      <c r="D121" s="23">
        <v>11.0</v>
      </c>
    </row>
    <row r="122">
      <c r="A122" s="42">
        <v>1.21</v>
      </c>
      <c r="B122" s="23">
        <v>12.566</v>
      </c>
      <c r="C122" s="23">
        <v>12.042</v>
      </c>
      <c r="D122" s="23">
        <v>11.0</v>
      </c>
    </row>
    <row r="123">
      <c r="A123" s="42">
        <v>1.22</v>
      </c>
      <c r="B123" s="23">
        <v>12.042</v>
      </c>
      <c r="C123" s="23">
        <v>12.566</v>
      </c>
      <c r="D123" s="23">
        <v>11.0</v>
      </c>
    </row>
    <row r="124">
      <c r="A124" s="42">
        <v>1.23</v>
      </c>
      <c r="B124" s="23">
        <v>12.042</v>
      </c>
      <c r="C124" s="23">
        <v>10.995</v>
      </c>
      <c r="D124" s="23">
        <v>11.0</v>
      </c>
    </row>
    <row r="125">
      <c r="A125" s="42">
        <v>1.24</v>
      </c>
      <c r="B125" s="23">
        <v>12.566</v>
      </c>
      <c r="C125" s="23">
        <v>7.853</v>
      </c>
      <c r="D125" s="23">
        <v>11.0</v>
      </c>
    </row>
    <row r="126">
      <c r="A126" s="42">
        <v>1.25</v>
      </c>
      <c r="B126" s="23">
        <v>12.042</v>
      </c>
      <c r="C126" s="23">
        <v>5.759</v>
      </c>
      <c r="D126" s="23">
        <v>11.0</v>
      </c>
    </row>
    <row r="127">
      <c r="A127" s="42">
        <v>1.26</v>
      </c>
      <c r="B127" s="23">
        <v>12.566</v>
      </c>
      <c r="C127" s="23">
        <v>3.141</v>
      </c>
      <c r="D127" s="23">
        <v>11.0</v>
      </c>
    </row>
    <row r="128">
      <c r="A128" s="42">
        <v>1.27</v>
      </c>
      <c r="B128" s="23">
        <v>12.042</v>
      </c>
      <c r="C128" s="23">
        <v>4.712</v>
      </c>
      <c r="D128" s="23">
        <v>11.0</v>
      </c>
    </row>
    <row r="129">
      <c r="A129" s="42">
        <v>1.28</v>
      </c>
      <c r="B129" s="23">
        <v>12.566</v>
      </c>
      <c r="C129" s="23">
        <v>6.806</v>
      </c>
      <c r="D129" s="23">
        <v>11.0</v>
      </c>
    </row>
    <row r="130">
      <c r="A130" s="42">
        <v>1.29</v>
      </c>
      <c r="B130" s="23">
        <v>12.042</v>
      </c>
      <c r="C130" s="23">
        <v>8.377</v>
      </c>
      <c r="D130" s="23">
        <v>11.0</v>
      </c>
    </row>
    <row r="131">
      <c r="A131" s="42">
        <v>1.3</v>
      </c>
      <c r="B131" s="23">
        <v>12.042</v>
      </c>
      <c r="C131" s="23">
        <v>9.948</v>
      </c>
      <c r="D131" s="23">
        <v>11.0</v>
      </c>
    </row>
    <row r="132">
      <c r="A132" s="42">
        <v>1.31</v>
      </c>
      <c r="B132" s="23">
        <v>12.566</v>
      </c>
      <c r="C132" s="23">
        <v>10.471</v>
      </c>
      <c r="D132" s="23">
        <v>11.0</v>
      </c>
    </row>
    <row r="133">
      <c r="A133" s="42">
        <v>1.32</v>
      </c>
      <c r="B133" s="23">
        <v>12.042</v>
      </c>
      <c r="C133" s="23">
        <v>10.995</v>
      </c>
      <c r="D133" s="23">
        <v>11.0</v>
      </c>
    </row>
    <row r="134">
      <c r="A134" s="42">
        <v>1.33</v>
      </c>
      <c r="B134" s="23">
        <v>12.566</v>
      </c>
      <c r="C134" s="23">
        <v>11.519</v>
      </c>
      <c r="D134" s="23">
        <v>11.0</v>
      </c>
    </row>
    <row r="135">
      <c r="A135" s="42">
        <v>1.34</v>
      </c>
      <c r="B135" s="23">
        <v>12.042</v>
      </c>
      <c r="C135" s="23">
        <v>11.519</v>
      </c>
      <c r="D135" s="23">
        <v>11.0</v>
      </c>
    </row>
    <row r="136">
      <c r="A136" s="42">
        <v>1.35</v>
      </c>
      <c r="B136" s="23">
        <v>12.566</v>
      </c>
      <c r="C136" s="23">
        <v>12.042</v>
      </c>
      <c r="D136" s="23">
        <v>11.0</v>
      </c>
    </row>
    <row r="137">
      <c r="A137" s="42">
        <v>1.36</v>
      </c>
      <c r="B137" s="23">
        <v>12.042</v>
      </c>
      <c r="C137" s="23">
        <v>12.042</v>
      </c>
      <c r="D137" s="23">
        <v>11.0</v>
      </c>
    </row>
    <row r="138">
      <c r="A138" s="42">
        <v>1.37</v>
      </c>
      <c r="B138" s="23">
        <v>12.566</v>
      </c>
      <c r="C138" s="23">
        <v>12.042</v>
      </c>
      <c r="D138" s="23">
        <v>11.0</v>
      </c>
    </row>
    <row r="139">
      <c r="A139" s="42">
        <v>1.38</v>
      </c>
      <c r="B139" s="23">
        <v>12.566</v>
      </c>
      <c r="C139" s="23">
        <v>12.042</v>
      </c>
      <c r="D139" s="23">
        <v>11.0</v>
      </c>
    </row>
    <row r="140">
      <c r="A140" s="42">
        <v>1.39</v>
      </c>
      <c r="B140" s="23">
        <v>12.042</v>
      </c>
      <c r="C140" s="23">
        <v>12.566</v>
      </c>
      <c r="D140" s="23">
        <v>11.0</v>
      </c>
    </row>
    <row r="141">
      <c r="A141" s="42">
        <v>1.4</v>
      </c>
      <c r="B141" s="23">
        <v>12.566</v>
      </c>
      <c r="C141" s="23">
        <v>12.566</v>
      </c>
      <c r="D141" s="23">
        <v>11.0</v>
      </c>
    </row>
    <row r="142">
      <c r="A142" s="42">
        <v>1.41</v>
      </c>
      <c r="B142" s="23">
        <v>12.042</v>
      </c>
      <c r="C142" s="23">
        <v>12.042</v>
      </c>
      <c r="D142" s="23">
        <v>11.0</v>
      </c>
    </row>
    <row r="143">
      <c r="A143" s="42">
        <v>1.42</v>
      </c>
      <c r="B143" s="23">
        <v>9.948</v>
      </c>
      <c r="C143" s="23">
        <v>12.566</v>
      </c>
      <c r="D143" s="23">
        <v>11.0</v>
      </c>
    </row>
    <row r="144">
      <c r="A144" s="42">
        <v>1.43</v>
      </c>
      <c r="B144" s="23">
        <v>7.33</v>
      </c>
      <c r="C144" s="23">
        <v>12.566</v>
      </c>
      <c r="D144" s="23">
        <v>11.0</v>
      </c>
    </row>
    <row r="145">
      <c r="A145" s="42">
        <v>1.44</v>
      </c>
      <c r="B145" s="23">
        <v>4.712</v>
      </c>
      <c r="C145" s="23">
        <v>12.566</v>
      </c>
      <c r="D145" s="23">
        <v>11.0</v>
      </c>
    </row>
    <row r="146">
      <c r="A146" s="42">
        <v>1.45</v>
      </c>
      <c r="B146" s="23">
        <v>3.141</v>
      </c>
      <c r="C146" s="23">
        <v>12.566</v>
      </c>
      <c r="D146" s="23">
        <v>11.0</v>
      </c>
    </row>
    <row r="147">
      <c r="A147" s="42">
        <v>1.46</v>
      </c>
      <c r="B147" s="23">
        <v>4.188</v>
      </c>
      <c r="C147" s="23">
        <v>12.042</v>
      </c>
      <c r="D147" s="23">
        <v>11.0</v>
      </c>
    </row>
    <row r="148">
      <c r="A148" s="42">
        <v>1.47</v>
      </c>
      <c r="B148" s="23">
        <v>7.33</v>
      </c>
      <c r="C148" s="23">
        <v>12.566</v>
      </c>
      <c r="D148" s="23">
        <v>11.0</v>
      </c>
    </row>
    <row r="149">
      <c r="A149" s="42">
        <v>1.48</v>
      </c>
      <c r="B149" s="23">
        <v>8.377</v>
      </c>
      <c r="C149" s="23">
        <v>12.566</v>
      </c>
      <c r="D149" s="23">
        <v>11.0</v>
      </c>
    </row>
    <row r="150">
      <c r="A150" s="42">
        <v>1.49</v>
      </c>
      <c r="B150" s="23">
        <v>9.424</v>
      </c>
      <c r="C150" s="23">
        <v>12.042</v>
      </c>
      <c r="D150" s="23">
        <v>11.0</v>
      </c>
    </row>
    <row r="151">
      <c r="A151" s="42">
        <v>1.5</v>
      </c>
      <c r="B151" s="23">
        <v>10.995</v>
      </c>
      <c r="C151" s="23">
        <v>12.566</v>
      </c>
      <c r="D151" s="23">
        <v>11.0</v>
      </c>
    </row>
    <row r="155">
      <c r="F155" s="23" t="s">
        <v>129</v>
      </c>
    </row>
  </sheetData>
  <drawing r:id="rId1"/>
</worksheet>
</file>