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j\Desktop\OScode\lab1\"/>
    </mc:Choice>
  </mc:AlternateContent>
  <xr:revisionPtr revIDLastSave="0" documentId="13_ncr:1_{E609920F-EBC5-49B3-BD32-4E526CECF71D}" xr6:coauthVersionLast="45" xr6:coauthVersionMax="45" xr10:uidLastSave="{00000000-0000-0000-0000-000000000000}"/>
  <bookViews>
    <workbookView xWindow="-120" yWindow="-120" windowWidth="29040" windowHeight="16440" xr2:uid="{1FC72856-3133-405B-A6B7-37002F5C9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C25" i="1"/>
</calcChain>
</file>

<file path=xl/sharedStrings.xml><?xml version="1.0" encoding="utf-8"?>
<sst xmlns="http://schemas.openxmlformats.org/spreadsheetml/2006/main" count="17" uniqueCount="11">
  <si>
    <t>File size</t>
  </si>
  <si>
    <t>1B</t>
  </si>
  <si>
    <t>100MB</t>
  </si>
  <si>
    <t>1GB</t>
  </si>
  <si>
    <t>Standard C Functions</t>
  </si>
  <si>
    <t>AVERAGE</t>
  </si>
  <si>
    <t>MAX OFFSET</t>
  </si>
  <si>
    <t xml:space="preserve"> cp command</t>
  </si>
  <si>
    <t>System Calls</t>
  </si>
  <si>
    <t>Buffer (B)</t>
  </si>
  <si>
    <t>sva mjerenja su u sekundama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</si>
</sst>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Iosevka Fixed"/>
      <family val="3"/>
    </font>
    <font>
      <sz val="11"/>
      <color theme="1"/>
      <name val="Iosevka Fixed"/>
      <family val="3"/>
    </font>
    <font>
      <sz val="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CECA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F7DD"/>
        <bgColor indexed="64"/>
      </patternFill>
    </fill>
    <fill>
      <patternFill patternType="solid">
        <fgColor rgb="FFE3DEFE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64" fontId="3" fillId="3" borderId="4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3" fillId="4" borderId="6" xfId="0" applyNumberFormat="1" applyFont="1" applyFill="1" applyBorder="1" applyAlignment="1">
      <alignment horizontal="right" vertical="center"/>
    </xf>
    <xf numFmtId="164" fontId="3" fillId="3" borderId="2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13" borderId="1" xfId="0" applyNumberFormat="1" applyFont="1" applyFill="1" applyBorder="1" applyAlignment="1">
      <alignment horizontal="right" vertical="center"/>
    </xf>
    <xf numFmtId="164" fontId="3" fillId="13" borderId="4" xfId="0" applyNumberFormat="1" applyFont="1" applyFill="1" applyBorder="1" applyAlignment="1">
      <alignment horizontal="right" vertical="center"/>
    </xf>
    <xf numFmtId="164" fontId="3" fillId="13" borderId="31" xfId="0" applyNumberFormat="1" applyFont="1" applyFill="1" applyBorder="1" applyAlignment="1">
      <alignment horizontal="right" vertical="center"/>
    </xf>
    <xf numFmtId="164" fontId="3" fillId="13" borderId="3" xfId="0" applyNumberFormat="1" applyFont="1" applyFill="1" applyBorder="1" applyAlignment="1">
      <alignment horizontal="right" vertical="center"/>
    </xf>
    <xf numFmtId="164" fontId="3" fillId="12" borderId="4" xfId="0" applyNumberFormat="1" applyFont="1" applyFill="1" applyBorder="1" applyAlignment="1">
      <alignment horizontal="right" vertical="center"/>
    </xf>
    <xf numFmtId="164" fontId="3" fillId="12" borderId="1" xfId="0" applyNumberFormat="1" applyFont="1" applyFill="1" applyBorder="1" applyAlignment="1">
      <alignment horizontal="right" vertical="center"/>
    </xf>
    <xf numFmtId="164" fontId="3" fillId="12" borderId="3" xfId="0" applyNumberFormat="1" applyFont="1" applyFill="1" applyBorder="1" applyAlignment="1">
      <alignment horizontal="right" vertical="center"/>
    </xf>
    <xf numFmtId="164" fontId="3" fillId="12" borderId="30" xfId="0" applyNumberFormat="1" applyFont="1" applyFill="1" applyBorder="1" applyAlignment="1">
      <alignment horizontal="right" vertical="center"/>
    </xf>
    <xf numFmtId="164" fontId="3" fillId="12" borderId="2" xfId="0" applyNumberFormat="1" applyFont="1" applyFill="1" applyBorder="1" applyAlignment="1">
      <alignment horizontal="right" vertical="center"/>
    </xf>
    <xf numFmtId="164" fontId="2" fillId="14" borderId="18" xfId="0" applyNumberFormat="1" applyFont="1" applyFill="1" applyBorder="1" applyAlignment="1">
      <alignment horizontal="right" vertical="center"/>
    </xf>
    <xf numFmtId="164" fontId="2" fillId="15" borderId="37" xfId="0" applyNumberFormat="1" applyFont="1" applyFill="1" applyBorder="1" applyAlignment="1">
      <alignment horizontal="right" vertical="center"/>
    </xf>
    <xf numFmtId="164" fontId="3" fillId="0" borderId="4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164" fontId="3" fillId="4" borderId="41" xfId="0" applyNumberFormat="1" applyFont="1" applyFill="1" applyBorder="1" applyAlignment="1">
      <alignment horizontal="right" vertical="center"/>
    </xf>
    <xf numFmtId="164" fontId="3" fillId="4" borderId="42" xfId="0" applyNumberFormat="1" applyFont="1" applyFill="1" applyBorder="1" applyAlignment="1">
      <alignment horizontal="right" vertical="center"/>
    </xf>
    <xf numFmtId="164" fontId="3" fillId="4" borderId="2" xfId="0" applyNumberFormat="1" applyFont="1" applyFill="1" applyBorder="1" applyAlignment="1">
      <alignment horizontal="right" vertical="center"/>
    </xf>
    <xf numFmtId="164" fontId="3" fillId="3" borderId="42" xfId="0" applyNumberFormat="1" applyFont="1" applyFill="1" applyBorder="1" applyAlignment="1">
      <alignment horizontal="right" vertical="center"/>
    </xf>
    <xf numFmtId="164" fontId="3" fillId="3" borderId="43" xfId="0" applyNumberFormat="1" applyFont="1" applyFill="1" applyBorder="1" applyAlignment="1">
      <alignment horizontal="right" vertical="center"/>
    </xf>
    <xf numFmtId="164" fontId="3" fillId="3" borderId="45" xfId="0" applyNumberFormat="1" applyFont="1" applyFill="1" applyBorder="1" applyAlignment="1">
      <alignment horizontal="right" vertical="center"/>
    </xf>
    <xf numFmtId="164" fontId="3" fillId="3" borderId="46" xfId="0" applyNumberFormat="1" applyFont="1" applyFill="1" applyBorder="1" applyAlignment="1">
      <alignment horizontal="right" vertical="center"/>
    </xf>
    <xf numFmtId="164" fontId="3" fillId="3" borderId="30" xfId="0" applyNumberFormat="1" applyFont="1" applyFill="1" applyBorder="1" applyAlignment="1">
      <alignment horizontal="right" vertical="center"/>
    </xf>
    <xf numFmtId="164" fontId="3" fillId="3" borderId="31" xfId="0" applyNumberFormat="1" applyFont="1" applyFill="1" applyBorder="1" applyAlignment="1">
      <alignment horizontal="right" vertical="center"/>
    </xf>
    <xf numFmtId="164" fontId="3" fillId="3" borderId="32" xfId="0" applyNumberFormat="1" applyFont="1" applyFill="1" applyBorder="1" applyAlignment="1">
      <alignment horizontal="right" vertical="center"/>
    </xf>
    <xf numFmtId="164" fontId="3" fillId="3" borderId="33" xfId="0" applyNumberFormat="1" applyFont="1" applyFill="1" applyBorder="1" applyAlignment="1">
      <alignment horizontal="right" vertical="center"/>
    </xf>
    <xf numFmtId="164" fontId="3" fillId="4" borderId="47" xfId="0" applyNumberFormat="1" applyFont="1" applyFill="1" applyBorder="1" applyAlignment="1">
      <alignment horizontal="right" vertical="center"/>
    </xf>
    <xf numFmtId="164" fontId="3" fillId="4" borderId="29" xfId="0" applyNumberFormat="1" applyFont="1" applyFill="1" applyBorder="1" applyAlignment="1">
      <alignment horizontal="right" vertical="center"/>
    </xf>
    <xf numFmtId="164" fontId="3" fillId="2" borderId="45" xfId="0" applyNumberFormat="1" applyFont="1" applyFill="1" applyBorder="1" applyAlignment="1">
      <alignment horizontal="right" vertical="center"/>
    </xf>
    <xf numFmtId="164" fontId="3" fillId="2" borderId="30" xfId="0" applyNumberFormat="1" applyFont="1" applyFill="1" applyBorder="1" applyAlignment="1">
      <alignment horizontal="right" vertical="center"/>
    </xf>
    <xf numFmtId="164" fontId="3" fillId="2" borderId="31" xfId="0" applyNumberFormat="1" applyFont="1" applyFill="1" applyBorder="1" applyAlignment="1">
      <alignment horizontal="right" vertical="center"/>
    </xf>
    <xf numFmtId="164" fontId="3" fillId="2" borderId="32" xfId="0" applyNumberFormat="1" applyFont="1" applyFill="1" applyBorder="1" applyAlignment="1">
      <alignment horizontal="right" vertical="center"/>
    </xf>
    <xf numFmtId="164" fontId="3" fillId="2" borderId="33" xfId="0" applyNumberFormat="1" applyFont="1" applyFill="1" applyBorder="1" applyAlignment="1">
      <alignment horizontal="right" vertical="center"/>
    </xf>
    <xf numFmtId="164" fontId="3" fillId="2" borderId="42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right" vertical="center"/>
    </xf>
    <xf numFmtId="164" fontId="0" fillId="0" borderId="0" xfId="0" applyNumberFormat="1"/>
    <xf numFmtId="164" fontId="3" fillId="13" borderId="29" xfId="0" applyNumberFormat="1" applyFont="1" applyFill="1" applyBorder="1" applyAlignment="1">
      <alignment horizontal="right" vertical="center"/>
    </xf>
    <xf numFmtId="164" fontId="3" fillId="13" borderId="41" xfId="0" applyNumberFormat="1" applyFont="1" applyFill="1" applyBorder="1" applyAlignment="1">
      <alignment horizontal="right" vertical="center"/>
    </xf>
    <xf numFmtId="164" fontId="3" fillId="13" borderId="2" xfId="0" applyNumberFormat="1" applyFont="1" applyFill="1" applyBorder="1" applyAlignment="1">
      <alignment horizontal="right" vertical="center"/>
    </xf>
    <xf numFmtId="164" fontId="3" fillId="13" borderId="43" xfId="0" applyNumberFormat="1" applyFont="1" applyFill="1" applyBorder="1" applyAlignment="1">
      <alignment horizontal="right" vertical="center"/>
    </xf>
    <xf numFmtId="164" fontId="3" fillId="12" borderId="45" xfId="0" applyNumberFormat="1" applyFont="1" applyFill="1" applyBorder="1" applyAlignment="1">
      <alignment horizontal="right" vertical="center"/>
    </xf>
    <xf numFmtId="164" fontId="3" fillId="12" borderId="46" xfId="0" applyNumberFormat="1" applyFont="1" applyFill="1" applyBorder="1" applyAlignment="1">
      <alignment horizontal="right" vertical="center"/>
    </xf>
    <xf numFmtId="164" fontId="3" fillId="12" borderId="29" xfId="0" applyNumberFormat="1" applyFont="1" applyFill="1" applyBorder="1" applyAlignment="1">
      <alignment horizontal="right" vertical="center"/>
    </xf>
    <xf numFmtId="164" fontId="3" fillId="12" borderId="41" xfId="0" applyNumberFormat="1" applyFont="1" applyFill="1" applyBorder="1" applyAlignment="1">
      <alignment horizontal="right" vertical="center"/>
    </xf>
    <xf numFmtId="0" fontId="1" fillId="8" borderId="5" xfId="0" applyFont="1" applyFill="1" applyBorder="1" applyAlignment="1">
      <alignment horizontal="right" vertical="center"/>
    </xf>
    <xf numFmtId="0" fontId="1" fillId="8" borderId="44" xfId="0" applyFont="1" applyFill="1" applyBorder="1" applyAlignment="1">
      <alignment horizontal="right" vertical="center"/>
    </xf>
    <xf numFmtId="0" fontId="5" fillId="14" borderId="38" xfId="0" applyFont="1" applyFill="1" applyBorder="1" applyAlignment="1">
      <alignment horizontal="center"/>
    </xf>
    <xf numFmtId="0" fontId="5" fillId="14" borderId="39" xfId="0" applyFont="1" applyFill="1" applyBorder="1" applyAlignment="1">
      <alignment horizontal="center"/>
    </xf>
    <xf numFmtId="0" fontId="5" fillId="14" borderId="40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right" vertical="center"/>
    </xf>
    <xf numFmtId="0" fontId="1" fillId="14" borderId="11" xfId="0" applyFont="1" applyFill="1" applyBorder="1" applyAlignment="1">
      <alignment horizontal="right" vertical="center"/>
    </xf>
    <xf numFmtId="0" fontId="1" fillId="15" borderId="27" xfId="0" applyFont="1" applyFill="1" applyBorder="1" applyAlignment="1">
      <alignment horizontal="right" vertical="center"/>
    </xf>
    <xf numFmtId="0" fontId="1" fillId="15" borderId="28" xfId="0" applyFont="1" applyFill="1" applyBorder="1" applyAlignment="1">
      <alignment horizontal="right" vertical="center"/>
    </xf>
    <xf numFmtId="0" fontId="1" fillId="0" borderId="26" xfId="0" applyFont="1" applyFill="1" applyBorder="1" applyAlignment="1">
      <alignment horizontal="right" vertical="center"/>
    </xf>
    <xf numFmtId="0" fontId="1" fillId="0" borderId="49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right" vertical="center"/>
    </xf>
    <xf numFmtId="0" fontId="1" fillId="0" borderId="48" xfId="0" applyFon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right" vertical="center"/>
    </xf>
    <xf numFmtId="0" fontId="0" fillId="16" borderId="24" xfId="0" applyFont="1" applyFill="1" applyBorder="1" applyAlignment="1">
      <alignment horizontal="right" vertical="center"/>
    </xf>
    <xf numFmtId="0" fontId="1" fillId="8" borderId="9" xfId="0" applyFont="1" applyFill="1" applyBorder="1" applyAlignment="1">
      <alignment horizontal="right" vertical="center"/>
    </xf>
    <xf numFmtId="0" fontId="1" fillId="8" borderId="11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ECA1"/>
      <color rgb="FFFF8585"/>
      <color rgb="FFFFF7DD"/>
      <color rgb="FF3AE374"/>
      <color rgb="FFE3DEFE"/>
      <color rgb="FFFF4D4D"/>
      <color rgb="FFD1CAFE"/>
      <color rgb="FFBFB5FD"/>
      <color rgb="FFEBEBFF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</a:t>
            </a:r>
            <a:r>
              <a:rPr lang="en-US" baseline="0"/>
              <a:t>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- 1B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(Sheet1!$I$4,Sheet1!$I$6:$I$9,Sheet1!$I$11:$I$23)</c15:sqref>
                  </c15:fullRef>
                </c:ext>
              </c:extLst>
              <c:f>(Sheet1!$I$4,Sheet1!$I$6:$I$9,Sheet1!$I$11:$I$13,Sheet1!$I$15:$I$23)</c:f>
              <c:numCache>
                <c:formatCode>0.000</c:formatCode>
                <c:ptCount val="17"/>
                <c:pt idx="0">
                  <c:v>87.427000000000007</c:v>
                </c:pt>
                <c:pt idx="1">
                  <c:v>86.94</c:v>
                </c:pt>
                <c:pt idx="2">
                  <c:v>86.873000000000005</c:v>
                </c:pt>
                <c:pt idx="3">
                  <c:v>86.986000000000004</c:v>
                </c:pt>
                <c:pt idx="4">
                  <c:v>87.703999999999994</c:v>
                </c:pt>
                <c:pt idx="5">
                  <c:v>87.113</c:v>
                </c:pt>
                <c:pt idx="6">
                  <c:v>87.372</c:v>
                </c:pt>
                <c:pt idx="7">
                  <c:v>87.299000000000007</c:v>
                </c:pt>
                <c:pt idx="8">
                  <c:v>87.706000000000003</c:v>
                </c:pt>
                <c:pt idx="9">
                  <c:v>86.986000000000004</c:v>
                </c:pt>
                <c:pt idx="10">
                  <c:v>87.442999999999998</c:v>
                </c:pt>
                <c:pt idx="11">
                  <c:v>87.244</c:v>
                </c:pt>
                <c:pt idx="12">
                  <c:v>87.266000000000005</c:v>
                </c:pt>
                <c:pt idx="13">
                  <c:v>87.584000000000003</c:v>
                </c:pt>
                <c:pt idx="14">
                  <c:v>87.293999999999997</c:v>
                </c:pt>
                <c:pt idx="15">
                  <c:v>87.712000000000003</c:v>
                </c:pt>
                <c:pt idx="16">
                  <c:v>86.986000000000004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2-4F73-A300-B203DD9AFF47}"/>
            </c:ext>
          </c:extLst>
        </c:ser>
        <c:ser>
          <c:idx val="1"/>
          <c:order val="1"/>
          <c:tx>
            <c:v>C - 512B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(Sheet1!$J$4:$J$11,Sheet1!$J$13:$J$22)</c15:sqref>
                  </c15:fullRef>
                </c:ext>
              </c:extLst>
              <c:f>(Sheet1!$J$4:$J$11,Sheet1!$J$14:$J$22)</c:f>
              <c:numCache>
                <c:formatCode>0.000</c:formatCode>
                <c:ptCount val="17"/>
                <c:pt idx="0">
                  <c:v>18.494</c:v>
                </c:pt>
                <c:pt idx="1">
                  <c:v>14.888999999999999</c:v>
                </c:pt>
                <c:pt idx="2">
                  <c:v>14.983000000000001</c:v>
                </c:pt>
                <c:pt idx="3">
                  <c:v>16.234000000000002</c:v>
                </c:pt>
                <c:pt idx="4">
                  <c:v>18.768000000000001</c:v>
                </c:pt>
                <c:pt idx="5">
                  <c:v>15.023999999999999</c:v>
                </c:pt>
                <c:pt idx="6">
                  <c:v>17.619</c:v>
                </c:pt>
                <c:pt idx="7">
                  <c:v>13.981999999999999</c:v>
                </c:pt>
                <c:pt idx="8">
                  <c:v>17.158000000000001</c:v>
                </c:pt>
                <c:pt idx="9">
                  <c:v>14.068</c:v>
                </c:pt>
                <c:pt idx="10">
                  <c:v>17.321000000000002</c:v>
                </c:pt>
                <c:pt idx="11">
                  <c:v>16.652000000000001</c:v>
                </c:pt>
                <c:pt idx="12">
                  <c:v>15.632</c:v>
                </c:pt>
                <c:pt idx="13">
                  <c:v>16.071999999999999</c:v>
                </c:pt>
                <c:pt idx="14">
                  <c:v>17.443000000000001</c:v>
                </c:pt>
                <c:pt idx="15">
                  <c:v>15.782</c:v>
                </c:pt>
                <c:pt idx="16">
                  <c:v>13.535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2-4F73-A300-B203DD9AFF47}"/>
            </c:ext>
          </c:extLst>
        </c:ser>
        <c:ser>
          <c:idx val="2"/>
          <c:order val="2"/>
          <c:tx>
            <c:v>C - 1024B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(Sheet1!$K$4,Sheet1!$K$6:$K$11,Sheet1!$K$13:$K$23)</c15:sqref>
                  </c15:fullRef>
                </c:ext>
              </c:extLst>
              <c:f>(Sheet1!$K$4,Sheet1!$K$6:$K$11,Sheet1!$K$13,Sheet1!$K$15:$K$23)</c:f>
              <c:numCache>
                <c:formatCode>0.000</c:formatCode>
                <c:ptCount val="17"/>
                <c:pt idx="0">
                  <c:v>12.647</c:v>
                </c:pt>
                <c:pt idx="1">
                  <c:v>14.987</c:v>
                </c:pt>
                <c:pt idx="2">
                  <c:v>13.034000000000001</c:v>
                </c:pt>
                <c:pt idx="3">
                  <c:v>14.074999999999999</c:v>
                </c:pt>
                <c:pt idx="4">
                  <c:v>12.545</c:v>
                </c:pt>
                <c:pt idx="5">
                  <c:v>13.045</c:v>
                </c:pt>
                <c:pt idx="6">
                  <c:v>13.263999999999999</c:v>
                </c:pt>
                <c:pt idx="7">
                  <c:v>12.563000000000001</c:v>
                </c:pt>
                <c:pt idx="8">
                  <c:v>13.497999999999999</c:v>
                </c:pt>
                <c:pt idx="9">
                  <c:v>12.842000000000001</c:v>
                </c:pt>
                <c:pt idx="10">
                  <c:v>13.01</c:v>
                </c:pt>
                <c:pt idx="11">
                  <c:v>14.824</c:v>
                </c:pt>
                <c:pt idx="12">
                  <c:v>14.505000000000001</c:v>
                </c:pt>
                <c:pt idx="13">
                  <c:v>13.44</c:v>
                </c:pt>
                <c:pt idx="14">
                  <c:v>13.013</c:v>
                </c:pt>
                <c:pt idx="15">
                  <c:v>13.782</c:v>
                </c:pt>
                <c:pt idx="1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2-4F73-A300-B203DD9AFF47}"/>
            </c:ext>
          </c:extLst>
        </c:ser>
        <c:ser>
          <c:idx val="3"/>
          <c:order val="3"/>
          <c:tx>
            <c:v>SYS - 1B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(Sheet1!$R$4,Sheet1!$R$6:$R$12,Sheet1!$R$14:$R$23)</c15:sqref>
                  </c15:fullRef>
                </c:ext>
              </c:extLst>
              <c:f>(Sheet1!$R$4,Sheet1!$R$6:$R$12,Sheet1!$R$15:$R$23)</c:f>
              <c:numCache>
                <c:formatCode>0.000</c:formatCode>
                <c:ptCount val="17"/>
                <c:pt idx="0">
                  <c:v>1270.1020000000001</c:v>
                </c:pt>
                <c:pt idx="1">
                  <c:v>1267.883</c:v>
                </c:pt>
                <c:pt idx="2">
                  <c:v>1301.223</c:v>
                </c:pt>
                <c:pt idx="3">
                  <c:v>1283.2909999999999</c:v>
                </c:pt>
                <c:pt idx="4">
                  <c:v>1288.1859999999999</c:v>
                </c:pt>
                <c:pt idx="5">
                  <c:v>1297.6369999999999</c:v>
                </c:pt>
                <c:pt idx="6">
                  <c:v>1292.8050000000001</c:v>
                </c:pt>
                <c:pt idx="7">
                  <c:v>1305.4770000000001</c:v>
                </c:pt>
                <c:pt idx="8">
                  <c:v>1289.8209999999999</c:v>
                </c:pt>
                <c:pt idx="9">
                  <c:v>1291.616</c:v>
                </c:pt>
                <c:pt idx="10">
                  <c:v>1261.588</c:v>
                </c:pt>
                <c:pt idx="11">
                  <c:v>1293.0550000000001</c:v>
                </c:pt>
                <c:pt idx="12">
                  <c:v>1308.367</c:v>
                </c:pt>
                <c:pt idx="13">
                  <c:v>1266.972</c:v>
                </c:pt>
                <c:pt idx="14">
                  <c:v>1278.616</c:v>
                </c:pt>
                <c:pt idx="15">
                  <c:v>1290.1120000000001</c:v>
                </c:pt>
                <c:pt idx="16">
                  <c:v>1284.4649999999999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2-4F73-A300-B203DD9AFF47}"/>
            </c:ext>
          </c:extLst>
        </c:ser>
        <c:ser>
          <c:idx val="4"/>
          <c:order val="4"/>
          <c:tx>
            <c:v>SYS - 512B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(Sheet1!$S$4:$S$10,Sheet1!$S$12:$S$19,Sheet1!$S$21:$S$23)</c15:sqref>
                  </c15:fullRef>
                </c:ext>
              </c:extLst>
              <c:f>(Sheet1!$S$4:$S$10,Sheet1!$S$12,Sheet1!$S$14:$S$19,Sheet1!$S$21:$S$23)</c:f>
              <c:numCache>
                <c:formatCode>0.000</c:formatCode>
                <c:ptCount val="17"/>
                <c:pt idx="0">
                  <c:v>17.234000000000002</c:v>
                </c:pt>
                <c:pt idx="1">
                  <c:v>16.733000000000001</c:v>
                </c:pt>
                <c:pt idx="2">
                  <c:v>17.404</c:v>
                </c:pt>
                <c:pt idx="3">
                  <c:v>18.949000000000002</c:v>
                </c:pt>
                <c:pt idx="4">
                  <c:v>16.823</c:v>
                </c:pt>
                <c:pt idx="5">
                  <c:v>16.850000000000001</c:v>
                </c:pt>
                <c:pt idx="6">
                  <c:v>18.672999999999998</c:v>
                </c:pt>
                <c:pt idx="7">
                  <c:v>17.291</c:v>
                </c:pt>
                <c:pt idx="8">
                  <c:v>18.545999999999999</c:v>
                </c:pt>
                <c:pt idx="9">
                  <c:v>17.045999999999999</c:v>
                </c:pt>
                <c:pt idx="10">
                  <c:v>18.001999999999999</c:v>
                </c:pt>
                <c:pt idx="11">
                  <c:v>17.602</c:v>
                </c:pt>
                <c:pt idx="12">
                  <c:v>17.835000000000001</c:v>
                </c:pt>
                <c:pt idx="13">
                  <c:v>17.45</c:v>
                </c:pt>
                <c:pt idx="14">
                  <c:v>17.273</c:v>
                </c:pt>
                <c:pt idx="15">
                  <c:v>17.27</c:v>
                </c:pt>
                <c:pt idx="16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2-4F73-A300-B203DD9AFF47}"/>
            </c:ext>
          </c:extLst>
        </c:ser>
        <c:ser>
          <c:idx val="5"/>
          <c:order val="5"/>
          <c:tx>
            <c:v>SYS - 1024B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(Sheet1!$T$4:$T$9,Sheet1!$T$11:$T$22)</c15:sqref>
                  </c15:fullRef>
                </c:ext>
              </c:extLst>
              <c:f>(Sheet1!$T$4:$T$9,Sheet1!$T$11:$T$12,Sheet1!$T$14:$T$22)</c:f>
              <c:numCache>
                <c:formatCode>0.000</c:formatCode>
                <c:ptCount val="17"/>
                <c:pt idx="0">
                  <c:v>16.436</c:v>
                </c:pt>
                <c:pt idx="1">
                  <c:v>16.582000000000001</c:v>
                </c:pt>
                <c:pt idx="2">
                  <c:v>16.297999999999998</c:v>
                </c:pt>
                <c:pt idx="3">
                  <c:v>16.172000000000001</c:v>
                </c:pt>
                <c:pt idx="4">
                  <c:v>15.779</c:v>
                </c:pt>
                <c:pt idx="5">
                  <c:v>16.722999999999999</c:v>
                </c:pt>
                <c:pt idx="6">
                  <c:v>16.34</c:v>
                </c:pt>
                <c:pt idx="7">
                  <c:v>16.952999999999999</c:v>
                </c:pt>
                <c:pt idx="8">
                  <c:v>16.994</c:v>
                </c:pt>
                <c:pt idx="9">
                  <c:v>16.117999999999999</c:v>
                </c:pt>
                <c:pt idx="10">
                  <c:v>16.506</c:v>
                </c:pt>
                <c:pt idx="11">
                  <c:v>15.903</c:v>
                </c:pt>
                <c:pt idx="12">
                  <c:v>16.349</c:v>
                </c:pt>
                <c:pt idx="13">
                  <c:v>17.003</c:v>
                </c:pt>
                <c:pt idx="14">
                  <c:v>17.279</c:v>
                </c:pt>
                <c:pt idx="15">
                  <c:v>16.145</c:v>
                </c:pt>
                <c:pt idx="16">
                  <c:v>16.347999999999999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2-4F73-A300-B203DD9AFF47}"/>
            </c:ext>
          </c:extLst>
        </c:ser>
        <c:ser>
          <c:idx val="6"/>
          <c:order val="6"/>
          <c:tx>
            <c:v>CP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(Sheet1!$W$4:$W$13,Sheet1!$W$15:$W$22)</c15:sqref>
                  </c15:fullRef>
                </c:ext>
              </c:extLst>
              <c:f>(Sheet1!$W$4:$W$11,Sheet1!$W$13,Sheet1!$W$15:$W$22)</c:f>
              <c:numCache>
                <c:formatCode>0.000</c:formatCode>
                <c:ptCount val="17"/>
                <c:pt idx="0">
                  <c:v>14.083</c:v>
                </c:pt>
                <c:pt idx="1">
                  <c:v>11.814</c:v>
                </c:pt>
                <c:pt idx="2">
                  <c:v>13.741</c:v>
                </c:pt>
                <c:pt idx="3">
                  <c:v>12.993</c:v>
                </c:pt>
                <c:pt idx="4">
                  <c:v>13.81</c:v>
                </c:pt>
                <c:pt idx="5">
                  <c:v>13.679</c:v>
                </c:pt>
                <c:pt idx="6">
                  <c:v>12.315</c:v>
                </c:pt>
                <c:pt idx="7">
                  <c:v>13.923</c:v>
                </c:pt>
                <c:pt idx="8">
                  <c:v>12.311999999999999</c:v>
                </c:pt>
                <c:pt idx="9">
                  <c:v>12.653</c:v>
                </c:pt>
                <c:pt idx="10">
                  <c:v>12.105</c:v>
                </c:pt>
                <c:pt idx="11">
                  <c:v>14.276999999999999</c:v>
                </c:pt>
                <c:pt idx="12">
                  <c:v>12.132999999999999</c:v>
                </c:pt>
                <c:pt idx="13">
                  <c:v>14.523</c:v>
                </c:pt>
                <c:pt idx="14">
                  <c:v>12.14</c:v>
                </c:pt>
                <c:pt idx="15">
                  <c:v>15.353</c:v>
                </c:pt>
                <c:pt idx="16">
                  <c:v>12.459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92-4F73-A300-B203DD9A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315600"/>
        <c:axId val="1643729008"/>
      </c:lineChart>
      <c:catAx>
        <c:axId val="1616315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29008"/>
        <c:crosses val="autoZero"/>
        <c:auto val="1"/>
        <c:lblAlgn val="ctr"/>
        <c:lblOffset val="100"/>
        <c:noMultiLvlLbl val="0"/>
      </c:catAx>
      <c:valAx>
        <c:axId val="16437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100MB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- 1B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(Sheet1!$F$4:$F$11,Sheet1!$F$13:$F$20,Sheet1!$F$22:$F$23)</c:f>
              <c:numCache>
                <c:formatCode>0.000</c:formatCode>
                <c:ptCount val="18"/>
                <c:pt idx="0">
                  <c:v>8.2100000000000009</c:v>
                </c:pt>
                <c:pt idx="1">
                  <c:v>8.2360000000000007</c:v>
                </c:pt>
                <c:pt idx="2">
                  <c:v>8.4320000000000004</c:v>
                </c:pt>
                <c:pt idx="3">
                  <c:v>8.1120000000000001</c:v>
                </c:pt>
                <c:pt idx="4">
                  <c:v>4.4749999999999996</c:v>
                </c:pt>
                <c:pt idx="5">
                  <c:v>8.3989999999999991</c:v>
                </c:pt>
                <c:pt idx="6">
                  <c:v>8.3279999999999994</c:v>
                </c:pt>
                <c:pt idx="7">
                  <c:v>8.3810000000000002</c:v>
                </c:pt>
                <c:pt idx="8">
                  <c:v>8.3780000000000001</c:v>
                </c:pt>
                <c:pt idx="9">
                  <c:v>8.3640000000000008</c:v>
                </c:pt>
                <c:pt idx="10">
                  <c:v>8.4009999999999998</c:v>
                </c:pt>
                <c:pt idx="11">
                  <c:v>8.125</c:v>
                </c:pt>
                <c:pt idx="12">
                  <c:v>8.2710000000000008</c:v>
                </c:pt>
                <c:pt idx="13">
                  <c:v>8.2989999999999995</c:v>
                </c:pt>
                <c:pt idx="14">
                  <c:v>8.3640000000000008</c:v>
                </c:pt>
                <c:pt idx="15">
                  <c:v>8.3320000000000007</c:v>
                </c:pt>
                <c:pt idx="16">
                  <c:v>8.09</c:v>
                </c:pt>
                <c:pt idx="17">
                  <c:v>8.4039999999999999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8-4BF4-AC3E-20C6F2B9F245}"/>
            </c:ext>
          </c:extLst>
        </c:ser>
        <c:ser>
          <c:idx val="1"/>
          <c:order val="1"/>
          <c:tx>
            <c:v>C - 512B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(Sheet1!$G$4:$G$10,Sheet1!$G$12:$G$15,Sheet1!$G$17:$G$23)</c:f>
              <c:numCache>
                <c:formatCode>0.000</c:formatCode>
                <c:ptCount val="18"/>
                <c:pt idx="0">
                  <c:v>0.68500000000000005</c:v>
                </c:pt>
                <c:pt idx="1">
                  <c:v>0.66600000000000004</c:v>
                </c:pt>
                <c:pt idx="2">
                  <c:v>0.4</c:v>
                </c:pt>
                <c:pt idx="3">
                  <c:v>0.46100000000000002</c:v>
                </c:pt>
                <c:pt idx="4">
                  <c:v>0.65800000000000003</c:v>
                </c:pt>
                <c:pt idx="5">
                  <c:v>0.437</c:v>
                </c:pt>
                <c:pt idx="6">
                  <c:v>0.64300000000000002</c:v>
                </c:pt>
                <c:pt idx="7">
                  <c:v>0.67200000000000004</c:v>
                </c:pt>
                <c:pt idx="8">
                  <c:v>0.53600000000000003</c:v>
                </c:pt>
                <c:pt idx="9">
                  <c:v>0.436</c:v>
                </c:pt>
                <c:pt idx="10">
                  <c:v>0.59599999999999997</c:v>
                </c:pt>
                <c:pt idx="11">
                  <c:v>0.36</c:v>
                </c:pt>
                <c:pt idx="12">
                  <c:v>0.68200000000000005</c:v>
                </c:pt>
                <c:pt idx="13">
                  <c:v>0.68200000000000005</c:v>
                </c:pt>
                <c:pt idx="14">
                  <c:v>0.46</c:v>
                </c:pt>
                <c:pt idx="15">
                  <c:v>0.65600000000000003</c:v>
                </c:pt>
                <c:pt idx="16">
                  <c:v>0.68300000000000005</c:v>
                </c:pt>
                <c:pt idx="1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8-4BF4-AC3E-20C6F2B9F245}"/>
            </c:ext>
          </c:extLst>
        </c:ser>
        <c:ser>
          <c:idx val="2"/>
          <c:order val="2"/>
          <c:tx>
            <c:v>C - 1024B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(Sheet1!$H$4:$H$6,Sheet1!$H$8:$H$15,Sheet1!$H$17:$H$23)</c:f>
              <c:numCache>
                <c:formatCode>0.000</c:formatCode>
                <c:ptCount val="18"/>
                <c:pt idx="0">
                  <c:v>0.52700000000000002</c:v>
                </c:pt>
                <c:pt idx="1">
                  <c:v>0.51900000000000002</c:v>
                </c:pt>
                <c:pt idx="2">
                  <c:v>0.48</c:v>
                </c:pt>
                <c:pt idx="3">
                  <c:v>0.48</c:v>
                </c:pt>
                <c:pt idx="4">
                  <c:v>0.26500000000000001</c:v>
                </c:pt>
                <c:pt idx="5">
                  <c:v>0.61599999999999999</c:v>
                </c:pt>
                <c:pt idx="6">
                  <c:v>0.221</c:v>
                </c:pt>
                <c:pt idx="7">
                  <c:v>0.28100000000000003</c:v>
                </c:pt>
                <c:pt idx="8">
                  <c:v>0.46700000000000003</c:v>
                </c:pt>
                <c:pt idx="9">
                  <c:v>0.254</c:v>
                </c:pt>
                <c:pt idx="10">
                  <c:v>0.61599999999999999</c:v>
                </c:pt>
                <c:pt idx="11">
                  <c:v>0.3</c:v>
                </c:pt>
                <c:pt idx="12">
                  <c:v>0.224</c:v>
                </c:pt>
                <c:pt idx="13">
                  <c:v>0.46800000000000003</c:v>
                </c:pt>
                <c:pt idx="14">
                  <c:v>0.25800000000000001</c:v>
                </c:pt>
                <c:pt idx="15">
                  <c:v>0.46700000000000003</c:v>
                </c:pt>
                <c:pt idx="16">
                  <c:v>0.45400000000000001</c:v>
                </c:pt>
                <c:pt idx="17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8-4BF4-AC3E-20C6F2B9F245}"/>
            </c:ext>
          </c:extLst>
        </c:ser>
        <c:ser>
          <c:idx val="3"/>
          <c:order val="3"/>
          <c:tx>
            <c:v>SYS - 1B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(Sheet1!$O$4,Sheet1!$O$6:$O$14,Sheet1!$O$16:$O$23)</c:f>
              <c:numCache>
                <c:formatCode>0.000</c:formatCode>
                <c:ptCount val="18"/>
                <c:pt idx="0">
                  <c:v>124.002</c:v>
                </c:pt>
                <c:pt idx="1">
                  <c:v>124.812</c:v>
                </c:pt>
                <c:pt idx="2">
                  <c:v>123.623</c:v>
                </c:pt>
                <c:pt idx="3">
                  <c:v>126.236</c:v>
                </c:pt>
                <c:pt idx="4">
                  <c:v>123.889</c:v>
                </c:pt>
                <c:pt idx="5">
                  <c:v>123.459</c:v>
                </c:pt>
                <c:pt idx="6">
                  <c:v>123.88200000000001</c:v>
                </c:pt>
                <c:pt idx="7">
                  <c:v>123.711</c:v>
                </c:pt>
                <c:pt idx="8">
                  <c:v>123.99299999999999</c:v>
                </c:pt>
                <c:pt idx="9">
                  <c:v>125.548</c:v>
                </c:pt>
                <c:pt idx="10">
                  <c:v>123.468</c:v>
                </c:pt>
                <c:pt idx="11">
                  <c:v>125.952</c:v>
                </c:pt>
                <c:pt idx="12">
                  <c:v>123.40300000000001</c:v>
                </c:pt>
                <c:pt idx="13">
                  <c:v>123.34399999999999</c:v>
                </c:pt>
                <c:pt idx="14">
                  <c:v>126.23399999999999</c:v>
                </c:pt>
                <c:pt idx="15">
                  <c:v>123.014</c:v>
                </c:pt>
                <c:pt idx="16">
                  <c:v>123.352</c:v>
                </c:pt>
                <c:pt idx="17">
                  <c:v>123.989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8-4BF4-AC3E-20C6F2B9F245}"/>
            </c:ext>
          </c:extLst>
        </c:ser>
        <c:ser>
          <c:idx val="4"/>
          <c:order val="4"/>
          <c:tx>
            <c:v>SYS - 512B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(Sheet1!$P$4:$P$14,Sheet1!$P$17:$P$23)</c:f>
              <c:numCache>
                <c:formatCode>0.000</c:formatCode>
                <c:ptCount val="18"/>
                <c:pt idx="0">
                  <c:v>0.69099999999999995</c:v>
                </c:pt>
                <c:pt idx="1">
                  <c:v>0.51500000000000001</c:v>
                </c:pt>
                <c:pt idx="2">
                  <c:v>0.71699999999999997</c:v>
                </c:pt>
                <c:pt idx="3">
                  <c:v>0.69199999999999995</c:v>
                </c:pt>
                <c:pt idx="4">
                  <c:v>0.53200000000000003</c:v>
                </c:pt>
                <c:pt idx="5">
                  <c:v>0.56399999999999995</c:v>
                </c:pt>
                <c:pt idx="6">
                  <c:v>0.504</c:v>
                </c:pt>
                <c:pt idx="7">
                  <c:v>0.78</c:v>
                </c:pt>
                <c:pt idx="8">
                  <c:v>0.58899999999999997</c:v>
                </c:pt>
                <c:pt idx="9">
                  <c:v>0.53100000000000003</c:v>
                </c:pt>
                <c:pt idx="10">
                  <c:v>0.69</c:v>
                </c:pt>
                <c:pt idx="11">
                  <c:v>0.53500000000000003</c:v>
                </c:pt>
                <c:pt idx="12">
                  <c:v>0.67900000000000005</c:v>
                </c:pt>
                <c:pt idx="13">
                  <c:v>0.55700000000000005</c:v>
                </c:pt>
                <c:pt idx="14">
                  <c:v>0.67500000000000004</c:v>
                </c:pt>
                <c:pt idx="15">
                  <c:v>0.66700000000000004</c:v>
                </c:pt>
                <c:pt idx="16">
                  <c:v>0.51</c:v>
                </c:pt>
                <c:pt idx="17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8-4BF4-AC3E-20C6F2B9F245}"/>
            </c:ext>
          </c:extLst>
        </c:ser>
        <c:ser>
          <c:idx val="5"/>
          <c:order val="5"/>
          <c:tx>
            <c:v>SYS - 1024B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(Sheet1!$Q$4:$Q$5,Sheet1!$Q$7:$Q$11,Sheet1!$Q$13:$Q$23)</c:f>
              <c:numCache>
                <c:formatCode>0.000</c:formatCode>
                <c:ptCount val="18"/>
                <c:pt idx="0">
                  <c:v>0.52900000000000003</c:v>
                </c:pt>
                <c:pt idx="1">
                  <c:v>0.46600000000000003</c:v>
                </c:pt>
                <c:pt idx="2">
                  <c:v>0.57499999999999996</c:v>
                </c:pt>
                <c:pt idx="3">
                  <c:v>0.39300000000000002</c:v>
                </c:pt>
                <c:pt idx="4">
                  <c:v>0.38200000000000001</c:v>
                </c:pt>
                <c:pt idx="5">
                  <c:v>0.54600000000000004</c:v>
                </c:pt>
                <c:pt idx="6">
                  <c:v>0.54300000000000004</c:v>
                </c:pt>
                <c:pt idx="7">
                  <c:v>0.36299999999999999</c:v>
                </c:pt>
                <c:pt idx="8">
                  <c:v>0.59099999999999997</c:v>
                </c:pt>
                <c:pt idx="9">
                  <c:v>0.58299999999999996</c:v>
                </c:pt>
                <c:pt idx="10">
                  <c:v>0.373</c:v>
                </c:pt>
                <c:pt idx="11">
                  <c:v>0.36599999999999999</c:v>
                </c:pt>
                <c:pt idx="12">
                  <c:v>0.59</c:v>
                </c:pt>
                <c:pt idx="13">
                  <c:v>0.371</c:v>
                </c:pt>
                <c:pt idx="14">
                  <c:v>0.376</c:v>
                </c:pt>
                <c:pt idx="15">
                  <c:v>0.59</c:v>
                </c:pt>
                <c:pt idx="16">
                  <c:v>0.41</c:v>
                </c:pt>
                <c:pt idx="17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8-4BF4-AC3E-20C6F2B9F245}"/>
            </c:ext>
          </c:extLst>
        </c:ser>
        <c:ser>
          <c:idx val="6"/>
          <c:order val="6"/>
          <c:tx>
            <c:v>CP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(Sheet1!$V$4:$V$8,Sheet1!$V$10:$V$19,Sheet1!$V$21:$V$23)</c:f>
              <c:numCache>
                <c:formatCode>0.000</c:formatCode>
                <c:ptCount val="18"/>
                <c:pt idx="0">
                  <c:v>0.21299999999999999</c:v>
                </c:pt>
                <c:pt idx="1">
                  <c:v>0.20799999999999999</c:v>
                </c:pt>
                <c:pt idx="2">
                  <c:v>0.21199999999999999</c:v>
                </c:pt>
                <c:pt idx="3">
                  <c:v>0.20899999999999999</c:v>
                </c:pt>
                <c:pt idx="4">
                  <c:v>0.28699999999999998</c:v>
                </c:pt>
                <c:pt idx="5">
                  <c:v>0.22700000000000001</c:v>
                </c:pt>
                <c:pt idx="6">
                  <c:v>0.217</c:v>
                </c:pt>
                <c:pt idx="7">
                  <c:v>0.21299999999999999</c:v>
                </c:pt>
                <c:pt idx="8">
                  <c:v>0.224</c:v>
                </c:pt>
                <c:pt idx="9">
                  <c:v>0.224</c:v>
                </c:pt>
                <c:pt idx="10">
                  <c:v>0.38</c:v>
                </c:pt>
                <c:pt idx="11">
                  <c:v>0.34899999999999998</c:v>
                </c:pt>
                <c:pt idx="12">
                  <c:v>0.219</c:v>
                </c:pt>
                <c:pt idx="13">
                  <c:v>0.27300000000000002</c:v>
                </c:pt>
                <c:pt idx="14">
                  <c:v>0.22700000000000001</c:v>
                </c:pt>
                <c:pt idx="15">
                  <c:v>0.223</c:v>
                </c:pt>
                <c:pt idx="16">
                  <c:v>0.23</c:v>
                </c:pt>
                <c:pt idx="17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8-4BF4-AC3E-20C6F2B9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219040"/>
        <c:axId val="1643735248"/>
      </c:lineChart>
      <c:catAx>
        <c:axId val="16222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5248"/>
        <c:crosses val="autoZero"/>
        <c:auto val="1"/>
        <c:lblAlgn val="ctr"/>
        <c:lblOffset val="100"/>
        <c:noMultiLvlLbl val="0"/>
      </c:catAx>
      <c:valAx>
        <c:axId val="1643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1B</a:t>
            </a:r>
            <a:r>
              <a:rPr lang="en-GB" baseline="0"/>
              <a:t> File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- 1B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Sheet1!$C$5:$C$22</c:f>
              <c:numCache>
                <c:formatCode>0.000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1E-3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E-49F5-A6A6-E085C96C19DB}"/>
            </c:ext>
          </c:extLst>
        </c:ser>
        <c:ser>
          <c:idx val="1"/>
          <c:order val="1"/>
          <c:tx>
            <c:v>C - 512B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(Sheet1!$D$5:$D$18,Sheet1!$D$20:$D$23)</c:f>
              <c:numCache>
                <c:formatCode>0.000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E-49F5-A6A6-E085C96C19DB}"/>
            </c:ext>
          </c:extLst>
        </c:ser>
        <c:ser>
          <c:idx val="2"/>
          <c:order val="2"/>
          <c:tx>
            <c:v>C - 1024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Sheet1!$E$6:$E$23</c:f>
              <c:numCache>
                <c:formatCode>0.000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E-49F5-A6A6-E085C96C19DB}"/>
            </c:ext>
          </c:extLst>
        </c:ser>
        <c:ser>
          <c:idx val="3"/>
          <c:order val="3"/>
          <c:tx>
            <c:v>SYS - 1B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(Sheet1!$L$4,Sheet1!$L$6:$L$14,Sheet1!$L$16:$L$23)</c:f>
              <c:numCache>
                <c:formatCode>0.000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E-49F5-A6A6-E085C96C19DB}"/>
            </c:ext>
          </c:extLst>
        </c:ser>
        <c:ser>
          <c:idx val="4"/>
          <c:order val="4"/>
          <c:tx>
            <c:v>SYS - 512B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(Sheet1!$M$5:$M$20,Sheet1!$M$22:$M$23)</c:f>
              <c:numCache>
                <c:formatCode>0.000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E-49F5-A6A6-E085C96C19DB}"/>
            </c:ext>
          </c:extLst>
        </c:ser>
        <c:ser>
          <c:idx val="5"/>
          <c:order val="5"/>
          <c:tx>
            <c:v>SYS - 1024B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(Sheet1!$N$4:$N$8,Sheet1!$N$10:$N$13,Sheet1!$N$15:$N$23)</c:f>
              <c:numCache>
                <c:formatCode>0.000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1E-3</c:v>
                </c:pt>
                <c:pt idx="14">
                  <c:v>2E-3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E-49F5-A6A6-E085C96C19DB}"/>
            </c:ext>
          </c:extLst>
        </c:ser>
        <c:ser>
          <c:idx val="6"/>
          <c:order val="6"/>
          <c:tx>
            <c:v>CP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(Sheet1!$U$4,Sheet1!$U$6:$U$14,Sheet1!$U$16:$U$23)</c:f>
              <c:numCache>
                <c:formatCode>0.000</c:formatCode>
                <c:ptCount val="18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1E-3</c:v>
                </c:pt>
                <c:pt idx="14">
                  <c:v>2E-3</c:v>
                </c:pt>
                <c:pt idx="15">
                  <c:v>1E-3</c:v>
                </c:pt>
                <c:pt idx="16">
                  <c:v>2E-3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E-49F5-A6A6-E085C96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644016"/>
        <c:axId val="1643733584"/>
      </c:lineChart>
      <c:catAx>
        <c:axId val="16296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3584"/>
        <c:crosses val="autoZero"/>
        <c:auto val="1"/>
        <c:lblAlgn val="ctr"/>
        <c:lblOffset val="100"/>
        <c:noMultiLvlLbl val="0"/>
      </c:catAx>
      <c:valAx>
        <c:axId val="1643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27</xdr:row>
      <xdr:rowOff>0</xdr:rowOff>
    </xdr:from>
    <xdr:to>
      <xdr:col>27</xdr:col>
      <xdr:colOff>600075</xdr:colOff>
      <xdr:row>47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C711B9-1295-435F-A50F-2457D495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26</xdr:row>
      <xdr:rowOff>200024</xdr:rowOff>
    </xdr:from>
    <xdr:to>
      <xdr:col>19</xdr:col>
      <xdr:colOff>0</xdr:colOff>
      <xdr:row>48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A498E6-C205-484B-A189-40EDCF042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361949</xdr:colOff>
      <xdr:row>27</xdr:row>
      <xdr:rowOff>0</xdr:rowOff>
    </xdr:from>
    <xdr:to>
      <xdr:col>9</xdr:col>
      <xdr:colOff>609599</xdr:colOff>
      <xdr:row>47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24D338-6572-457D-BC95-B3A480C4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881C-700C-4671-848B-A08E0A3796EB}">
  <dimension ref="A1:AA28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5.5703125" customWidth="1"/>
    <col min="2" max="2" width="7" customWidth="1"/>
    <col min="9" max="9" width="10.7109375" customWidth="1"/>
    <col min="18" max="18" width="10.140625" bestFit="1" customWidth="1"/>
    <col min="23" max="23" width="10.140625" bestFit="1" customWidth="1"/>
    <col min="24" max="24" width="9.140625" style="1"/>
  </cols>
  <sheetData>
    <row r="1" spans="1:27" s="3" customFormat="1" ht="23.25" customHeight="1" thickTop="1" thickBot="1" x14ac:dyDescent="0.3">
      <c r="A1" s="99"/>
      <c r="B1" s="100"/>
      <c r="C1" s="81" t="s">
        <v>4</v>
      </c>
      <c r="D1" s="82"/>
      <c r="E1" s="82"/>
      <c r="F1" s="82"/>
      <c r="G1" s="82"/>
      <c r="H1" s="82"/>
      <c r="I1" s="82"/>
      <c r="J1" s="82"/>
      <c r="K1" s="82"/>
      <c r="L1" s="83" t="s">
        <v>8</v>
      </c>
      <c r="M1" s="84"/>
      <c r="N1" s="84"/>
      <c r="O1" s="84"/>
      <c r="P1" s="84"/>
      <c r="Q1" s="84"/>
      <c r="R1" s="84"/>
      <c r="S1" s="84"/>
      <c r="T1" s="84"/>
      <c r="U1" s="85" t="s">
        <v>7</v>
      </c>
      <c r="V1" s="85"/>
      <c r="W1" s="86"/>
      <c r="X1" s="4"/>
    </row>
    <row r="2" spans="1:27" s="4" customFormat="1" ht="18.75" customHeight="1" thickBot="1" x14ac:dyDescent="0.3">
      <c r="A2" s="101" t="s">
        <v>0</v>
      </c>
      <c r="B2" s="102"/>
      <c r="C2" s="93" t="s">
        <v>1</v>
      </c>
      <c r="D2" s="94"/>
      <c r="E2" s="94"/>
      <c r="F2" s="103" t="s">
        <v>2</v>
      </c>
      <c r="G2" s="104"/>
      <c r="H2" s="105"/>
      <c r="I2" s="78" t="s">
        <v>3</v>
      </c>
      <c r="J2" s="79"/>
      <c r="K2" s="80"/>
      <c r="L2" s="93" t="s">
        <v>1</v>
      </c>
      <c r="M2" s="94"/>
      <c r="N2" s="95"/>
      <c r="O2" s="96" t="s">
        <v>2</v>
      </c>
      <c r="P2" s="97"/>
      <c r="Q2" s="98"/>
      <c r="R2" s="78" t="s">
        <v>3</v>
      </c>
      <c r="S2" s="79"/>
      <c r="T2" s="80"/>
      <c r="U2" s="76" t="s">
        <v>1</v>
      </c>
      <c r="V2" s="89" t="s">
        <v>2</v>
      </c>
      <c r="W2" s="91" t="s">
        <v>3</v>
      </c>
      <c r="X2" s="5"/>
      <c r="Y2" s="5"/>
      <c r="Z2" s="5"/>
      <c r="AA2" s="5"/>
    </row>
    <row r="3" spans="1:27" s="4" customFormat="1" ht="18.75" customHeight="1" thickBot="1" x14ac:dyDescent="0.3">
      <c r="A3" s="101" t="s">
        <v>9</v>
      </c>
      <c r="B3" s="102"/>
      <c r="C3" s="6">
        <v>1</v>
      </c>
      <c r="D3" s="7">
        <v>512</v>
      </c>
      <c r="E3" s="8">
        <v>1024</v>
      </c>
      <c r="F3" s="10">
        <v>1</v>
      </c>
      <c r="G3" s="11">
        <v>512</v>
      </c>
      <c r="H3" s="12">
        <v>1024</v>
      </c>
      <c r="I3" s="6">
        <v>1</v>
      </c>
      <c r="J3" s="7">
        <v>512</v>
      </c>
      <c r="K3" s="9">
        <v>1024</v>
      </c>
      <c r="L3" s="6">
        <v>1</v>
      </c>
      <c r="M3" s="7">
        <v>512</v>
      </c>
      <c r="N3" s="9">
        <v>1024</v>
      </c>
      <c r="O3" s="6">
        <v>1</v>
      </c>
      <c r="P3" s="7">
        <v>512</v>
      </c>
      <c r="Q3" s="9">
        <v>1024</v>
      </c>
      <c r="R3" s="6">
        <v>1</v>
      </c>
      <c r="S3" s="7">
        <v>512</v>
      </c>
      <c r="T3" s="9">
        <v>1024</v>
      </c>
      <c r="U3" s="77"/>
      <c r="V3" s="90"/>
      <c r="W3" s="92"/>
    </row>
    <row r="4" spans="1:27" s="3" customFormat="1" ht="15" customHeight="1" x14ac:dyDescent="0.25">
      <c r="A4" s="87">
        <v>1</v>
      </c>
      <c r="B4" s="88"/>
      <c r="C4" s="61">
        <v>1E-3</v>
      </c>
      <c r="D4" s="62">
        <v>1E-3</v>
      </c>
      <c r="E4" s="30">
        <v>1E-3</v>
      </c>
      <c r="F4" s="41">
        <v>8.2100000000000009</v>
      </c>
      <c r="G4" s="42">
        <v>0.68500000000000005</v>
      </c>
      <c r="H4" s="43">
        <v>0.52700000000000002</v>
      </c>
      <c r="I4" s="14">
        <v>87.427000000000007</v>
      </c>
      <c r="J4" s="14">
        <v>18.494</v>
      </c>
      <c r="K4" s="48">
        <v>12.647</v>
      </c>
      <c r="L4" s="49">
        <v>2E-3</v>
      </c>
      <c r="M4" s="62">
        <v>1E-3</v>
      </c>
      <c r="N4" s="50">
        <v>2E-3</v>
      </c>
      <c r="O4" s="41">
        <v>124.002</v>
      </c>
      <c r="P4" s="42">
        <v>0.69099999999999995</v>
      </c>
      <c r="Q4" s="43">
        <v>0.52900000000000003</v>
      </c>
      <c r="R4" s="36">
        <v>1270.1020000000001</v>
      </c>
      <c r="S4" s="14">
        <v>17.234000000000002</v>
      </c>
      <c r="T4" s="48">
        <v>16.436</v>
      </c>
      <c r="U4" s="54">
        <v>2E-3</v>
      </c>
      <c r="V4" s="39">
        <v>0.21299999999999999</v>
      </c>
      <c r="W4" s="37">
        <v>14.083</v>
      </c>
      <c r="X4" s="35"/>
    </row>
    <row r="5" spans="1:27" s="3" customFormat="1" x14ac:dyDescent="0.25">
      <c r="A5" s="65">
        <v>2</v>
      </c>
      <c r="B5" s="66"/>
      <c r="C5" s="20">
        <v>1E-3</v>
      </c>
      <c r="D5" s="21">
        <v>2E-3</v>
      </c>
      <c r="E5" s="26">
        <v>5.0000000000000001E-3</v>
      </c>
      <c r="F5" s="15">
        <v>8.2360000000000007</v>
      </c>
      <c r="G5" s="16">
        <v>0.66600000000000004</v>
      </c>
      <c r="H5" s="19">
        <v>0.51900000000000002</v>
      </c>
      <c r="I5" s="24">
        <v>87.852999999999994</v>
      </c>
      <c r="J5" s="14">
        <v>14.888999999999999</v>
      </c>
      <c r="K5" s="57">
        <v>15.46</v>
      </c>
      <c r="L5" s="27">
        <v>1E-3</v>
      </c>
      <c r="M5" s="21">
        <v>2E-3</v>
      </c>
      <c r="N5" s="22">
        <v>3.0000000000000001E-3</v>
      </c>
      <c r="O5" s="27">
        <v>122.711</v>
      </c>
      <c r="P5" s="16">
        <v>0.51500000000000001</v>
      </c>
      <c r="Q5" s="19">
        <v>0.46600000000000003</v>
      </c>
      <c r="R5" s="64">
        <v>1252.2950000000001</v>
      </c>
      <c r="S5" s="14">
        <v>16.733000000000001</v>
      </c>
      <c r="T5" s="48">
        <v>16.582000000000001</v>
      </c>
      <c r="U5" s="31">
        <v>1E-3</v>
      </c>
      <c r="V5" s="18">
        <v>0.20799999999999999</v>
      </c>
      <c r="W5" s="38">
        <v>11.814</v>
      </c>
      <c r="X5" s="35"/>
    </row>
    <row r="6" spans="1:27" s="3" customFormat="1" x14ac:dyDescent="0.25">
      <c r="A6" s="65">
        <v>3</v>
      </c>
      <c r="B6" s="66"/>
      <c r="C6" s="20">
        <v>1E-3</v>
      </c>
      <c r="D6" s="21">
        <v>2E-3</v>
      </c>
      <c r="E6" s="22">
        <v>2E-3</v>
      </c>
      <c r="F6" s="15">
        <v>8.4320000000000004</v>
      </c>
      <c r="G6" s="16">
        <v>0.4</v>
      </c>
      <c r="H6" s="19">
        <v>0.48</v>
      </c>
      <c r="I6" s="13">
        <v>86.94</v>
      </c>
      <c r="J6" s="14">
        <v>14.983000000000001</v>
      </c>
      <c r="K6" s="48">
        <v>14.987</v>
      </c>
      <c r="L6" s="20">
        <v>3.0000000000000001E-3</v>
      </c>
      <c r="M6" s="21">
        <v>2E-3</v>
      </c>
      <c r="N6" s="22">
        <v>2E-3</v>
      </c>
      <c r="O6" s="15">
        <v>124.812</v>
      </c>
      <c r="P6" s="16">
        <v>0.71699999999999997</v>
      </c>
      <c r="Q6" s="26">
        <v>0.61499999999999999</v>
      </c>
      <c r="R6" s="36">
        <v>1267.883</v>
      </c>
      <c r="S6" s="14">
        <v>17.404</v>
      </c>
      <c r="T6" s="48">
        <v>16.297999999999998</v>
      </c>
      <c r="U6" s="55">
        <v>1E-3</v>
      </c>
      <c r="V6" s="18">
        <v>0.21199999999999999</v>
      </c>
      <c r="W6" s="38">
        <v>13.741</v>
      </c>
      <c r="X6" s="35"/>
    </row>
    <row r="7" spans="1:27" s="3" customFormat="1" x14ac:dyDescent="0.25">
      <c r="A7" s="65">
        <v>4</v>
      </c>
      <c r="B7" s="66"/>
      <c r="C7" s="20">
        <v>3.0000000000000001E-3</v>
      </c>
      <c r="D7" s="21">
        <v>2E-3</v>
      </c>
      <c r="E7" s="22">
        <v>3.0000000000000001E-3</v>
      </c>
      <c r="F7" s="15">
        <v>8.1120000000000001</v>
      </c>
      <c r="G7" s="16">
        <v>0.46100000000000002</v>
      </c>
      <c r="H7" s="26">
        <v>0.65</v>
      </c>
      <c r="I7" s="13">
        <v>86.873000000000005</v>
      </c>
      <c r="J7" s="14">
        <v>16.234000000000002</v>
      </c>
      <c r="K7" s="48">
        <v>13.034000000000001</v>
      </c>
      <c r="L7" s="20">
        <v>1E-3</v>
      </c>
      <c r="M7" s="21">
        <v>2E-3</v>
      </c>
      <c r="N7" s="22">
        <v>2E-3</v>
      </c>
      <c r="O7" s="15">
        <v>123.623</v>
      </c>
      <c r="P7" s="16">
        <v>0.69199999999999995</v>
      </c>
      <c r="Q7" s="19">
        <v>0.57499999999999996</v>
      </c>
      <c r="R7" s="36">
        <v>1301.223</v>
      </c>
      <c r="S7" s="14">
        <v>18.949000000000002</v>
      </c>
      <c r="T7" s="48">
        <v>16.172000000000001</v>
      </c>
      <c r="U7" s="55">
        <v>1E-3</v>
      </c>
      <c r="V7" s="18">
        <v>0.20899999999999999</v>
      </c>
      <c r="W7" s="38">
        <v>12.993</v>
      </c>
      <c r="X7" s="35"/>
    </row>
    <row r="8" spans="1:27" s="3" customFormat="1" x14ac:dyDescent="0.25">
      <c r="A8" s="65">
        <v>5</v>
      </c>
      <c r="B8" s="66"/>
      <c r="C8" s="20">
        <v>3.0000000000000001E-3</v>
      </c>
      <c r="D8" s="21">
        <v>1E-3</v>
      </c>
      <c r="E8" s="22">
        <v>1E-3</v>
      </c>
      <c r="F8" s="15">
        <v>4.4749999999999996</v>
      </c>
      <c r="G8" s="16">
        <v>0.65800000000000003</v>
      </c>
      <c r="H8" s="19">
        <v>0.48</v>
      </c>
      <c r="I8" s="13">
        <v>86.986000000000004</v>
      </c>
      <c r="J8" s="14">
        <v>18.768000000000001</v>
      </c>
      <c r="K8" s="48">
        <v>14.074999999999999</v>
      </c>
      <c r="L8" s="20">
        <v>1E-3</v>
      </c>
      <c r="M8" s="21">
        <v>1E-3</v>
      </c>
      <c r="N8" s="22">
        <v>2E-3</v>
      </c>
      <c r="O8" s="15">
        <v>126.236</v>
      </c>
      <c r="P8" s="16">
        <v>0.53200000000000003</v>
      </c>
      <c r="Q8" s="19">
        <v>0.39300000000000002</v>
      </c>
      <c r="R8" s="36">
        <v>1283.2909999999999</v>
      </c>
      <c r="S8" s="14">
        <v>16.823</v>
      </c>
      <c r="T8" s="48">
        <v>15.779</v>
      </c>
      <c r="U8" s="55">
        <v>1E-3</v>
      </c>
      <c r="V8" s="18">
        <v>0.28699999999999998</v>
      </c>
      <c r="W8" s="38">
        <v>13.81</v>
      </c>
      <c r="X8" s="35"/>
    </row>
    <row r="9" spans="1:27" s="3" customFormat="1" x14ac:dyDescent="0.25">
      <c r="A9" s="65">
        <v>6</v>
      </c>
      <c r="B9" s="66"/>
      <c r="C9" s="20">
        <v>2E-3</v>
      </c>
      <c r="D9" s="21">
        <v>3.0000000000000001E-3</v>
      </c>
      <c r="E9" s="22">
        <v>3.0000000000000001E-3</v>
      </c>
      <c r="F9" s="15">
        <v>8.3989999999999991</v>
      </c>
      <c r="G9" s="16">
        <v>0.437</v>
      </c>
      <c r="H9" s="19">
        <v>0.26500000000000001</v>
      </c>
      <c r="I9" s="13">
        <v>87.703999999999994</v>
      </c>
      <c r="J9" s="14">
        <v>15.023999999999999</v>
      </c>
      <c r="K9" s="48">
        <v>12.545</v>
      </c>
      <c r="L9" s="20">
        <v>2E-3</v>
      </c>
      <c r="M9" s="21">
        <v>2E-3</v>
      </c>
      <c r="N9" s="29">
        <v>1E-3</v>
      </c>
      <c r="O9" s="15">
        <v>123.889</v>
      </c>
      <c r="P9" s="16">
        <v>0.56399999999999995</v>
      </c>
      <c r="Q9" s="19">
        <v>0.38200000000000001</v>
      </c>
      <c r="R9" s="36">
        <v>1288.1859999999999</v>
      </c>
      <c r="S9" s="14">
        <v>16.850000000000001</v>
      </c>
      <c r="T9" s="48">
        <v>16.722999999999999</v>
      </c>
      <c r="U9" s="55">
        <v>2E-3</v>
      </c>
      <c r="V9" s="59">
        <v>2.39</v>
      </c>
      <c r="W9" s="38">
        <v>13.679</v>
      </c>
      <c r="X9" s="35"/>
    </row>
    <row r="10" spans="1:27" s="3" customFormat="1" x14ac:dyDescent="0.25">
      <c r="A10" s="65">
        <v>7</v>
      </c>
      <c r="B10" s="66"/>
      <c r="C10" s="20">
        <v>3.0000000000000001E-3</v>
      </c>
      <c r="D10" s="21">
        <v>1E-3</v>
      </c>
      <c r="E10" s="22">
        <v>1E-3</v>
      </c>
      <c r="F10" s="15">
        <v>8.3279999999999994</v>
      </c>
      <c r="G10" s="16">
        <v>0.64300000000000002</v>
      </c>
      <c r="H10" s="19">
        <v>0.61599999999999999</v>
      </c>
      <c r="I10" s="27">
        <v>86.534000000000006</v>
      </c>
      <c r="J10" s="14">
        <v>17.619</v>
      </c>
      <c r="K10" s="48">
        <v>13.045</v>
      </c>
      <c r="L10" s="20">
        <v>2E-3</v>
      </c>
      <c r="M10" s="21">
        <v>1E-3</v>
      </c>
      <c r="N10" s="22">
        <v>2E-3</v>
      </c>
      <c r="O10" s="15">
        <v>123.459</v>
      </c>
      <c r="P10" s="16">
        <v>0.504</v>
      </c>
      <c r="Q10" s="19">
        <v>0.54600000000000004</v>
      </c>
      <c r="R10" s="36">
        <v>1297.6369999999999</v>
      </c>
      <c r="S10" s="14">
        <v>18.672999999999998</v>
      </c>
      <c r="T10" s="57">
        <v>18.766999999999999</v>
      </c>
      <c r="U10" s="55">
        <v>3.0000000000000001E-3</v>
      </c>
      <c r="V10" s="18">
        <v>0.22700000000000001</v>
      </c>
      <c r="W10" s="38">
        <v>12.315</v>
      </c>
      <c r="X10" s="35"/>
    </row>
    <row r="11" spans="1:27" s="3" customFormat="1" x14ac:dyDescent="0.25">
      <c r="A11" s="65">
        <v>8</v>
      </c>
      <c r="B11" s="66"/>
      <c r="C11" s="20">
        <v>2E-3</v>
      </c>
      <c r="D11" s="21">
        <v>3.0000000000000001E-3</v>
      </c>
      <c r="E11" s="22">
        <v>1E-3</v>
      </c>
      <c r="F11" s="15">
        <v>8.3810000000000002</v>
      </c>
      <c r="G11" s="28">
        <v>0.35299999999999998</v>
      </c>
      <c r="H11" s="19">
        <v>0.221</v>
      </c>
      <c r="I11" s="13">
        <v>87.113</v>
      </c>
      <c r="J11" s="14">
        <v>13.981999999999999</v>
      </c>
      <c r="K11" s="48">
        <v>13.263999999999999</v>
      </c>
      <c r="L11" s="20">
        <v>3.0000000000000001E-3</v>
      </c>
      <c r="M11" s="21">
        <v>2E-3</v>
      </c>
      <c r="N11" s="22">
        <v>3.0000000000000001E-3</v>
      </c>
      <c r="O11" s="15">
        <v>123.88200000000001</v>
      </c>
      <c r="P11" s="16">
        <v>0.78</v>
      </c>
      <c r="Q11" s="19">
        <v>0.54300000000000004</v>
      </c>
      <c r="R11" s="36">
        <v>1292.8050000000001</v>
      </c>
      <c r="S11" s="23">
        <v>19.164000000000001</v>
      </c>
      <c r="T11" s="48">
        <v>16.34</v>
      </c>
      <c r="U11" s="55">
        <v>2E-3</v>
      </c>
      <c r="V11" s="18">
        <v>0.217</v>
      </c>
      <c r="W11" s="38">
        <v>13.923</v>
      </c>
      <c r="X11" s="35"/>
    </row>
    <row r="12" spans="1:27" s="3" customFormat="1" x14ac:dyDescent="0.25">
      <c r="A12" s="65">
        <v>9</v>
      </c>
      <c r="B12" s="66"/>
      <c r="C12" s="20">
        <v>2E-3</v>
      </c>
      <c r="D12" s="21">
        <v>2E-3</v>
      </c>
      <c r="E12" s="22">
        <v>2E-3</v>
      </c>
      <c r="F12" s="27">
        <v>3.25</v>
      </c>
      <c r="G12" s="16">
        <v>0.67200000000000004</v>
      </c>
      <c r="H12" s="19">
        <v>0.28100000000000003</v>
      </c>
      <c r="I12" s="13">
        <v>87.372</v>
      </c>
      <c r="J12" s="23">
        <v>18.788</v>
      </c>
      <c r="K12" s="63">
        <v>12.223000000000001</v>
      </c>
      <c r="L12" s="20">
        <v>3.0000000000000001E-3</v>
      </c>
      <c r="M12" s="21">
        <v>1E-3</v>
      </c>
      <c r="N12" s="22">
        <v>1E-3</v>
      </c>
      <c r="O12" s="15">
        <v>123.711</v>
      </c>
      <c r="P12" s="16">
        <v>0.58899999999999997</v>
      </c>
      <c r="Q12" s="29">
        <v>0.35899999999999999</v>
      </c>
      <c r="R12" s="36">
        <v>1305.4770000000001</v>
      </c>
      <c r="S12" s="14">
        <v>17.291</v>
      </c>
      <c r="T12" s="48">
        <v>16.952999999999999</v>
      </c>
      <c r="U12" s="55">
        <v>1E-3</v>
      </c>
      <c r="V12" s="18">
        <v>0.21299999999999999</v>
      </c>
      <c r="W12" s="38">
        <v>14.643000000000001</v>
      </c>
      <c r="X12" s="35"/>
    </row>
    <row r="13" spans="1:27" s="3" customFormat="1" x14ac:dyDescent="0.25">
      <c r="A13" s="65">
        <v>10</v>
      </c>
      <c r="B13" s="66"/>
      <c r="C13" s="20">
        <v>3.0000000000000001E-3</v>
      </c>
      <c r="D13" s="21">
        <v>2E-3</v>
      </c>
      <c r="E13" s="22">
        <v>2E-3</v>
      </c>
      <c r="F13" s="15">
        <v>8.3780000000000001</v>
      </c>
      <c r="G13" s="16">
        <v>0.53600000000000003</v>
      </c>
      <c r="H13" s="19">
        <v>0.46700000000000003</v>
      </c>
      <c r="I13" s="13">
        <v>87.299000000000007</v>
      </c>
      <c r="J13" s="14">
        <v>15.606999999999999</v>
      </c>
      <c r="K13" s="48">
        <v>12.563000000000001</v>
      </c>
      <c r="L13" s="20">
        <v>2E-3</v>
      </c>
      <c r="M13" s="21">
        <v>2E-3</v>
      </c>
      <c r="N13" s="22">
        <v>1E-3</v>
      </c>
      <c r="O13" s="15">
        <v>123.99299999999999</v>
      </c>
      <c r="P13" s="16">
        <v>0.53100000000000003</v>
      </c>
      <c r="Q13" s="19">
        <v>0.36299999999999999</v>
      </c>
      <c r="R13" s="58">
        <v>1320.36</v>
      </c>
      <c r="S13" s="14">
        <v>16.707999999999998</v>
      </c>
      <c r="T13" s="48">
        <v>15.97</v>
      </c>
      <c r="U13" s="55">
        <v>3.0000000000000001E-3</v>
      </c>
      <c r="V13" s="18">
        <v>0.224</v>
      </c>
      <c r="W13" s="38">
        <v>12.311999999999999</v>
      </c>
      <c r="X13" s="35"/>
    </row>
    <row r="14" spans="1:27" s="3" customFormat="1" x14ac:dyDescent="0.25">
      <c r="A14" s="65">
        <v>11</v>
      </c>
      <c r="B14" s="66"/>
      <c r="C14" s="20">
        <v>2E-3</v>
      </c>
      <c r="D14" s="21">
        <v>3.0000000000000001E-3</v>
      </c>
      <c r="E14" s="22">
        <v>2E-3</v>
      </c>
      <c r="F14" s="15">
        <v>8.3640000000000008</v>
      </c>
      <c r="G14" s="16">
        <v>0.436</v>
      </c>
      <c r="H14" s="19">
        <v>0.254</v>
      </c>
      <c r="I14" s="13">
        <v>87.784000000000006</v>
      </c>
      <c r="J14" s="14">
        <v>17.158000000000001</v>
      </c>
      <c r="K14" s="48">
        <v>13.7</v>
      </c>
      <c r="L14" s="20">
        <v>2E-3</v>
      </c>
      <c r="M14" s="21">
        <v>2E-3</v>
      </c>
      <c r="N14" s="26">
        <v>3.0000000000000001E-3</v>
      </c>
      <c r="O14" s="15">
        <v>125.548</v>
      </c>
      <c r="P14" s="16">
        <v>0.69</v>
      </c>
      <c r="Q14" s="19">
        <v>0.59099999999999997</v>
      </c>
      <c r="R14" s="36">
        <v>1260.903</v>
      </c>
      <c r="S14" s="14">
        <v>18.545999999999999</v>
      </c>
      <c r="T14" s="48">
        <v>16.994</v>
      </c>
      <c r="U14" s="55">
        <v>2E-3</v>
      </c>
      <c r="V14" s="18">
        <v>0.224</v>
      </c>
      <c r="W14" s="31">
        <v>11.698</v>
      </c>
      <c r="X14" s="35"/>
    </row>
    <row r="15" spans="1:27" s="3" customFormat="1" x14ac:dyDescent="0.25">
      <c r="A15" s="65">
        <v>12</v>
      </c>
      <c r="B15" s="66"/>
      <c r="C15" s="20">
        <v>1E-3</v>
      </c>
      <c r="D15" s="21">
        <v>1E-3</v>
      </c>
      <c r="E15" s="22">
        <v>3.0000000000000001E-3</v>
      </c>
      <c r="F15" s="15">
        <v>8.4009999999999998</v>
      </c>
      <c r="G15" s="16">
        <v>0.59599999999999997</v>
      </c>
      <c r="H15" s="19">
        <v>0.61599999999999999</v>
      </c>
      <c r="I15" s="13">
        <v>87.706000000000003</v>
      </c>
      <c r="J15" s="14">
        <v>14.068</v>
      </c>
      <c r="K15" s="48">
        <v>13.497999999999999</v>
      </c>
      <c r="L15" s="24">
        <v>4.0000000000000001E-3</v>
      </c>
      <c r="M15" s="21">
        <v>1E-3</v>
      </c>
      <c r="N15" s="22">
        <v>3.0000000000000001E-3</v>
      </c>
      <c r="O15" s="24">
        <v>126.374</v>
      </c>
      <c r="P15" s="23">
        <v>0.85299999999999998</v>
      </c>
      <c r="Q15" s="19">
        <v>0.58299999999999996</v>
      </c>
      <c r="R15" s="36">
        <v>1289.8209999999999</v>
      </c>
      <c r="S15" s="14">
        <v>17.045999999999999</v>
      </c>
      <c r="T15" s="48">
        <v>16.117999999999999</v>
      </c>
      <c r="U15" s="59">
        <v>5.0000000000000001E-3</v>
      </c>
      <c r="V15" s="18">
        <v>0.38</v>
      </c>
      <c r="W15" s="38">
        <v>12.653</v>
      </c>
      <c r="X15" s="35"/>
    </row>
    <row r="16" spans="1:27" s="3" customFormat="1" x14ac:dyDescent="0.25">
      <c r="A16" s="65">
        <v>13</v>
      </c>
      <c r="B16" s="66"/>
      <c r="C16" s="20">
        <v>2E-3</v>
      </c>
      <c r="D16" s="21">
        <v>1E-3</v>
      </c>
      <c r="E16" s="22">
        <v>1E-3</v>
      </c>
      <c r="F16" s="15">
        <v>8.125</v>
      </c>
      <c r="G16" s="23">
        <v>0.89400000000000002</v>
      </c>
      <c r="H16" s="29">
        <v>0.20100000000000001</v>
      </c>
      <c r="I16" s="13">
        <v>86.986000000000004</v>
      </c>
      <c r="J16" s="14">
        <v>17.321000000000002</v>
      </c>
      <c r="K16" s="48">
        <v>12.842000000000001</v>
      </c>
      <c r="L16" s="20">
        <v>3.0000000000000001E-3</v>
      </c>
      <c r="M16" s="21">
        <v>1E-3</v>
      </c>
      <c r="N16" s="22">
        <v>1E-3</v>
      </c>
      <c r="O16" s="15">
        <v>123.468</v>
      </c>
      <c r="P16" s="28">
        <v>0.5</v>
      </c>
      <c r="Q16" s="19">
        <v>0.373</v>
      </c>
      <c r="R16" s="36">
        <v>1291.616</v>
      </c>
      <c r="S16" s="14">
        <v>18.001999999999999</v>
      </c>
      <c r="T16" s="48">
        <v>16.506</v>
      </c>
      <c r="U16" s="55">
        <v>1E-3</v>
      </c>
      <c r="V16" s="18">
        <v>0.34899999999999998</v>
      </c>
      <c r="W16" s="38">
        <v>12.105</v>
      </c>
      <c r="X16" s="35"/>
    </row>
    <row r="17" spans="1:27" s="3" customFormat="1" x14ac:dyDescent="0.25">
      <c r="A17" s="65">
        <v>14</v>
      </c>
      <c r="B17" s="66"/>
      <c r="C17" s="34">
        <v>3.0000000000000001E-3</v>
      </c>
      <c r="D17" s="21">
        <v>1E-3</v>
      </c>
      <c r="E17" s="22">
        <v>1E-3</v>
      </c>
      <c r="F17" s="15">
        <v>8.2710000000000008</v>
      </c>
      <c r="G17" s="16">
        <v>0.36</v>
      </c>
      <c r="H17" s="19">
        <v>0.3</v>
      </c>
      <c r="I17" s="13">
        <v>87.442999999999998</v>
      </c>
      <c r="J17" s="14">
        <v>16.652000000000001</v>
      </c>
      <c r="K17" s="48">
        <v>13.01</v>
      </c>
      <c r="L17" s="20">
        <v>3.0000000000000001E-3</v>
      </c>
      <c r="M17" s="21">
        <v>3.0000000000000001E-3</v>
      </c>
      <c r="N17" s="22">
        <v>1E-3</v>
      </c>
      <c r="O17" s="15">
        <v>125.952</v>
      </c>
      <c r="P17" s="16">
        <v>0.53500000000000003</v>
      </c>
      <c r="Q17" s="19">
        <v>0.36599999999999999</v>
      </c>
      <c r="R17" s="36">
        <v>1261.588</v>
      </c>
      <c r="S17" s="14">
        <v>17.602</v>
      </c>
      <c r="T17" s="48">
        <v>15.903</v>
      </c>
      <c r="U17" s="55">
        <v>2E-3</v>
      </c>
      <c r="V17" s="18">
        <v>0.219</v>
      </c>
      <c r="W17" s="38">
        <v>14.276999999999999</v>
      </c>
      <c r="X17" s="35"/>
    </row>
    <row r="18" spans="1:27" s="3" customFormat="1" x14ac:dyDescent="0.25">
      <c r="A18" s="65">
        <v>15</v>
      </c>
      <c r="B18" s="66"/>
      <c r="C18" s="20">
        <v>2E-3</v>
      </c>
      <c r="D18" s="21">
        <v>2E-3</v>
      </c>
      <c r="E18" s="22">
        <v>2E-3</v>
      </c>
      <c r="F18" s="15">
        <v>8.2989999999999995</v>
      </c>
      <c r="G18" s="16">
        <v>0.68200000000000005</v>
      </c>
      <c r="H18" s="19">
        <v>0.224</v>
      </c>
      <c r="I18" s="13">
        <v>87.244</v>
      </c>
      <c r="J18" s="14">
        <v>15.632</v>
      </c>
      <c r="K18" s="48">
        <v>14.824</v>
      </c>
      <c r="L18" s="20">
        <v>1E-3</v>
      </c>
      <c r="M18" s="21">
        <v>2E-3</v>
      </c>
      <c r="N18" s="22">
        <v>2E-3</v>
      </c>
      <c r="O18" s="15">
        <v>123.40300000000001</v>
      </c>
      <c r="P18" s="16">
        <v>0.67900000000000005</v>
      </c>
      <c r="Q18" s="19">
        <v>0.59</v>
      </c>
      <c r="R18" s="36">
        <v>1293.0550000000001</v>
      </c>
      <c r="S18" s="14">
        <v>17.835000000000001</v>
      </c>
      <c r="T18" s="48">
        <v>16.349</v>
      </c>
      <c r="U18" s="55">
        <v>2E-3</v>
      </c>
      <c r="V18" s="18">
        <v>0.27300000000000002</v>
      </c>
      <c r="W18" s="38">
        <v>12.132999999999999</v>
      </c>
      <c r="X18" s="35"/>
    </row>
    <row r="19" spans="1:27" s="3" customFormat="1" x14ac:dyDescent="0.25">
      <c r="A19" s="65">
        <v>16</v>
      </c>
      <c r="B19" s="66"/>
      <c r="C19" s="20">
        <v>3.0000000000000001E-3</v>
      </c>
      <c r="D19" s="23">
        <v>5.0000000000000001E-3</v>
      </c>
      <c r="E19" s="22">
        <v>3.0000000000000001E-3</v>
      </c>
      <c r="F19" s="15">
        <v>8.3640000000000008</v>
      </c>
      <c r="G19" s="16">
        <v>0.68200000000000005</v>
      </c>
      <c r="H19" s="19">
        <v>0.46800000000000003</v>
      </c>
      <c r="I19" s="13">
        <v>87.266000000000005</v>
      </c>
      <c r="J19" s="14">
        <v>16.071999999999999</v>
      </c>
      <c r="K19" s="48">
        <v>14.505000000000001</v>
      </c>
      <c r="L19" s="20">
        <v>1E-3</v>
      </c>
      <c r="M19" s="21">
        <v>1E-3</v>
      </c>
      <c r="N19" s="22">
        <v>1E-3</v>
      </c>
      <c r="O19" s="15">
        <v>123.34399999999999</v>
      </c>
      <c r="P19" s="16">
        <v>0.55700000000000005</v>
      </c>
      <c r="Q19" s="19">
        <v>0.371</v>
      </c>
      <c r="R19" s="47">
        <v>1308.367</v>
      </c>
      <c r="S19" s="14">
        <v>17.45</v>
      </c>
      <c r="T19" s="48">
        <v>17.003</v>
      </c>
      <c r="U19" s="55">
        <v>1E-3</v>
      </c>
      <c r="V19" s="18">
        <v>0.22700000000000001</v>
      </c>
      <c r="W19" s="38">
        <v>14.523</v>
      </c>
      <c r="X19" s="35"/>
    </row>
    <row r="20" spans="1:27" s="3" customFormat="1" x14ac:dyDescent="0.25">
      <c r="A20" s="65">
        <v>17</v>
      </c>
      <c r="B20" s="66"/>
      <c r="C20" s="20">
        <v>2E-3</v>
      </c>
      <c r="D20" s="21">
        <v>2E-3</v>
      </c>
      <c r="E20" s="22">
        <v>2E-3</v>
      </c>
      <c r="F20" s="15">
        <v>8.3320000000000007</v>
      </c>
      <c r="G20" s="16">
        <v>0.46</v>
      </c>
      <c r="H20" s="19">
        <v>0.25800000000000001</v>
      </c>
      <c r="I20" s="13">
        <v>87.584000000000003</v>
      </c>
      <c r="J20" s="14">
        <v>17.443000000000001</v>
      </c>
      <c r="K20" s="48">
        <v>13.44</v>
      </c>
      <c r="L20" s="20">
        <v>3.0000000000000001E-3</v>
      </c>
      <c r="M20" s="21">
        <v>2E-3</v>
      </c>
      <c r="N20" s="22">
        <v>2E-3</v>
      </c>
      <c r="O20" s="15">
        <v>126.23399999999999</v>
      </c>
      <c r="P20" s="16">
        <v>0.67500000000000004</v>
      </c>
      <c r="Q20" s="19">
        <v>0.376</v>
      </c>
      <c r="R20" s="47">
        <v>1266.972</v>
      </c>
      <c r="S20" s="28">
        <v>16.611999999999998</v>
      </c>
      <c r="T20" s="48">
        <v>17.279</v>
      </c>
      <c r="U20" s="55">
        <v>2E-3</v>
      </c>
      <c r="V20" s="31">
        <v>0.17899999999999999</v>
      </c>
      <c r="W20" s="38">
        <v>12.14</v>
      </c>
      <c r="X20" s="35"/>
    </row>
    <row r="21" spans="1:27" s="3" customFormat="1" x14ac:dyDescent="0.25">
      <c r="A21" s="65">
        <v>18</v>
      </c>
      <c r="B21" s="66"/>
      <c r="C21" s="20">
        <v>1E-3</v>
      </c>
      <c r="D21" s="21">
        <v>3.0000000000000001E-3</v>
      </c>
      <c r="E21" s="22">
        <v>4.0000000000000001E-3</v>
      </c>
      <c r="F21" s="24">
        <v>8.484</v>
      </c>
      <c r="G21" s="16">
        <v>0.65600000000000003</v>
      </c>
      <c r="H21" s="19">
        <v>0.46700000000000003</v>
      </c>
      <c r="I21" s="13">
        <v>87.293999999999997</v>
      </c>
      <c r="J21" s="14">
        <v>15.782</v>
      </c>
      <c r="K21" s="48">
        <v>13.013</v>
      </c>
      <c r="L21" s="20">
        <v>3.0000000000000001E-3</v>
      </c>
      <c r="M21" s="23">
        <v>3.0000000000000001E-3</v>
      </c>
      <c r="N21" s="22">
        <v>1E-3</v>
      </c>
      <c r="O21" s="15">
        <v>123.014</v>
      </c>
      <c r="P21" s="16">
        <v>0.66700000000000004</v>
      </c>
      <c r="Q21" s="19">
        <v>0.59</v>
      </c>
      <c r="R21" s="47">
        <v>1278.616</v>
      </c>
      <c r="S21" s="14">
        <v>17.273</v>
      </c>
      <c r="T21" s="48">
        <v>16.145</v>
      </c>
      <c r="U21" s="55">
        <v>1E-3</v>
      </c>
      <c r="V21" s="18">
        <v>0.223</v>
      </c>
      <c r="W21" s="38">
        <v>15.353</v>
      </c>
      <c r="X21" s="35"/>
    </row>
    <row r="22" spans="1:27" s="3" customFormat="1" x14ac:dyDescent="0.25">
      <c r="A22" s="65">
        <v>19</v>
      </c>
      <c r="B22" s="66"/>
      <c r="C22" s="20">
        <v>2E-3</v>
      </c>
      <c r="D22" s="21">
        <v>3.0000000000000001E-3</v>
      </c>
      <c r="E22" s="22">
        <v>3.0000000000000001E-3</v>
      </c>
      <c r="F22" s="15">
        <v>8.09</v>
      </c>
      <c r="G22" s="16">
        <v>0.68300000000000005</v>
      </c>
      <c r="H22" s="19">
        <v>0.45400000000000001</v>
      </c>
      <c r="I22" s="13">
        <v>87.712000000000003</v>
      </c>
      <c r="J22" s="14">
        <v>13.535</v>
      </c>
      <c r="K22" s="48">
        <v>13.782</v>
      </c>
      <c r="L22" s="20">
        <v>3.0000000000000001E-3</v>
      </c>
      <c r="M22" s="21">
        <v>2E-3</v>
      </c>
      <c r="N22" s="22">
        <v>2E-3</v>
      </c>
      <c r="O22" s="15">
        <v>123.352</v>
      </c>
      <c r="P22" s="16">
        <v>0.51</v>
      </c>
      <c r="Q22" s="19">
        <v>0.41</v>
      </c>
      <c r="R22" s="47">
        <v>1290.1120000000001</v>
      </c>
      <c r="S22" s="14">
        <v>17.27</v>
      </c>
      <c r="T22" s="48">
        <v>16.347999999999999</v>
      </c>
      <c r="U22" s="55">
        <v>2E-3</v>
      </c>
      <c r="V22" s="18">
        <v>0.23</v>
      </c>
      <c r="W22" s="38">
        <v>12.459</v>
      </c>
      <c r="X22" s="35"/>
      <c r="Y22" s="35"/>
    </row>
    <row r="23" spans="1:27" s="3" customFormat="1" ht="15.75" thickBot="1" x14ac:dyDescent="0.3">
      <c r="A23" s="74">
        <v>20</v>
      </c>
      <c r="B23" s="75"/>
      <c r="C23" s="25">
        <v>3.0000000000000001E-3</v>
      </c>
      <c r="D23" s="52">
        <v>2E-3</v>
      </c>
      <c r="E23" s="53">
        <v>2E-3</v>
      </c>
      <c r="F23" s="44">
        <v>8.4039999999999999</v>
      </c>
      <c r="G23" s="45">
        <v>0.42399999999999999</v>
      </c>
      <c r="H23" s="46">
        <v>0.222</v>
      </c>
      <c r="I23" s="17">
        <v>86.986000000000004</v>
      </c>
      <c r="J23" s="28">
        <v>12.345000000000001</v>
      </c>
      <c r="K23" s="48">
        <v>15.44</v>
      </c>
      <c r="L23" s="51">
        <v>1E-3</v>
      </c>
      <c r="M23" s="52">
        <v>1E-3</v>
      </c>
      <c r="N23" s="53">
        <v>1E-3</v>
      </c>
      <c r="O23" s="44">
        <v>123.989</v>
      </c>
      <c r="P23" s="45">
        <v>0.71799999999999997</v>
      </c>
      <c r="Q23" s="46">
        <v>0.43099999999999999</v>
      </c>
      <c r="R23" s="47">
        <v>1284.4649999999999</v>
      </c>
      <c r="S23" s="14">
        <v>17.079999999999998</v>
      </c>
      <c r="T23" s="63">
        <v>15.77</v>
      </c>
      <c r="U23" s="55">
        <v>2E-3</v>
      </c>
      <c r="V23" s="40">
        <v>0.21099999999999999</v>
      </c>
      <c r="W23" s="60">
        <v>17.63</v>
      </c>
      <c r="X23" s="35"/>
      <c r="Y23" s="35"/>
      <c r="AA23" s="35"/>
    </row>
    <row r="24" spans="1:27" s="3" customFormat="1" ht="18.75" customHeight="1" thickBot="1" x14ac:dyDescent="0.3">
      <c r="A24" s="70" t="s">
        <v>5</v>
      </c>
      <c r="B24" s="71"/>
      <c r="C24" s="32">
        <f>(SUM(C4:C23)-MIN(C4:C23)-MAX(C4:C23))/(COUNT(C4:C23)-2)</f>
        <v>2.1111111111111113E-3</v>
      </c>
      <c r="D24" s="32">
        <f t="shared" ref="D24:W24" si="0">(SUM(D4:D23)-MIN(D4:D23)-MAX(D4:D23))/(COUNT(D4:D23)-2)</f>
        <v>2.0000000000000005E-3</v>
      </c>
      <c r="E24" s="32">
        <f t="shared" si="0"/>
        <v>2.1111111111111118E-3</v>
      </c>
      <c r="F24" s="32">
        <f t="shared" si="0"/>
        <v>8.0889444444444436</v>
      </c>
      <c r="G24" s="32">
        <f t="shared" si="0"/>
        <v>0.5631666666666667</v>
      </c>
      <c r="H24" s="32">
        <f t="shared" si="0"/>
        <v>0.39549999999999996</v>
      </c>
      <c r="I24" s="32">
        <f t="shared" si="0"/>
        <v>87.31772222222223</v>
      </c>
      <c r="J24" s="32">
        <f t="shared" si="0"/>
        <v>16.070166666666665</v>
      </c>
      <c r="K24" s="32">
        <f t="shared" si="0"/>
        <v>13.567444444444442</v>
      </c>
      <c r="L24" s="32">
        <f t="shared" si="0"/>
        <v>2.166666666666667E-3</v>
      </c>
      <c r="M24" s="32">
        <f t="shared" si="0"/>
        <v>1.6666666666666668E-3</v>
      </c>
      <c r="N24" s="32">
        <f t="shared" si="0"/>
        <v>1.7777777777777783E-3</v>
      </c>
      <c r="O24" s="32">
        <f t="shared" si="0"/>
        <v>124.21727777777781</v>
      </c>
      <c r="P24" s="32">
        <f t="shared" si="0"/>
        <v>0.61922222222222223</v>
      </c>
      <c r="Q24" s="32">
        <f t="shared" si="0"/>
        <v>0.47099999999999997</v>
      </c>
      <c r="R24" s="32">
        <f t="shared" si="0"/>
        <v>1285.1177222222223</v>
      </c>
      <c r="S24" s="32">
        <f t="shared" si="0"/>
        <v>17.487166666666663</v>
      </c>
      <c r="T24" s="32">
        <f t="shared" si="0"/>
        <v>16.438777777777776</v>
      </c>
      <c r="U24" s="32">
        <f t="shared" si="0"/>
        <v>1.7222222222222224E-3</v>
      </c>
      <c r="V24" s="32">
        <f t="shared" si="0"/>
        <v>0.24144444444444454</v>
      </c>
      <c r="W24" s="32">
        <f t="shared" si="0"/>
        <v>13.275333333333334</v>
      </c>
      <c r="X24" s="35"/>
      <c r="Y24" s="35"/>
    </row>
    <row r="25" spans="1:27" s="3" customFormat="1" ht="18.75" customHeight="1" thickBot="1" x14ac:dyDescent="0.3">
      <c r="A25" s="72" t="s">
        <v>6</v>
      </c>
      <c r="B25" s="73"/>
      <c r="C25" s="33">
        <f t="shared" ref="C25:W25" si="1">MAX(C4:C23)-MIN(C4:C23)</f>
        <v>2E-3</v>
      </c>
      <c r="D25" s="33">
        <f t="shared" si="1"/>
        <v>4.0000000000000001E-3</v>
      </c>
      <c r="E25" s="33">
        <f t="shared" si="1"/>
        <v>4.0000000000000001E-3</v>
      </c>
      <c r="F25" s="33">
        <f t="shared" si="1"/>
        <v>5.234</v>
      </c>
      <c r="G25" s="33">
        <f t="shared" si="1"/>
        <v>0.54100000000000004</v>
      </c>
      <c r="H25" s="33">
        <f t="shared" si="1"/>
        <v>0.44900000000000001</v>
      </c>
      <c r="I25" s="33">
        <f t="shared" si="1"/>
        <v>1.3189999999999884</v>
      </c>
      <c r="J25" s="33">
        <f t="shared" si="1"/>
        <v>6.4429999999999996</v>
      </c>
      <c r="K25" s="33">
        <f t="shared" si="1"/>
        <v>3.2370000000000001</v>
      </c>
      <c r="L25" s="33">
        <f t="shared" si="1"/>
        <v>3.0000000000000001E-3</v>
      </c>
      <c r="M25" s="33">
        <f t="shared" si="1"/>
        <v>2E-3</v>
      </c>
      <c r="N25" s="33">
        <f t="shared" si="1"/>
        <v>2E-3</v>
      </c>
      <c r="O25" s="33">
        <f t="shared" si="1"/>
        <v>3.6629999999999967</v>
      </c>
      <c r="P25" s="33">
        <f t="shared" si="1"/>
        <v>0.35299999999999998</v>
      </c>
      <c r="Q25" s="33">
        <f t="shared" si="1"/>
        <v>0.25600000000000001</v>
      </c>
      <c r="R25" s="33">
        <f t="shared" si="1"/>
        <v>68.064999999999827</v>
      </c>
      <c r="S25" s="33">
        <f t="shared" si="1"/>
        <v>2.5520000000000032</v>
      </c>
      <c r="T25" s="33">
        <f t="shared" si="1"/>
        <v>2.9969999999999999</v>
      </c>
      <c r="U25" s="33">
        <f t="shared" si="1"/>
        <v>4.0000000000000001E-3</v>
      </c>
      <c r="V25" s="33">
        <f t="shared" si="1"/>
        <v>2.2110000000000003</v>
      </c>
      <c r="W25" s="33">
        <f t="shared" si="1"/>
        <v>5.9319999999999986</v>
      </c>
      <c r="X25" s="4"/>
    </row>
    <row r="26" spans="1:27" ht="16.5" thickTop="1" thickBot="1" x14ac:dyDescent="0.3">
      <c r="A26" s="2"/>
      <c r="B26" s="2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7" ht="15.75" thickBot="1" x14ac:dyDescent="0.3">
      <c r="A27" s="2"/>
      <c r="B27" s="2"/>
      <c r="C27" s="67" t="s">
        <v>10</v>
      </c>
      <c r="D27" s="68"/>
      <c r="E27" s="69"/>
    </row>
    <row r="28" spans="1:27" x14ac:dyDescent="0.25">
      <c r="A28" s="2"/>
      <c r="B28" s="2"/>
    </row>
  </sheetData>
  <sortState xmlns:xlrd2="http://schemas.microsoft.com/office/spreadsheetml/2017/richdata2" ref="E30:F49">
    <sortCondition ref="E30:E49"/>
  </sortState>
  <mergeCells count="38">
    <mergeCell ref="C1:K1"/>
    <mergeCell ref="A11:B11"/>
    <mergeCell ref="L1:T1"/>
    <mergeCell ref="U1:W1"/>
    <mergeCell ref="A4:B4"/>
    <mergeCell ref="A5:B5"/>
    <mergeCell ref="V2:V3"/>
    <mergeCell ref="W2:W3"/>
    <mergeCell ref="L2:N2"/>
    <mergeCell ref="O2:Q2"/>
    <mergeCell ref="R2:T2"/>
    <mergeCell ref="A1:B1"/>
    <mergeCell ref="A2:B2"/>
    <mergeCell ref="A3:B3"/>
    <mergeCell ref="C2:E2"/>
    <mergeCell ref="F2:H2"/>
    <mergeCell ref="U2:U3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I2:K2"/>
    <mergeCell ref="A6:B6"/>
    <mergeCell ref="A7:B7"/>
    <mergeCell ref="A8:B8"/>
    <mergeCell ref="A9:B9"/>
    <mergeCell ref="A17:B17"/>
    <mergeCell ref="A10:B10"/>
    <mergeCell ref="C27:E27"/>
    <mergeCell ref="A24:B24"/>
    <mergeCell ref="A25:B25"/>
    <mergeCell ref="A22:B22"/>
    <mergeCell ref="A23:B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Osrecki</dc:creator>
  <cp:lastModifiedBy>Matija Osrecki</cp:lastModifiedBy>
  <dcterms:created xsi:type="dcterms:W3CDTF">2020-10-21T15:46:48Z</dcterms:created>
  <dcterms:modified xsi:type="dcterms:W3CDTF">2020-10-27T11:53:36Z</dcterms:modified>
</cp:coreProperties>
</file>