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 processing\12 Pomiary REMAG 11_05_2023\"/>
    </mc:Choice>
  </mc:AlternateContent>
  <xr:revisionPtr revIDLastSave="0" documentId="13_ncr:1_{A5090C6C-F81F-442B-AD9C-DDCC46756AC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0_zestawienie_testow" sheetId="1" r:id="rId1"/>
  </sheets>
  <calcPr calcId="191029"/>
</workbook>
</file>

<file path=xl/calcChain.xml><?xml version="1.0" encoding="utf-8"?>
<calcChain xmlns="http://schemas.openxmlformats.org/spreadsheetml/2006/main">
  <c r="D46" i="1" l="1"/>
  <c r="C46" i="1"/>
  <c r="C65" i="1"/>
  <c r="D65" i="1" s="1"/>
  <c r="D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Mateusz Gołąbek</author>
  </authors>
  <commentList>
    <comment ref="H21" authorId="0" shapeId="0" xr:uid="{D7F31468-BA4F-46E5-BBCA-AE1FA29BBB74}">
      <text>
        <r>
          <rPr>
            <b/>
            <sz val="9"/>
            <color indexed="81"/>
            <rFont val="Tahoma"/>
            <charset val="1"/>
          </rPr>
          <t>Mateusz Gołąbek:</t>
        </r>
        <r>
          <rPr>
            <sz val="9"/>
            <color indexed="81"/>
            <rFont val="Tahoma"/>
            <charset val="1"/>
          </rPr>
          <t xml:space="preserve">
dlatego ponieważ 0,000308 nie wiadomo skad się wzioł potem przeskakuje na wartosc 0,000269
</t>
        </r>
      </text>
    </comment>
    <comment ref="H22" authorId="0" shapeId="0" xr:uid="{63D6839C-BB72-466C-ACF5-340C797709C9}">
      <text>
        <r>
          <rPr>
            <b/>
            <sz val="9"/>
            <color indexed="81"/>
            <rFont val="Tahoma"/>
            <charset val="1"/>
          </rPr>
          <t>Mateusz Gołąbek:</t>
        </r>
        <r>
          <rPr>
            <sz val="9"/>
            <color indexed="81"/>
            <rFont val="Tahoma"/>
            <charset val="1"/>
          </rPr>
          <t xml:space="preserve">
dlatego ponieważ 0,000308 nie wiadomo skad się wzioł potem przeskakuje na wartosc 0,000269
</t>
        </r>
      </text>
    </comment>
    <comment ref="H31" authorId="0" shapeId="0" xr:uid="{14C05DA1-86E3-47F8-A360-E992FEF05F93}">
      <text>
        <r>
          <rPr>
            <b/>
            <sz val="9"/>
            <color indexed="81"/>
            <rFont val="Tahoma"/>
            <charset val="1"/>
          </rPr>
          <t>Mateusz Gołąbek:</t>
        </r>
        <r>
          <rPr>
            <sz val="9"/>
            <color indexed="81"/>
            <rFont val="Tahoma"/>
            <charset val="1"/>
          </rPr>
          <t xml:space="preserve">
dlatego ponieważ 0,000308 nie wiadomo skad się wzioł potem przeskakuje na wartosc 0,000269
</t>
        </r>
      </text>
    </comment>
  </commentList>
</comments>
</file>

<file path=xl/sharedStrings.xml><?xml version="1.0" encoding="utf-8"?>
<sst xmlns="http://schemas.openxmlformats.org/spreadsheetml/2006/main" count="308" uniqueCount="232">
  <si>
    <t>nazwa pliku</t>
  </si>
  <si>
    <t xml:space="preserve">							czas od</t>
  </si>
  <si>
    <t>czas do</t>
  </si>
  <si>
    <t>uwagi</t>
  </si>
  <si>
    <t xml:space="preserve">	</t>
  </si>
  <si>
    <t>załączniki</t>
  </si>
  <si>
    <t>20230510_120416.mp4</t>
  </si>
  <si>
    <t>20230511_100424.mp4</t>
  </si>
  <si>
    <t>20230511_101923.jpg</t>
  </si>
  <si>
    <t>20230511_101927.jpg</t>
  </si>
  <si>
    <t>20230511_101948.jpg</t>
  </si>
  <si>
    <t>20230511_101952.jpg</t>
  </si>
  <si>
    <t>20230511_101954.jpg</t>
  </si>
  <si>
    <t>20230511_102039.mp4</t>
  </si>
  <si>
    <t>20230511_102437.jpg</t>
  </si>
  <si>
    <t>20230511_104145.jpg</t>
  </si>
  <si>
    <t>20230511_105244.jpg</t>
  </si>
  <si>
    <t>20230511_105246.jpg</t>
  </si>
  <si>
    <t>20230511_105250.jpg</t>
  </si>
  <si>
    <t>20230511_110309.jpg</t>
  </si>
  <si>
    <t>20230511_110312.mp4</t>
  </si>
  <si>
    <t>20230511_110712.mp4</t>
  </si>
  <si>
    <t>20230511_111126.jpg</t>
  </si>
  <si>
    <t>20230511_111128.jpg</t>
  </si>
  <si>
    <t>20230511_111922.mp4</t>
  </si>
  <si>
    <t>20230511_112736.mp4</t>
  </si>
  <si>
    <t>20230511_124235.mp4</t>
  </si>
  <si>
    <t>20230511_124313.mp4</t>
  </si>
  <si>
    <t>20230511_124620.mp4</t>
  </si>
  <si>
    <t>20230511_124707.mp4</t>
  </si>
  <si>
    <t>20230511_125302.mp4</t>
  </si>
  <si>
    <t>20230511_125522.mp4</t>
  </si>
  <si>
    <t>20230511_125550.jpg</t>
  </si>
  <si>
    <t>20230511_125702.jpg</t>
  </si>
  <si>
    <t>20230511_125705.jpg</t>
  </si>
  <si>
    <t>20230511_125712.mp4</t>
  </si>
  <si>
    <t>20230511_130200.jpg</t>
  </si>
  <si>
    <t>20230511_130201.jpg</t>
  </si>
  <si>
    <t>20230511_130203.jpg</t>
  </si>
  <si>
    <t>20230511_130205.jpg</t>
  </si>
  <si>
    <t>20230511_130211.jpg</t>
  </si>
  <si>
    <t>20230511_130227.jpg</t>
  </si>
  <si>
    <t>20230511_130346.mp4</t>
  </si>
  <si>
    <t>20230511_130632.jpg</t>
  </si>
  <si>
    <t>20230511_130635.jpg</t>
  </si>
  <si>
    <t>20230511_130636.jpg</t>
  </si>
  <si>
    <t>20230511_130653.jpg</t>
  </si>
  <si>
    <t>20230511_130656.jpg</t>
  </si>
  <si>
    <t>20230511_131114.jpg</t>
  </si>
  <si>
    <t>20230511_131119.jpg</t>
  </si>
  <si>
    <t>20230511_131122.jpg</t>
  </si>
  <si>
    <t>20230511_131402.jpg</t>
  </si>
  <si>
    <t>20230511_131445.jpg</t>
  </si>
  <si>
    <t>20230511_131449.jpg</t>
  </si>
  <si>
    <t>20230511_131454.jpg</t>
  </si>
  <si>
    <t>20230511_131500.jpg</t>
  </si>
  <si>
    <t>20230511_131504.jpg</t>
  </si>
  <si>
    <t>20230511_131512.jpg</t>
  </si>
  <si>
    <t>20230511_131515.jpg</t>
  </si>
  <si>
    <t>20230511_131548.jpg</t>
  </si>
  <si>
    <t>20230511_132051.jpg</t>
  </si>
  <si>
    <t>20230511_132203.jpg</t>
  </si>
  <si>
    <t>RejestratorCisnien11_05_23_07_49_09.xlsx</t>
  </si>
  <si>
    <t>RejestratorCisnien11_05_23_07_51_34RecordinPCTest.xlsx</t>
  </si>
  <si>
    <t>RejestratorCisnien11_05_23_07_55_08.xlsx</t>
  </si>
  <si>
    <t>RejestratorCisnien11_05_23_07_55_30RecordinPCTest.xlsx</t>
  </si>
  <si>
    <t>RejestratorCisnien11_05_23_07_56_06.xlsx</t>
  </si>
  <si>
    <t>RejestratorCisnien11_05_23_07_56_15.xlsx</t>
  </si>
  <si>
    <t>RejestratorCisnien11_05_23_07_56_41.xlsx</t>
  </si>
  <si>
    <t>RejestratorCisnien11_05_23_08_30_14.xlsx</t>
  </si>
  <si>
    <t>RejestratorCisnien11_05_23_08_40_22.xlsx</t>
  </si>
  <si>
    <t>RejestratorCisnien11_05_23_08_44_34.xlsx</t>
  </si>
  <si>
    <t>RejestratorCisnien11_05_23_08_44_56popodpieciu.xlsx</t>
  </si>
  <si>
    <t>RejestratorCisnien11_05_23_08_46_03.xlsx</t>
  </si>
  <si>
    <t>RejestratorCisnien11_05_23_09_08_22.xlsx</t>
  </si>
  <si>
    <t>RejestratorCisnien11_05_23_09_12_24.xlsx</t>
  </si>
  <si>
    <t>RejestratorCisnien11_05_23_09_22_35.xlsx</t>
  </si>
  <si>
    <t>ch</t>
  </si>
  <si>
    <t>RejestratorCisnien11_05_23_09_29_12.xlsx</t>
  </si>
  <si>
    <t>RejestratorCisnien11_05_23_09_35_41.xlsx</t>
  </si>
  <si>
    <t>RejestratorCisnien11_05_23_09_49_41.xlsx</t>
  </si>
  <si>
    <t xml:space="preserve">			11:30:54,34</t>
  </si>
  <si>
    <t xml:space="preserve">	11:33:42,40</t>
  </si>
  <si>
    <t xml:space="preserve">			11:44:25,18</t>
  </si>
  <si>
    <t xml:space="preserve">	11:47:47,34</t>
  </si>
  <si>
    <t xml:space="preserve">			11:52:06,46</t>
  </si>
  <si>
    <t xml:space="preserve">	11:52:29,62</t>
  </si>
  <si>
    <t xml:space="preserve">			11:56:17,40</t>
  </si>
  <si>
    <t xml:space="preserve">	12:01:09,31</t>
  </si>
  <si>
    <t xml:space="preserve">			12:24:28,56</t>
  </si>
  <si>
    <t xml:space="preserve">	12:27:31,73</t>
  </si>
  <si>
    <t xml:space="preserve">			12:31:57,50</t>
  </si>
  <si>
    <t xml:space="preserve">	12:32:23,65</t>
  </si>
  <si>
    <t>RejestratorCisnien11_05_23_12_32_32.xlsx</t>
  </si>
  <si>
    <t xml:space="preserve">			12:32:32,01</t>
  </si>
  <si>
    <t xml:space="preserve">	12:35:15,04</t>
  </si>
  <si>
    <t xml:space="preserve">	12:43:07,02</t>
  </si>
  <si>
    <t xml:space="preserve">	13:16:27</t>
  </si>
  <si>
    <t xml:space="preserve">	13:20:10</t>
  </si>
  <si>
    <t>PION czysty</t>
  </si>
  <si>
    <t>POZIOM czysty</t>
  </si>
  <si>
    <t>z poziom minimum , 
uderzenia poziome</t>
  </si>
  <si>
    <t>linijki poziomej</t>
  </si>
  <si>
    <t>linijki pionowej</t>
  </si>
  <si>
    <t>RejestratorCisnien11_05_23_12_43_07   c.xlsx</t>
  </si>
  <si>
    <t>RejestratorCisnien11_05_23_12_43_07   a_x20-sruby.xlsx</t>
  </si>
  <si>
    <t>RejestratorCisnien11_05_23_12_43_07   a_x20-zebro silownik.xlsx</t>
  </si>
  <si>
    <t>RejestratorCisnien11_05_23_12_43_07   b_x20.xlsx</t>
  </si>
  <si>
    <t>RejestratorCisnien11_05_23_12_31_57_x20.xlsx</t>
  </si>
  <si>
    <t>RejestratorCisnien11_05_23_12_24_28_x20.xlsx</t>
  </si>
  <si>
    <t>RejestratorCisnien11_05_23_11_56_17x20.xlsx</t>
  </si>
  <si>
    <t>RejestratorCisnien11_05_23_11_52_06x20.xlsx</t>
  </si>
  <si>
    <t>RejestratorCisnien11_05_23_11_44_25x20.xlsx</t>
  </si>
  <si>
    <t>RejestratorCisnien11_05_23_11_30_55x20.xlsx</t>
  </si>
  <si>
    <t>RejestratorCisnien11_05_23_10_53_39   cx20.xlsx</t>
  </si>
  <si>
    <t>RejestratorCisnien11_05_23_10_53_39   bx20.xlsx</t>
  </si>
  <si>
    <t>RejestratorCisnien11_05_23_10_53_39   ax20.xlsx</t>
  </si>
  <si>
    <t>RejestratorCisnien11_05_23_10_40_12x20.xlsx</t>
  </si>
  <si>
    <t>RejestratorCisnien11_05_23_10_34_06x20.xlsx</t>
  </si>
  <si>
    <t>RejestratorCisnien11_05_23_09_56_24x20.xlsx</t>
  </si>
  <si>
    <t>12 Pomiary REMAG 11_05_2023\RejestratorCisnien11_05_23_09_56_05popodpieciuMaksylanielinka1X20A.xlsx</t>
  </si>
  <si>
    <t>0:-0,000306</t>
  </si>
  <si>
    <t>0:-0,000369</t>
  </si>
  <si>
    <t>0:-0,000404</t>
  </si>
  <si>
    <t>pływa</t>
  </si>
  <si>
    <t>0:-0,000403</t>
  </si>
  <si>
    <t>0:-0,000403..-0,000403</t>
  </si>
  <si>
    <t>0:-0,000480</t>
  </si>
  <si>
    <t>0:-0,000375</t>
  </si>
  <si>
    <t>0:-0,000268</t>
  </si>
  <si>
    <t>0:-0,025..0,019</t>
  </si>
  <si>
    <t>0:-0,0136…-0,00023</t>
  </si>
  <si>
    <t>0:-0,000205</t>
  </si>
  <si>
    <t>0:-0,0003</t>
  </si>
  <si>
    <t>0:-0,000269</t>
  </si>
  <si>
    <t>0:-0,000162/--0,000164</t>
  </si>
  <si>
    <t>0:-0,000372</t>
  </si>
  <si>
    <t>0:-0,000370/-0,000375</t>
  </si>
  <si>
    <t>0:-0,00017 STEP&gt; -0,0002</t>
  </si>
  <si>
    <t>con: 0,0069</t>
  </si>
  <si>
    <t>con:-0,000394</t>
  </si>
  <si>
    <t>con:+0,025</t>
  </si>
  <si>
    <t>0:-0,00043</t>
  </si>
  <si>
    <t>0:-0,000189</t>
  </si>
  <si>
    <t>~</t>
  </si>
  <si>
    <t>poprzeczne:
0,005783 (ch. 100% prawo zsuniete)
0,0146848 (0 % lewo)</t>
  </si>
  <si>
    <t>0,00484 =0,0103 - 0,00516</t>
  </si>
  <si>
    <t>0,00908=0,01485-0,00577</t>
  </si>
  <si>
    <t>3s , statyczny</t>
  </si>
  <si>
    <t>statuczmu 1s, szum</t>
  </si>
  <si>
    <t>statyczny 30s, szum</t>
  </si>
  <si>
    <t>statyczny 4min, szum</t>
  </si>
  <si>
    <t>statyczny 20s, szum</t>
  </si>
  <si>
    <t>statyczny, 3min</t>
  </si>
  <si>
    <t>PRZESUWANIE</t>
  </si>
  <si>
    <t>poziom minimum, STATYCZNE</t>
  </si>
  <si>
    <t>0:+0,025</t>
  </si>
  <si>
    <t xml:space="preserve">przesterowanie  pozycji ale </t>
  </si>
  <si>
    <t>0:-0,000274</t>
  </si>
  <si>
    <t>0:-0,000372&gt;STEP&gt;-0.025(uszkodz)</t>
  </si>
  <si>
    <t>J         
sildol</t>
  </si>
  <si>
    <t>I      
zebr</t>
  </si>
  <si>
    <t>K 
silgora</t>
  </si>
  <si>
    <t>H 
srgor</t>
  </si>
  <si>
    <t>G 
srbk</t>
  </si>
  <si>
    <t>F 
ll</t>
  </si>
  <si>
    <t>E 
lL</t>
  </si>
  <si>
    <t>0:-0,00035</t>
  </si>
  <si>
    <t>0:-0.00021</t>
  </si>
  <si>
    <r>
      <rPr>
        <sz val="8"/>
        <color rgb="FF9C5700"/>
        <rFont val="Calibri"/>
        <family val="2"/>
        <charset val="238"/>
        <scheme val="minor"/>
      </rPr>
      <t xml:space="preserve">0:-0,025 (blad) &gt; </t>
    </r>
    <r>
      <rPr>
        <sz val="11"/>
        <color rgb="FF9C5700"/>
        <rFont val="Calibri"/>
        <family val="2"/>
        <charset val="238"/>
        <scheme val="minor"/>
      </rPr>
      <t>0:-0,00038</t>
    </r>
  </si>
  <si>
    <r>
      <rPr>
        <sz val="8"/>
        <color theme="1"/>
        <rFont val="Calibri"/>
        <family val="2"/>
        <charset val="238"/>
        <scheme val="minor"/>
      </rPr>
      <t>:-0,025 (blad)&gt;</t>
    </r>
    <r>
      <rPr>
        <sz val="11"/>
        <color theme="1"/>
        <rFont val="Calibri"/>
        <family val="2"/>
        <charset val="238"/>
        <scheme val="minor"/>
      </rPr>
      <t xml:space="preserve">  0:-0,00027</t>
    </r>
  </si>
  <si>
    <t>0:-0,00023</t>
  </si>
  <si>
    <t>0:-0,000307</t>
  </si>
  <si>
    <t>0:-0,00026</t>
  </si>
  <si>
    <t>0:-0,0002</t>
  </si>
  <si>
    <t>0:-0,00039</t>
  </si>
  <si>
    <t>0:-0,000162</t>
  </si>
  <si>
    <t>con: -0,00716</t>
  </si>
  <si>
    <t>con: -0,00017</t>
  </si>
  <si>
    <t>con:0,0058 
(100% prawo-zsuniete)</t>
  </si>
  <si>
    <t>con: 0,0069 
(33% czyli poziomo)</t>
  </si>
  <si>
    <t>con: 0,01025 
(50% czyli na wprost)</t>
  </si>
  <si>
    <t>prawdopodobnie wprost bo żebro</t>
  </si>
  <si>
    <t xml:space="preserve">start:0,0058 
(100% prawo-zsuniete)  
potem: (20% od prawa)
                              </t>
  </si>
  <si>
    <t>con: 0,00739 
(20% od prawa)</t>
  </si>
  <si>
    <t>con: 0,00846 
(64% od dołu)</t>
  </si>
  <si>
    <t>con: zero&gt; 0,00846 
(64% od dołu)</t>
  </si>
  <si>
    <t>0:-0,000347</t>
  </si>
  <si>
    <t>0:0,00846 
(64% od dołu)</t>
  </si>
  <si>
    <t>0:-0,000252</t>
  </si>
  <si>
    <t>64% poniesienia 0:-0,000296
72% podniesienia 0:-0,000275</t>
  </si>
  <si>
    <t>64% poniesienia '0:-0,000384
72% podniesienia '0:-0,000343</t>
  </si>
  <si>
    <t>0:-0,000355</t>
  </si>
  <si>
    <t>0:-0,000265</t>
  </si>
  <si>
    <t>0:-0,000361</t>
  </si>
  <si>
    <t>start: 80%</t>
  </si>
  <si>
    <t>start: 83%</t>
  </si>
  <si>
    <t>start: 1% (prawo)</t>
  </si>
  <si>
    <t>start: 17% do góry</t>
  </si>
  <si>
    <t>0:-0,000245</t>
  </si>
  <si>
    <t>0:-0,000318</t>
  </si>
  <si>
    <t>0:-0,000343</t>
  </si>
  <si>
    <t>koniec: 45%</t>
  </si>
  <si>
    <t>koniec: 20%</t>
  </si>
  <si>
    <t>koniec 0:-0,00023</t>
  </si>
  <si>
    <t>koniec 0:-0,00032</t>
  </si>
  <si>
    <t>koniec 0:-0,00035</t>
  </si>
  <si>
    <t>45%</t>
  </si>
  <si>
    <t>18%</t>
  </si>
  <si>
    <t>koniec 0:-0,00026</t>
  </si>
  <si>
    <t>koniec 0:-0,00036</t>
  </si>
  <si>
    <t>koniec 0:-0,00038</t>
  </si>
  <si>
    <t>0:-0,00027</t>
  </si>
  <si>
    <t>koniec 0:-0,00033</t>
  </si>
  <si>
    <t>0:-0,00021</t>
  </si>
  <si>
    <t>0:-0,000315</t>
  </si>
  <si>
    <t>koniec 0:-0,00043</t>
  </si>
  <si>
    <t>0:-0,00031</t>
  </si>
  <si>
    <t>0:-0,00025</t>
  </si>
  <si>
    <t>100%</t>
  </si>
  <si>
    <t>20%</t>
  </si>
  <si>
    <t>0:-0,00018</t>
  </si>
  <si>
    <t>88%</t>
  </si>
  <si>
    <t>koniec 0:-0,0003</t>
  </si>
  <si>
    <t>koniec 0:-0,0004</t>
  </si>
  <si>
    <t>0:-0,00028</t>
  </si>
  <si>
    <t>0:-0,00022</t>
  </si>
  <si>
    <t>koniec 0:-0,000359</t>
  </si>
  <si>
    <t>0:-0,00034</t>
  </si>
  <si>
    <t>0:-0,0004</t>
  </si>
  <si>
    <r>
      <rPr>
        <b/>
        <u/>
        <sz val="18"/>
        <color rgb="FF9C5700"/>
        <rFont val="Calibri"/>
        <family val="2"/>
        <charset val="238"/>
        <scheme val="minor"/>
      </rPr>
      <t>0:-0,000275 (max w prawo)</t>
    </r>
    <r>
      <rPr>
        <sz val="11"/>
        <color rgb="FF9C5700"/>
        <rFont val="Calibri"/>
        <family val="2"/>
        <charset val="238"/>
        <scheme val="minor"/>
      </rPr>
      <t xml:space="preserve">
0:-0,000375 (20% od prawa)</t>
    </r>
  </si>
  <si>
    <t>start: 33%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</si>
</sst>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hh:mm:ss.000"/>
  </numFmts>
  <fonts count="2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1499984740745262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24"/>
      <color rgb="FF9C0006"/>
      <name val="Calibri"/>
      <family val="2"/>
      <charset val="238"/>
      <scheme val="minor"/>
    </font>
    <font>
      <sz val="8"/>
      <color rgb="FF9C5700"/>
      <name val="Calibri"/>
      <family val="2"/>
      <charset val="238"/>
      <scheme val="minor"/>
    </font>
    <font>
      <b/>
      <u/>
      <sz val="18"/>
      <color rgb="FF9C5700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2">
    <xf numFmtId="0" fontId="0" fillId="0" borderId="0" xfId="0"/>
    <xf numFmtId="0" fontId="16" fillId="0" borderId="0" xfId="0" applyFont="1"/>
    <xf numFmtId="0" fontId="18" fillId="0" borderId="0" xfId="42"/>
    <xf numFmtId="0" fontId="18" fillId="0" borderId="0" xfId="42" applyFill="1"/>
    <xf numFmtId="164" fontId="0" fillId="0" borderId="0" xfId="0" applyNumberFormat="1"/>
    <xf numFmtId="165" fontId="0" fillId="0" borderId="0" xfId="0" applyNumberFormat="1"/>
    <xf numFmtId="0" fontId="18" fillId="0" borderId="0" xfId="42" applyFill="1" applyAlignment="1">
      <alignment horizontal="right"/>
    </xf>
    <xf numFmtId="164" fontId="0" fillId="0" borderId="0" xfId="0" applyNumberFormat="1" applyAlignment="1">
      <alignment horizontal="left"/>
    </xf>
    <xf numFmtId="0" fontId="18" fillId="0" borderId="0" xfId="42" applyAlignment="1">
      <alignment horizontal="right"/>
    </xf>
    <xf numFmtId="0" fontId="7" fillId="3" borderId="0" xfId="7"/>
    <xf numFmtId="164" fontId="7" fillId="3" borderId="0" xfId="7" applyNumberFormat="1"/>
    <xf numFmtId="21" fontId="0" fillId="0" borderId="0" xfId="0" applyNumberFormat="1"/>
    <xf numFmtId="0" fontId="0" fillId="0" borderId="0" xfId="0" applyAlignment="1">
      <alignment wrapText="1"/>
    </xf>
    <xf numFmtId="166" fontId="0" fillId="34" borderId="10" xfId="0" applyNumberFormat="1" applyFill="1" applyBorder="1"/>
    <xf numFmtId="166" fontId="0" fillId="0" borderId="0" xfId="0" applyNumberFormat="1"/>
    <xf numFmtId="0" fontId="19" fillId="35" borderId="0" xfId="0" applyFont="1" applyFill="1" applyAlignment="1">
      <alignment horizontal="left" wrapText="1"/>
    </xf>
    <xf numFmtId="164" fontId="8" fillId="4" borderId="0" xfId="8" applyNumberFormat="1"/>
    <xf numFmtId="164" fontId="8" fillId="4" borderId="0" xfId="8" quotePrefix="1" applyNumberFormat="1"/>
    <xf numFmtId="164" fontId="8" fillId="4" borderId="0" xfId="8" applyNumberFormat="1" applyAlignment="1">
      <alignment horizontal="left"/>
    </xf>
    <xf numFmtId="0" fontId="0" fillId="0" borderId="0" xfId="0" applyAlignment="1">
      <alignment horizontal="center" vertical="center"/>
    </xf>
    <xf numFmtId="49" fontId="0" fillId="0" borderId="11" xfId="0" applyNumberFormat="1" applyBorder="1"/>
    <xf numFmtId="0" fontId="0" fillId="0" borderId="11" xfId="0" applyBorder="1"/>
    <xf numFmtId="164" fontId="0" fillId="0" borderId="12" xfId="0" applyNumberFormat="1" applyBorder="1" applyAlignment="1">
      <alignment horizontal="left"/>
    </xf>
    <xf numFmtId="0" fontId="0" fillId="0" borderId="12" xfId="0" applyBorder="1"/>
    <xf numFmtId="0" fontId="18" fillId="36" borderId="0" xfId="42" applyFill="1"/>
    <xf numFmtId="164" fontId="23" fillId="4" borderId="0" xfId="8" applyNumberFormat="1" applyFont="1" applyAlignment="1">
      <alignment horizontal="left"/>
    </xf>
    <xf numFmtId="164" fontId="7" fillId="3" borderId="0" xfId="7" applyNumberFormat="1" applyAlignment="1">
      <alignment horizontal="left"/>
    </xf>
    <xf numFmtId="0" fontId="24" fillId="33" borderId="0" xfId="0" applyFont="1" applyFill="1" applyAlignment="1">
      <alignment horizontal="center" wrapText="1"/>
    </xf>
    <xf numFmtId="0" fontId="25" fillId="3" borderId="0" xfId="7" applyFont="1" applyAlignment="1">
      <alignment horizontal="center" wrapText="1"/>
    </xf>
    <xf numFmtId="0" fontId="25" fillId="0" borderId="0" xfId="7" applyFont="1" applyFill="1" applyAlignment="1">
      <alignment horizontal="center" wrapText="1"/>
    </xf>
    <xf numFmtId="0" fontId="24" fillId="0" borderId="0" xfId="0" applyFont="1" applyAlignment="1">
      <alignment horizontal="center" wrapText="1"/>
    </xf>
    <xf numFmtId="164" fontId="0" fillId="0" borderId="12" xfId="0" applyNumberFormat="1" applyBorder="1" applyAlignment="1">
      <alignment horizontal="center" vertical="center"/>
    </xf>
    <xf numFmtId="49" fontId="8" fillId="4" borderId="5" xfId="8" quotePrefix="1" applyNumberFormat="1" applyBorder="1" applyAlignment="1">
      <alignment horizontal="center" vertical="center"/>
    </xf>
    <xf numFmtId="164" fontId="8" fillId="4" borderId="12" xfId="8" applyNumberFormat="1" applyBorder="1" applyAlignment="1">
      <alignment horizontal="center" vertical="center"/>
    </xf>
    <xf numFmtId="0" fontId="18" fillId="36" borderId="0" xfId="42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8" fillId="4" borderId="0" xfId="8" quotePrefix="1" applyNumberFormat="1" applyAlignment="1">
      <alignment horizontal="center" vertical="center"/>
    </xf>
    <xf numFmtId="164" fontId="8" fillId="4" borderId="0" xfId="8" applyNumberFormat="1" applyAlignment="1">
      <alignment horizontal="center" vertical="center"/>
    </xf>
    <xf numFmtId="0" fontId="18" fillId="2" borderId="0" xfId="42" applyFill="1" applyAlignment="1">
      <alignment horizontal="center" vertical="center"/>
    </xf>
    <xf numFmtId="164" fontId="7" fillId="3" borderId="0" xfId="7" applyNumberFormat="1" applyAlignment="1">
      <alignment horizontal="center" vertical="center"/>
    </xf>
    <xf numFmtId="49" fontId="8" fillId="0" borderId="5" xfId="8" quotePrefix="1" applyNumberFormat="1" applyFill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8" fillId="4" borderId="0" xfId="8"/>
    <xf numFmtId="0" fontId="23" fillId="37" borderId="0" xfId="0" applyFont="1" applyFill="1"/>
    <xf numFmtId="0" fontId="8" fillId="4" borderId="12" xfId="8" applyBorder="1" applyAlignment="1">
      <alignment horizontal="center" vertical="center" wrapText="1"/>
    </xf>
    <xf numFmtId="0" fontId="8" fillId="4" borderId="0" xfId="8" applyAlignment="1">
      <alignment horizontal="center" vertical="center" wrapText="1"/>
    </xf>
    <xf numFmtId="164" fontId="8" fillId="4" borderId="0" xfId="8" applyNumberFormat="1" applyAlignment="1">
      <alignment horizontal="center" vertical="center" wrapText="1"/>
    </xf>
    <xf numFmtId="164" fontId="8" fillId="4" borderId="0" xfId="8" quotePrefix="1" applyNumberFormat="1" applyAlignment="1">
      <alignment horizontal="center" vertical="center" wrapText="1"/>
    </xf>
    <xf numFmtId="164" fontId="20" fillId="0" borderId="0" xfId="0" applyNumberFormat="1" applyFont="1" applyAlignment="1">
      <alignment horizontal="left"/>
    </xf>
    <xf numFmtId="164" fontId="0" fillId="0" borderId="0" xfId="0" applyNumberFormat="1" applyAlignment="1">
      <alignment wrapText="1"/>
    </xf>
    <xf numFmtId="0" fontId="8" fillId="4" borderId="0" xfId="8" applyAlignment="1">
      <alignment horizontal="center" vertical="center"/>
    </xf>
    <xf numFmtId="164" fontId="8" fillId="4" borderId="0" xfId="8" quotePrefix="1" applyNumberForma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8" fillId="4" borderId="0" xfId="8" quotePrefix="1" applyAlignment="1">
      <alignment horizontal="center" vertical="center"/>
    </xf>
    <xf numFmtId="164" fontId="27" fillId="4" borderId="0" xfId="8" quotePrefix="1" applyNumberFormat="1" applyFont="1" applyAlignment="1">
      <alignment horizontal="center" vertical="center"/>
    </xf>
    <xf numFmtId="0" fontId="27" fillId="4" borderId="0" xfId="8" quotePrefix="1" applyFont="1" applyAlignment="1">
      <alignment horizontal="center" vertical="center"/>
    </xf>
    <xf numFmtId="164" fontId="27" fillId="4" borderId="0" xfId="8" applyNumberFormat="1" applyFont="1" applyAlignment="1">
      <alignment horizontal="center" vertical="center"/>
    </xf>
    <xf numFmtId="164" fontId="27" fillId="0" borderId="0" xfId="8" quotePrefix="1" applyNumberFormat="1" applyFont="1" applyFill="1" applyAlignment="1">
      <alignment horizontal="center" vertical="center"/>
    </xf>
    <xf numFmtId="0" fontId="27" fillId="0" borderId="0" xfId="8" quotePrefix="1" applyFont="1" applyFill="1" applyAlignment="1">
      <alignment horizontal="center" vertical="center"/>
    </xf>
    <xf numFmtId="164" fontId="27" fillId="0" borderId="0" xfId="8" applyNumberFormat="1" applyFont="1" applyFill="1" applyAlignment="1">
      <alignment horizontal="left"/>
    </xf>
    <xf numFmtId="0" fontId="0" fillId="38" borderId="0" xfId="0" applyFill="1"/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Hiperłącze" xfId="42" builtinId="8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27216</xdr:colOff>
      <xdr:row>19</xdr:row>
      <xdr:rowOff>13609</xdr:rowOff>
    </xdr:from>
    <xdr:to>
      <xdr:col>17</xdr:col>
      <xdr:colOff>1605644</xdr:colOff>
      <xdr:row>19</xdr:row>
      <xdr:rowOff>1524299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0C0173D-5E61-0569-F80C-8A659C30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2" y="4163788"/>
          <a:ext cx="6762750" cy="1510690"/>
        </a:xfrm>
        <a:prstGeom prst="rect">
          <a:avLst/>
        </a:prstGeom>
      </xdr:spPr>
    </xdr:pic>
    <xdr:clientData/>
  </xdr:twoCellAnchor>
  <xdr:twoCellAnchor editAs="oneCell">
    <xdr:from>
      <xdr:col>13</xdr:col>
      <xdr:colOff>54429</xdr:colOff>
      <xdr:row>19</xdr:row>
      <xdr:rowOff>1564823</xdr:rowOff>
    </xdr:from>
    <xdr:to>
      <xdr:col>18</xdr:col>
      <xdr:colOff>0</xdr:colOff>
      <xdr:row>19</xdr:row>
      <xdr:rowOff>3077713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5F2361A-0891-D72C-272E-6F5E2B279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5" y="5715002"/>
          <a:ext cx="6762750" cy="1512890"/>
        </a:xfrm>
        <a:prstGeom prst="rect">
          <a:avLst/>
        </a:prstGeom>
      </xdr:spPr>
    </xdr:pic>
    <xdr:clientData/>
  </xdr:twoCellAnchor>
  <xdr:twoCellAnchor editAs="oneCell">
    <xdr:from>
      <xdr:col>13</xdr:col>
      <xdr:colOff>27215</xdr:colOff>
      <xdr:row>20</xdr:row>
      <xdr:rowOff>27213</xdr:rowOff>
    </xdr:from>
    <xdr:to>
      <xdr:col>15</xdr:col>
      <xdr:colOff>1224643</xdr:colOff>
      <xdr:row>20</xdr:row>
      <xdr:rowOff>854042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ED9B80E6-5F62-50C5-150D-2BCD697A3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45251" y="7307034"/>
          <a:ext cx="3918857" cy="826829"/>
        </a:xfrm>
        <a:prstGeom prst="rect">
          <a:avLst/>
        </a:prstGeom>
      </xdr:spPr>
    </xdr:pic>
    <xdr:clientData/>
  </xdr:twoCellAnchor>
  <xdr:twoCellAnchor editAs="oneCell">
    <xdr:from>
      <xdr:col>13</xdr:col>
      <xdr:colOff>27215</xdr:colOff>
      <xdr:row>21</xdr:row>
      <xdr:rowOff>13609</xdr:rowOff>
    </xdr:from>
    <xdr:to>
      <xdr:col>17</xdr:col>
      <xdr:colOff>142913</xdr:colOff>
      <xdr:row>21</xdr:row>
      <xdr:rowOff>1006929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C159BCC-B2A2-EEFA-AEF0-0398734F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45251" y="8205109"/>
          <a:ext cx="5300020" cy="993320"/>
        </a:xfrm>
        <a:prstGeom prst="rect">
          <a:avLst/>
        </a:prstGeom>
      </xdr:spPr>
    </xdr:pic>
    <xdr:clientData/>
  </xdr:twoCellAnchor>
  <xdr:twoCellAnchor editAs="oneCell">
    <xdr:from>
      <xdr:col>13</xdr:col>
      <xdr:colOff>40821</xdr:colOff>
      <xdr:row>30</xdr:row>
      <xdr:rowOff>40823</xdr:rowOff>
    </xdr:from>
    <xdr:to>
      <xdr:col>15</xdr:col>
      <xdr:colOff>1251856</xdr:colOff>
      <xdr:row>30</xdr:row>
      <xdr:rowOff>980001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17E05978-1E2A-BC2E-A852-09AB1E23E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58857" y="10844894"/>
          <a:ext cx="3932464" cy="939178"/>
        </a:xfrm>
        <a:prstGeom prst="rect">
          <a:avLst/>
        </a:prstGeom>
      </xdr:spPr>
    </xdr:pic>
    <xdr:clientData/>
  </xdr:twoCellAnchor>
  <xdr:twoCellAnchor editAs="oneCell">
    <xdr:from>
      <xdr:col>13</xdr:col>
      <xdr:colOff>27214</xdr:colOff>
      <xdr:row>31</xdr:row>
      <xdr:rowOff>27214</xdr:rowOff>
    </xdr:from>
    <xdr:to>
      <xdr:col>16</xdr:col>
      <xdr:colOff>13607</xdr:colOff>
      <xdr:row>31</xdr:row>
      <xdr:rowOff>880647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2F470A1-E046-8107-A21D-218B2D1B8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62321" y="12954000"/>
          <a:ext cx="3959679" cy="8534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16</xdr:col>
      <xdr:colOff>557893</xdr:colOff>
      <xdr:row>39</xdr:row>
      <xdr:rowOff>128858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7A48959-7CDE-B811-2CE2-0ABC49FDB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35107" y="15035893"/>
          <a:ext cx="4531179" cy="741179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41</xdr:row>
      <xdr:rowOff>0</xdr:rowOff>
    </xdr:from>
    <xdr:to>
      <xdr:col>15</xdr:col>
      <xdr:colOff>1197430</xdr:colOff>
      <xdr:row>41</xdr:row>
      <xdr:rowOff>807403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DD82805D-2F77-7DCA-683F-244371F65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329072" y="16029214"/>
          <a:ext cx="3918858" cy="80740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44</xdr:row>
      <xdr:rowOff>0</xdr:rowOff>
    </xdr:from>
    <xdr:to>
      <xdr:col>15</xdr:col>
      <xdr:colOff>1238250</xdr:colOff>
      <xdr:row>44</xdr:row>
      <xdr:rowOff>846389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3C648C2D-DBE3-FC0F-1969-05C129C28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329071" y="17294679"/>
          <a:ext cx="3959679" cy="846389"/>
        </a:xfrm>
        <a:prstGeom prst="rect">
          <a:avLst/>
        </a:prstGeom>
      </xdr:spPr>
    </xdr:pic>
    <xdr:clientData/>
  </xdr:twoCellAnchor>
  <xdr:twoCellAnchor editAs="oneCell">
    <xdr:from>
      <xdr:col>13</xdr:col>
      <xdr:colOff>40822</xdr:colOff>
      <xdr:row>46</xdr:row>
      <xdr:rowOff>27214</xdr:rowOff>
    </xdr:from>
    <xdr:to>
      <xdr:col>15</xdr:col>
      <xdr:colOff>1224643</xdr:colOff>
      <xdr:row>46</xdr:row>
      <xdr:rowOff>807507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E137FCD0-F3B4-39A7-73EA-F0CDF388C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369893" y="18669000"/>
          <a:ext cx="3905250" cy="780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file:///C:\Users\mgolabek.FAMUR.000\AppData\Roaming\Microsoft\20230511%20Badania%20tensometryczne%20k.%20chodnikowy%20KR-150%20BZ\20230511_130205.jpg" TargetMode="External"/><Relationship Id="rId21" Type="http://schemas.openxmlformats.org/officeDocument/2006/relationships/hyperlink" Target="file:///C:\Users\mgolabek.FAMUR.000\AppData\Roaming\Microsoft\20230511%20Badania%20tensometryczne%20k.%20chodnikowy%20KR-150%20BZ\20230511_125705.jpg" TargetMode="External"/><Relationship Id="rId42" Type="http://schemas.openxmlformats.org/officeDocument/2006/relationships/hyperlink" Target="file:///C:\Users\mgolabek.FAMUR.000\AppData\Roaming\Microsoft\20230511%20Badania%20tensometryczne%20k.%20chodnikowy%20KR-150%20BZ\20230511_131504.jpg" TargetMode="External"/><Relationship Id="rId47" Type="http://schemas.openxmlformats.org/officeDocument/2006/relationships/hyperlink" Target="file:///C:\Users\mgolabek.FAMUR.000\AppData\Roaming\Microsoft\20230511%20Badania%20tensometryczne%20k.%20chodnikowy%20KR-150%20BZ\20230511_132203.jpg" TargetMode="External"/><Relationship Id="rId63" Type="http://schemas.openxmlformats.org/officeDocument/2006/relationships/hyperlink" Target="RejestratorCisnien11_05_23_09_29_12.xlsx" TargetMode="External"/><Relationship Id="rId68" Type="http://schemas.openxmlformats.org/officeDocument/2006/relationships/hyperlink" Target="file:///C:\Users\mgolabek.FAMUR.000\AppData\Roaming\Microsoft\20230511%20Badania%20tensometryczne%20k.%20chodnikowy%20KR-150%20BZ\20230511_101927.jpg" TargetMode="External"/><Relationship Id="rId84" Type="http://schemas.openxmlformats.org/officeDocument/2006/relationships/hyperlink" Target="RejestratorCisnien11_05_23_11_56_17x20.xlsx" TargetMode="External"/><Relationship Id="rId89" Type="http://schemas.openxmlformats.org/officeDocument/2006/relationships/hyperlink" Target="RejestratorCisnien11_05_23_10_53_39%20%20%20bx20.xlsx" TargetMode="External"/><Relationship Id="rId16" Type="http://schemas.openxmlformats.org/officeDocument/2006/relationships/hyperlink" Target="file:///C:\Users\mgolabek.FAMUR.000\AppData\Roaming\Microsoft\20230511%20Badania%20tensometryczne%20k.%20chodnikowy%20KR-150%20BZ\20230511_124707.mp4" TargetMode="External"/><Relationship Id="rId11" Type="http://schemas.openxmlformats.org/officeDocument/2006/relationships/hyperlink" Target="file:///C:\Users\mgolabek.FAMUR.000\AppData\Roaming\Microsoft\20230511%20Badania%20tensometryczne%20k.%20chodnikowy%20KR-150%20BZ\20230511_111922.mp4" TargetMode="External"/><Relationship Id="rId32" Type="http://schemas.openxmlformats.org/officeDocument/2006/relationships/hyperlink" Target="file:///C:\Users\mgolabek.FAMUR.000\AppData\Roaming\Microsoft\20230511%20Badania%20tensometryczne%20k.%20chodnikowy%20KR-150%20BZ\20230511_130636.jpg" TargetMode="External"/><Relationship Id="rId37" Type="http://schemas.openxmlformats.org/officeDocument/2006/relationships/hyperlink" Target="file:///C:\Users\mgolabek.FAMUR.000\AppData\Roaming\Microsoft\20230511%20Badania%20tensometryczne%20k.%20chodnikowy%20KR-150%20BZ\20230511_131402.jpg" TargetMode="External"/><Relationship Id="rId53" Type="http://schemas.openxmlformats.org/officeDocument/2006/relationships/hyperlink" Target="file:///C:\Users\mgolabek.FAMUR.000\AppData\Roaming\Microsoft\Excel\12%20Pomiary%20REMAG%2011_05_2023\RejestratorCisnien11_05_23_07_56_15.xlsx" TargetMode="External"/><Relationship Id="rId58" Type="http://schemas.openxmlformats.org/officeDocument/2006/relationships/hyperlink" Target="file:///C:\Users\mgolabek.FAMUR.000\AppData\Roaming\Microsoft\Excel\12%20Pomiary%20REMAG%2011_05_2023\RejestratorCisnien11_05_23_08_44_56popodpieciu.xlsx" TargetMode="External"/><Relationship Id="rId74" Type="http://schemas.openxmlformats.org/officeDocument/2006/relationships/hyperlink" Target="file:///C:\Users\mgolabek.FAMUR.000\AppData\Roaming\Microsoft\20230511%20Badania%20tensometryczne%20k.%20chodnikowy%20KR-150%20BZ\20230511_100424.mp4" TargetMode="External"/><Relationship Id="rId79" Type="http://schemas.openxmlformats.org/officeDocument/2006/relationships/hyperlink" Target="RejestratorCisnien11_05_23_12_43_07%20%20%20a_x20-sruby.xlsx" TargetMode="External"/><Relationship Id="rId5" Type="http://schemas.openxmlformats.org/officeDocument/2006/relationships/hyperlink" Target="file:///C:\Users\mgolabek.FAMUR.000\AppData\Roaming\Microsoft\20230511%20Badania%20tensometryczne%20k.%20chodnikowy%20KR-150%20BZ\20230511_105250.jpg" TargetMode="External"/><Relationship Id="rId90" Type="http://schemas.openxmlformats.org/officeDocument/2006/relationships/hyperlink" Target="RejestratorCisnien11_05_23_10_53_39%20%20%20ax20.xlsx" TargetMode="External"/><Relationship Id="rId95" Type="http://schemas.openxmlformats.org/officeDocument/2006/relationships/drawing" Target="../drawings/drawing1.xml"/><Relationship Id="rId22" Type="http://schemas.openxmlformats.org/officeDocument/2006/relationships/hyperlink" Target="file:///C:\Users\mgolabek.FAMUR.000\AppData\Roaming\Microsoft\20230511%20Badania%20tensometryczne%20k.%20chodnikowy%20KR-150%20BZ\20230511_125712.mp4" TargetMode="External"/><Relationship Id="rId27" Type="http://schemas.openxmlformats.org/officeDocument/2006/relationships/hyperlink" Target="file:///C:\Users\mgolabek.FAMUR.000\AppData\Roaming\Microsoft\20230511%20Badania%20tensometryczne%20k.%20chodnikowy%20KR-150%20BZ\20230511_130211.jpg" TargetMode="External"/><Relationship Id="rId43" Type="http://schemas.openxmlformats.org/officeDocument/2006/relationships/hyperlink" Target="file:///C:\Users\mgolabek.FAMUR.000\AppData\Roaming\Microsoft\20230511%20Badania%20tensometryczne%20k.%20chodnikowy%20KR-150%20BZ\20230511_131512.jpg" TargetMode="External"/><Relationship Id="rId48" Type="http://schemas.openxmlformats.org/officeDocument/2006/relationships/hyperlink" Target="file:///C:\Users\mgolabek.FAMUR.000\AppData\Roaming\Microsoft\Excel\12%20Pomiary%20REMAG%2011_05_2023\RejestratorCisnien11_05_23_07_49_09.xlsx" TargetMode="External"/><Relationship Id="rId64" Type="http://schemas.openxmlformats.org/officeDocument/2006/relationships/hyperlink" Target="RejestratorCisnien11_05_23_09_35_41.xlsx" TargetMode="External"/><Relationship Id="rId69" Type="http://schemas.openxmlformats.org/officeDocument/2006/relationships/hyperlink" Target="file:///C:\Users\mgolabek.FAMUR.000\AppData\Roaming\Microsoft\20230511%20Badania%20tensometryczne%20k.%20chodnikowy%20KR-150%20BZ\20230511_101948.jpg" TargetMode="External"/><Relationship Id="rId80" Type="http://schemas.openxmlformats.org/officeDocument/2006/relationships/hyperlink" Target="RejestratorCisnien11_05_23_12_43_07%20%20%20a_x20-zebro%20silownik.xlsx" TargetMode="External"/><Relationship Id="rId85" Type="http://schemas.openxmlformats.org/officeDocument/2006/relationships/hyperlink" Target="RejestratorCisnien11_05_23_11_52_06x20.xlsx" TargetMode="External"/><Relationship Id="rId3" Type="http://schemas.openxmlformats.org/officeDocument/2006/relationships/hyperlink" Target="file:///C:\Users\mgolabek.FAMUR.000\AppData\Roaming\Microsoft\20230511%20Badania%20tensometryczne%20k.%20chodnikowy%20KR-150%20BZ\20230511_105246.jpg" TargetMode="External"/><Relationship Id="rId12" Type="http://schemas.openxmlformats.org/officeDocument/2006/relationships/hyperlink" Target="file:///C:\Users\mgolabek.FAMUR.000\AppData\Roaming\Microsoft\20230511%20Badania%20tensometryczne%20k.%20chodnikowy%20KR-150%20BZ\20230511_112736.mp4" TargetMode="External"/><Relationship Id="rId17" Type="http://schemas.openxmlformats.org/officeDocument/2006/relationships/hyperlink" Target="file:///C:\Users\mgolabek.FAMUR.000\AppData\Roaming\Microsoft\20230511%20Badania%20tensometryczne%20k.%20chodnikowy%20KR-150%20BZ\20230511_125302.mp4" TargetMode="External"/><Relationship Id="rId25" Type="http://schemas.openxmlformats.org/officeDocument/2006/relationships/hyperlink" Target="file:///C:\Users\mgolabek.FAMUR.000\AppData\Roaming\Microsoft\20230511%20Badania%20tensometryczne%20k.%20chodnikowy%20KR-150%20BZ\20230511_130203.jpg" TargetMode="External"/><Relationship Id="rId33" Type="http://schemas.openxmlformats.org/officeDocument/2006/relationships/hyperlink" Target="file:///C:\Users\mgolabek.FAMUR.000\AppData\Roaming\Microsoft\20230511%20Badania%20tensometryczne%20k.%20chodnikowy%20KR-150%20BZ\20230511_130653.jpg" TargetMode="External"/><Relationship Id="rId38" Type="http://schemas.openxmlformats.org/officeDocument/2006/relationships/hyperlink" Target="file:///C:\Users\mgolabek.FAMUR.000\AppData\Roaming\Microsoft\20230511%20Badania%20tensometryczne%20k.%20chodnikowy%20KR-150%20BZ\20230511_131445.jpg" TargetMode="External"/><Relationship Id="rId46" Type="http://schemas.openxmlformats.org/officeDocument/2006/relationships/hyperlink" Target="file:///C:\Users\mgolabek.FAMUR.000\AppData\Roaming\Microsoft\20230511%20Badania%20tensometryczne%20k.%20chodnikowy%20KR-150%20BZ\20230511_132051.jpg" TargetMode="External"/><Relationship Id="rId59" Type="http://schemas.openxmlformats.org/officeDocument/2006/relationships/hyperlink" Target="file:///C:\Users\mgolabek.FAMUR.000\AppData\Roaming\Microsoft\Excel\12%20Pomiary%20REMAG%2011_05_2023\RejestratorCisnien11_05_23_08_46_03.xlsx" TargetMode="External"/><Relationship Id="rId67" Type="http://schemas.openxmlformats.org/officeDocument/2006/relationships/hyperlink" Target="file:///C:\Users\mgolabek.FAMUR.000\AppData\Roaming\Microsoft\20230511%20Badania%20tensometryczne%20k.%20chodnikowy%20KR-150%20BZ\20230511_101923.jpg" TargetMode="External"/><Relationship Id="rId20" Type="http://schemas.openxmlformats.org/officeDocument/2006/relationships/hyperlink" Target="file:///C:\Users\mgolabek.FAMUR.000\AppData\Roaming\Microsoft\20230511%20Badania%20tensometryczne%20k.%20chodnikowy%20KR-150%20BZ\20230511_125702.jpg" TargetMode="External"/><Relationship Id="rId41" Type="http://schemas.openxmlformats.org/officeDocument/2006/relationships/hyperlink" Target="file:///C:\Users\mgolabek.FAMUR.000\AppData\Roaming\Microsoft\20230511%20Badania%20tensometryczne%20k.%20chodnikowy%20KR-150%20BZ\20230511_131500.jpg" TargetMode="External"/><Relationship Id="rId54" Type="http://schemas.openxmlformats.org/officeDocument/2006/relationships/hyperlink" Target="file:///C:\Users\mgolabek.FAMUR.000\AppData\Roaming\Microsoft\Excel\12%20Pomiary%20REMAG%2011_05_2023\RejestratorCisnien11_05_23_07_56_41.xlsx" TargetMode="External"/><Relationship Id="rId62" Type="http://schemas.openxmlformats.org/officeDocument/2006/relationships/hyperlink" Target="RejestratorCisnien11_05_23_09_22_35.xlsx" TargetMode="External"/><Relationship Id="rId70" Type="http://schemas.openxmlformats.org/officeDocument/2006/relationships/hyperlink" Target="file:///C:\Users\mgolabek.FAMUR.000\AppData\Roaming\Microsoft\20230511%20Badania%20tensometryczne%20k.%20chodnikowy%20KR-150%20BZ\20230511_101952.jpg" TargetMode="External"/><Relationship Id="rId75" Type="http://schemas.openxmlformats.org/officeDocument/2006/relationships/hyperlink" Target="RejestratorCisnien11_05_23_12_32_32.xlsx" TargetMode="External"/><Relationship Id="rId83" Type="http://schemas.openxmlformats.org/officeDocument/2006/relationships/hyperlink" Target="RejestratorCisnien11_05_23_12_24_28_x20.xlsx" TargetMode="External"/><Relationship Id="rId88" Type="http://schemas.openxmlformats.org/officeDocument/2006/relationships/hyperlink" Target="RejestratorCisnien11_05_23_10_53_39%20%20%20cx20.xlsx" TargetMode="External"/><Relationship Id="rId91" Type="http://schemas.openxmlformats.org/officeDocument/2006/relationships/hyperlink" Target="RejestratorCisnien11_05_23_10_40_12x20.xlsx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file:///C:\Users\mgolabek.FAMUR.000\AppData\Roaming\Microsoft\20230511%20Badania%20tensometryczne%20k.%20chodnikowy%20KR-150%20BZ\20230511_104145.jpg" TargetMode="External"/><Relationship Id="rId6" Type="http://schemas.openxmlformats.org/officeDocument/2006/relationships/hyperlink" Target="file:///C:\Users\mgolabek.FAMUR.000\AppData\Roaming\Microsoft\20230511%20Badania%20tensometryczne%20k.%20chodnikowy%20KR-150%20BZ\20230511_110309.jpg" TargetMode="External"/><Relationship Id="rId15" Type="http://schemas.openxmlformats.org/officeDocument/2006/relationships/hyperlink" Target="file:///C:\Users\mgolabek.FAMUR.000\AppData\Roaming\Microsoft\20230511%20Badania%20tensometryczne%20k.%20chodnikowy%20KR-150%20BZ\20230511_124620.mp4" TargetMode="External"/><Relationship Id="rId23" Type="http://schemas.openxmlformats.org/officeDocument/2006/relationships/hyperlink" Target="file:///C:\Users\mgolabek.FAMUR.000\AppData\Roaming\Microsoft\20230511%20Badania%20tensometryczne%20k.%20chodnikowy%20KR-150%20BZ\20230511_130200.jpg" TargetMode="External"/><Relationship Id="rId28" Type="http://schemas.openxmlformats.org/officeDocument/2006/relationships/hyperlink" Target="file:///C:\Users\mgolabek.FAMUR.000\AppData\Roaming\Microsoft\20230511%20Badania%20tensometryczne%20k.%20chodnikowy%20KR-150%20BZ\20230511_130227.jpg" TargetMode="External"/><Relationship Id="rId36" Type="http://schemas.openxmlformats.org/officeDocument/2006/relationships/hyperlink" Target="file:///C:\Users\mgolabek.FAMUR.000\AppData\Roaming\Microsoft\20230511%20Badania%20tensometryczne%20k.%20chodnikowy%20KR-150%20BZ\20230511_131122.jpg" TargetMode="External"/><Relationship Id="rId49" Type="http://schemas.openxmlformats.org/officeDocument/2006/relationships/hyperlink" Target="file:///C:\Users\mgolabek.FAMUR.000\AppData\Roaming\Microsoft\Excel\12%20Pomiary%20REMAG%2011_05_2023\RejestratorCisnien11_05_23_07_51_34RecordinPCTest.xlsx" TargetMode="External"/><Relationship Id="rId57" Type="http://schemas.openxmlformats.org/officeDocument/2006/relationships/hyperlink" Target="file:///C:\Users\mgolabek.FAMUR.000\AppData\Roaming\Microsoft\Excel\12%20Pomiary%20REMAG%2011_05_2023\RejestratorCisnien11_05_23_08_44_34.xlsx" TargetMode="External"/><Relationship Id="rId10" Type="http://schemas.openxmlformats.org/officeDocument/2006/relationships/hyperlink" Target="file:///C:\Users\mgolabek.FAMUR.000\AppData\Roaming\Microsoft\20230511%20Badania%20tensometryczne%20k.%20chodnikowy%20KR-150%20BZ\20230511_111128.jpg" TargetMode="External"/><Relationship Id="rId31" Type="http://schemas.openxmlformats.org/officeDocument/2006/relationships/hyperlink" Target="file:///C:\Users\mgolabek.FAMUR.000\AppData\Roaming\Microsoft\20230511%20Badania%20tensometryczne%20k.%20chodnikowy%20KR-150%20BZ\20230511_130635.jpg" TargetMode="External"/><Relationship Id="rId44" Type="http://schemas.openxmlformats.org/officeDocument/2006/relationships/hyperlink" Target="file:///C:\Users\mgolabek.FAMUR.000\AppData\Roaming\Microsoft\20230511%20Badania%20tensometryczne%20k.%20chodnikowy%20KR-150%20BZ\20230511_131515.jpg" TargetMode="External"/><Relationship Id="rId52" Type="http://schemas.openxmlformats.org/officeDocument/2006/relationships/hyperlink" Target="file:///C:\Users\mgolabek.FAMUR.000\AppData\Roaming\Microsoft\Excel\12%20Pomiary%20REMAG%2011_05_2023\RejestratorCisnien11_05_23_07_56_06.xlsx" TargetMode="External"/><Relationship Id="rId60" Type="http://schemas.openxmlformats.org/officeDocument/2006/relationships/hyperlink" Target="file:///C:\Users\mgolabek.FAMUR.000\AppData\Roaming\Microsoft\Excel\12%20Pomiary%20REMAG%2011_05_2023\RejestratorCisnien11_05_23_09_08_22.xlsx" TargetMode="External"/><Relationship Id="rId65" Type="http://schemas.openxmlformats.org/officeDocument/2006/relationships/hyperlink" Target="RejestratorCisnien11_05_23_09_49_41.xlsx" TargetMode="External"/><Relationship Id="rId73" Type="http://schemas.openxmlformats.org/officeDocument/2006/relationships/hyperlink" Target="file:///C:\Users\mgolabek.FAMUR.000\AppData\Roaming\Microsoft\20230511%20Badania%20tensometryczne%20k.%20chodnikowy%20KR-150%20BZ\20230511_102437.jpg" TargetMode="External"/><Relationship Id="rId78" Type="http://schemas.openxmlformats.org/officeDocument/2006/relationships/hyperlink" Target="RejestratorCisnien11_05_23_12_43_07%20%20%20c.xlsx" TargetMode="External"/><Relationship Id="rId81" Type="http://schemas.openxmlformats.org/officeDocument/2006/relationships/hyperlink" Target="RejestratorCisnien11_05_23_12_43_07%20%20%20b_x20.xlsx" TargetMode="External"/><Relationship Id="rId86" Type="http://schemas.openxmlformats.org/officeDocument/2006/relationships/hyperlink" Target="RejestratorCisnien11_05_23_11_44_25x20.xlsx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file:///C:\Users\mgolabek.FAMUR.000\AppData\Roaming\Microsoft\20230511%20Badania%20tensometryczne%20k.%20chodnikowy%20KR-150%20BZ\20230511_105250.jpg" TargetMode="External"/><Relationship Id="rId9" Type="http://schemas.openxmlformats.org/officeDocument/2006/relationships/hyperlink" Target="file:///C:\Users\mgolabek.FAMUR.000\AppData\Roaming\Microsoft\20230511%20Badania%20tensometryczne%20k.%20chodnikowy%20KR-150%20BZ\20230511_111126.jpg" TargetMode="External"/><Relationship Id="rId13" Type="http://schemas.openxmlformats.org/officeDocument/2006/relationships/hyperlink" Target="file:///C:\Users\mgolabek.FAMUR.000\AppData\Roaming\Microsoft\20230511%20Badania%20tensometryczne%20k.%20chodnikowy%20KR-150%20BZ\20230511_124235.mp4" TargetMode="External"/><Relationship Id="rId18" Type="http://schemas.openxmlformats.org/officeDocument/2006/relationships/hyperlink" Target="file:///C:\Users\mgolabek.FAMUR.000\AppData\Roaming\Microsoft\20230511%20Badania%20tensometryczne%20k.%20chodnikowy%20KR-150%20BZ\20230511_125522.mp4" TargetMode="External"/><Relationship Id="rId39" Type="http://schemas.openxmlformats.org/officeDocument/2006/relationships/hyperlink" Target="file:///C:\Users\mgolabek.FAMUR.000\AppData\Roaming\Microsoft\20230511%20Badania%20tensometryczne%20k.%20chodnikowy%20KR-150%20BZ\20230511_131449.jpg" TargetMode="External"/><Relationship Id="rId34" Type="http://schemas.openxmlformats.org/officeDocument/2006/relationships/hyperlink" Target="file:///C:\Users\mgolabek.FAMUR.000\AppData\Roaming\Microsoft\20230511%20Badania%20tensometryczne%20k.%20chodnikowy%20KR-150%20BZ\20230511_130656.jpg" TargetMode="External"/><Relationship Id="rId50" Type="http://schemas.openxmlformats.org/officeDocument/2006/relationships/hyperlink" Target="file:///C:\Users\mgolabek.FAMUR.000\AppData\Roaming\Microsoft\Excel\12%20Pomiary%20REMAG%2011_05_2023\RejestratorCisnien11_05_23_07_55_08.xlsx" TargetMode="External"/><Relationship Id="rId55" Type="http://schemas.openxmlformats.org/officeDocument/2006/relationships/hyperlink" Target="file:///C:\Users\mgolabek.FAMUR.000\AppData\Roaming\Microsoft\Excel\12%20Pomiary%20REMAG%2011_05_2023\RejestratorCisnien11_05_23_08_30_14.xlsx" TargetMode="External"/><Relationship Id="rId76" Type="http://schemas.openxmlformats.org/officeDocument/2006/relationships/hyperlink" Target="file:///C:\Users\mgolabek.FAMUR.000\AppData\Roaming\Microsoft\20230511%20Badania%20tensometryczne%20k.%20chodnikowy%20KR-150%20BZ\20230511_131114.jpg" TargetMode="External"/><Relationship Id="rId97" Type="http://schemas.openxmlformats.org/officeDocument/2006/relationships/comments" Target="../comments1.xml"/><Relationship Id="rId7" Type="http://schemas.openxmlformats.org/officeDocument/2006/relationships/hyperlink" Target="file:///C:\Users\mgolabek.FAMUR.000\AppData\Roaming\Microsoft\20230511%20Badania%20tensometryczne%20k.%20chodnikowy%20KR-150%20BZ\20230511_110312.mp4" TargetMode="External"/><Relationship Id="rId71" Type="http://schemas.openxmlformats.org/officeDocument/2006/relationships/hyperlink" Target="file:///C:\Users\mgolabek.FAMUR.000\AppData\Roaming\Microsoft\20230511%20Badania%20tensometryczne%20k.%20chodnikowy%20KR-150%20BZ\20230511_101954.jpg" TargetMode="External"/><Relationship Id="rId92" Type="http://schemas.openxmlformats.org/officeDocument/2006/relationships/hyperlink" Target="RejestratorCisnien11_05_23_09_56_24x20.xlsx" TargetMode="External"/><Relationship Id="rId2" Type="http://schemas.openxmlformats.org/officeDocument/2006/relationships/hyperlink" Target="file:///C:\Users\mgolabek.FAMUR.000\AppData\Roaming\Microsoft\20230511%20Badania%20tensometryczne%20k.%20chodnikowy%20KR-150%20BZ\20230511_105244.jpg" TargetMode="External"/><Relationship Id="rId29" Type="http://schemas.openxmlformats.org/officeDocument/2006/relationships/hyperlink" Target="file:///C:\Users\mgolabek.FAMUR.000\AppData\Roaming\Microsoft\20230511%20Badania%20tensometryczne%20k.%20chodnikowy%20KR-150%20BZ\20230511_130346.mp4" TargetMode="External"/><Relationship Id="rId24" Type="http://schemas.openxmlformats.org/officeDocument/2006/relationships/hyperlink" Target="file:///C:\Users\mgolabek.FAMUR.000\AppData\Roaming\Microsoft\20230511%20Badania%20tensometryczne%20k.%20chodnikowy%20KR-150%20BZ\20230511_130201.jpg" TargetMode="External"/><Relationship Id="rId40" Type="http://schemas.openxmlformats.org/officeDocument/2006/relationships/hyperlink" Target="file:///C:\Users\mgolabek.FAMUR.000\AppData\Roaming\Microsoft\20230511%20Badania%20tensometryczne%20k.%20chodnikowy%20KR-150%20BZ\20230511_131454.jpg" TargetMode="External"/><Relationship Id="rId45" Type="http://schemas.openxmlformats.org/officeDocument/2006/relationships/hyperlink" Target="file:///C:\Users\mgolabek.FAMUR.000\AppData\Roaming\Microsoft\20230511%20Badania%20tensometryczne%20k.%20chodnikowy%20KR-150%20BZ\20230511_131548.jpg" TargetMode="External"/><Relationship Id="rId66" Type="http://schemas.openxmlformats.org/officeDocument/2006/relationships/hyperlink" Target="RejestratorCisnien11_05_23_10_34_06x20.xlsx" TargetMode="External"/><Relationship Id="rId87" Type="http://schemas.openxmlformats.org/officeDocument/2006/relationships/hyperlink" Target="RejestratorCisnien11_05_23_11_30_55x20.xlsx" TargetMode="External"/><Relationship Id="rId61" Type="http://schemas.openxmlformats.org/officeDocument/2006/relationships/hyperlink" Target="RejestratorCisnien11_05_23_09_12_24.xlsx" TargetMode="External"/><Relationship Id="rId82" Type="http://schemas.openxmlformats.org/officeDocument/2006/relationships/hyperlink" Target="RejestratorCisnien11_05_23_12_31_57_x20.xlsx" TargetMode="External"/><Relationship Id="rId19" Type="http://schemas.openxmlformats.org/officeDocument/2006/relationships/hyperlink" Target="file:///C:\Users\mgolabek.FAMUR.000\AppData\Roaming\Microsoft\20230511%20Badania%20tensometryczne%20k.%20chodnikowy%20KR-150%20BZ\20230511_125550.jpg" TargetMode="External"/><Relationship Id="rId14" Type="http://schemas.openxmlformats.org/officeDocument/2006/relationships/hyperlink" Target="file:///C:\Users\mgolabek.FAMUR.000\AppData\Roaming\Microsoft\20230511%20Badania%20tensometryczne%20k.%20chodnikowy%20KR-150%20BZ\20230511_124313.mp4" TargetMode="External"/><Relationship Id="rId30" Type="http://schemas.openxmlformats.org/officeDocument/2006/relationships/hyperlink" Target="file:///C:\Users\mgolabek.FAMUR.000\AppData\Roaming\Microsoft\20230511%20Badania%20tensometryczne%20k.%20chodnikowy%20KR-150%20BZ\20230511_130632.jpg" TargetMode="External"/><Relationship Id="rId35" Type="http://schemas.openxmlformats.org/officeDocument/2006/relationships/hyperlink" Target="file:///C:\Users\mgolabek.FAMUR.000\AppData\Roaming\Microsoft\20230511%20Badania%20tensometryczne%20k.%20chodnikowy%20KR-150%20BZ\20230511_131119.jpg" TargetMode="External"/><Relationship Id="rId56" Type="http://schemas.openxmlformats.org/officeDocument/2006/relationships/hyperlink" Target="RejestratorCisnien11_05_23_08_40_22.xlsx" TargetMode="External"/><Relationship Id="rId77" Type="http://schemas.openxmlformats.org/officeDocument/2006/relationships/hyperlink" Target="file:///C:\Users\mgolabek.FAMUR.000\AppData\Roaming\Microsoft\20230511%20Badania%20tensometryczne%20k.%20chodnikowy%20KR-150%20BZ\20230510_120416.mp4" TargetMode="External"/><Relationship Id="rId8" Type="http://schemas.openxmlformats.org/officeDocument/2006/relationships/hyperlink" Target="file:///C:\Users\mgolabek.FAMUR.000\AppData\Roaming\Microsoft\20230511%20Badania%20tensometryczne%20k.%20chodnikowy%20KR-150%20BZ\20230511_110712.mp4" TargetMode="External"/><Relationship Id="rId51" Type="http://schemas.openxmlformats.org/officeDocument/2006/relationships/hyperlink" Target="file:///C:\Users\mgolabek.FAMUR.000\AppData\Roaming\Microsoft\Excel\12%20Pomiary%20REMAG%2011_05_2023\RejestratorCisnien11_05_23_07_55_30RecordinPCTest.xlsx" TargetMode="External"/><Relationship Id="rId72" Type="http://schemas.openxmlformats.org/officeDocument/2006/relationships/hyperlink" Target="file:///C:\Users\mgolabek.FAMUR.000\AppData\Roaming\Microsoft\20230511%20Badania%20tensometryczne%20k.%20chodnikowy%20KR-150%20BZ\20230511_102039.mp4" TargetMode="External"/><Relationship Id="rId93" Type="http://schemas.openxmlformats.org/officeDocument/2006/relationships/hyperlink" Target="RejestratorCisnien11_05_23_09_56_05popodpieciuMaksylanielinka1X20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zoomScale="70" zoomScaleNormal="70" workbookViewId="0">
      <pane ySplit="2" topLeftCell="A27" activePane="bottomLeft" state="frozen"/>
      <selection pane="bottomLeft" activeCell="I36" sqref="I36"/>
    </sheetView>
  </sheetViews>
  <sheetFormatPr defaultRowHeight="15" x14ac:dyDescent="0.25"/>
  <cols>
    <col min="1" max="1" width="3.42578125" bestFit="1" customWidth="1"/>
    <col min="2" max="2" width="54.5703125" customWidth="1"/>
    <col min="3" max="3" width="13.42578125" customWidth="1"/>
    <col min="4" max="4" width="12.7109375" customWidth="1"/>
    <col min="5" max="5" width="23.5703125" customWidth="1"/>
    <col min="6" max="6" width="18.5703125" customWidth="1"/>
    <col min="7" max="7" width="26.7109375" customWidth="1"/>
    <col min="8" max="8" width="28.140625" customWidth="1"/>
    <col min="9" max="9" width="27" customWidth="1"/>
    <col min="10" max="10" width="20.140625" customWidth="1"/>
    <col min="11" max="11" width="30.42578125" customWidth="1"/>
    <col min="12" max="12" width="23.140625" customWidth="1"/>
    <col min="13" max="13" width="25.5703125" customWidth="1"/>
    <col min="14" max="14" width="18.7109375" customWidth="1"/>
    <col min="15" max="15" width="22" customWidth="1"/>
    <col min="16" max="16" width="18.7109375" customWidth="1"/>
    <col min="17" max="17" width="18.140625" customWidth="1"/>
    <col min="18" max="18" width="24.42578125" customWidth="1"/>
    <col min="19" max="19" width="13.5703125" customWidth="1"/>
  </cols>
  <sheetData>
    <row r="1" spans="1:18" s="1" customFormat="1" ht="65.25" customHeight="1" x14ac:dyDescent="0.5">
      <c r="B1" s="1" t="s">
        <v>0</v>
      </c>
      <c r="C1" s="1" t="s">
        <v>1</v>
      </c>
      <c r="D1" s="1" t="s">
        <v>2</v>
      </c>
      <c r="E1" s="27" t="s">
        <v>166</v>
      </c>
      <c r="F1" s="27" t="s">
        <v>165</v>
      </c>
      <c r="G1" s="28" t="s">
        <v>164</v>
      </c>
      <c r="H1" s="28" t="s">
        <v>163</v>
      </c>
      <c r="I1" s="27" t="s">
        <v>161</v>
      </c>
      <c r="J1" s="27" t="s">
        <v>160</v>
      </c>
      <c r="K1" s="27" t="s">
        <v>162</v>
      </c>
      <c r="L1" s="1" t="s">
        <v>5</v>
      </c>
      <c r="M1" s="1" t="s">
        <v>3</v>
      </c>
      <c r="N1" s="29" t="s">
        <v>164</v>
      </c>
      <c r="O1" s="29" t="s">
        <v>163</v>
      </c>
      <c r="P1" s="30" t="s">
        <v>161</v>
      </c>
      <c r="Q1" s="30" t="s">
        <v>160</v>
      </c>
      <c r="R1" s="30" t="s">
        <v>162</v>
      </c>
    </row>
    <row r="2" spans="1:18" s="1" customFormat="1" ht="65.25" customHeight="1" x14ac:dyDescent="0.5">
      <c r="E2" s="27"/>
      <c r="F2" s="27"/>
      <c r="G2" s="55" t="s">
        <v>218</v>
      </c>
      <c r="H2" s="56" t="s">
        <v>228</v>
      </c>
      <c r="I2" s="56" t="s">
        <v>229</v>
      </c>
      <c r="J2" s="57" t="s">
        <v>218</v>
      </c>
      <c r="K2" s="27"/>
      <c r="N2" s="29"/>
      <c r="O2" s="29"/>
      <c r="P2" s="30"/>
      <c r="Q2" s="30"/>
      <c r="R2" s="30"/>
    </row>
    <row r="3" spans="1:18" ht="17.25" customHeight="1" x14ac:dyDescent="0.25">
      <c r="A3">
        <v>1</v>
      </c>
      <c r="B3" s="3" t="s">
        <v>62</v>
      </c>
      <c r="C3" s="7">
        <v>45057.325798611113</v>
      </c>
      <c r="D3" s="7">
        <v>45057.327476851853</v>
      </c>
      <c r="E3" s="7"/>
      <c r="F3" s="17" t="s">
        <v>122</v>
      </c>
      <c r="G3" s="7"/>
      <c r="H3" s="7"/>
      <c r="I3" s="7"/>
      <c r="J3" s="7"/>
      <c r="K3" s="15"/>
    </row>
    <row r="4" spans="1:18" x14ac:dyDescent="0.25">
      <c r="A4">
        <v>2</v>
      </c>
      <c r="B4" s="3" t="s">
        <v>63</v>
      </c>
      <c r="C4" s="4">
        <v>45057.327476851853</v>
      </c>
      <c r="D4" s="4">
        <v>45057.329479166663</v>
      </c>
      <c r="E4" s="4"/>
      <c r="F4" s="16" t="s">
        <v>122</v>
      </c>
      <c r="G4" s="4"/>
      <c r="H4" s="4"/>
      <c r="I4" s="4"/>
      <c r="J4" s="4"/>
      <c r="K4" s="15"/>
    </row>
    <row r="5" spans="1:18" x14ac:dyDescent="0.25">
      <c r="A5">
        <v>3</v>
      </c>
      <c r="B5" s="3" t="s">
        <v>64</v>
      </c>
      <c r="C5" s="7">
        <v>45057.329965277779</v>
      </c>
      <c r="D5" s="7">
        <v>45057.330208333333</v>
      </c>
      <c r="E5" s="7"/>
      <c r="F5" s="18" t="s">
        <v>123</v>
      </c>
      <c r="G5" s="19" t="s">
        <v>124</v>
      </c>
      <c r="H5" s="7"/>
      <c r="I5" s="7"/>
      <c r="J5" s="7"/>
      <c r="K5" s="15"/>
    </row>
    <row r="6" spans="1:18" x14ac:dyDescent="0.25">
      <c r="A6">
        <v>4</v>
      </c>
      <c r="B6" s="3" t="s">
        <v>65</v>
      </c>
      <c r="C6" s="7">
        <v>45057.330208333333</v>
      </c>
      <c r="D6" s="7">
        <v>45057.330613425926</v>
      </c>
      <c r="E6" s="7"/>
      <c r="F6" s="18" t="s">
        <v>123</v>
      </c>
      <c r="G6" s="19" t="s">
        <v>124</v>
      </c>
      <c r="H6" s="7"/>
      <c r="I6" s="7"/>
      <c r="J6" s="7"/>
      <c r="K6" s="15"/>
    </row>
    <row r="7" spans="1:18" x14ac:dyDescent="0.25">
      <c r="A7">
        <v>5</v>
      </c>
      <c r="B7" s="3" t="s">
        <v>66</v>
      </c>
      <c r="C7" s="4">
        <v>45057.330613425926</v>
      </c>
      <c r="D7" s="4">
        <v>45057.330717592595</v>
      </c>
      <c r="E7" s="4"/>
      <c r="F7" s="18" t="s">
        <v>125</v>
      </c>
      <c r="H7" s="4"/>
      <c r="I7" s="4"/>
      <c r="J7" s="4"/>
      <c r="K7" s="15"/>
    </row>
    <row r="8" spans="1:18" x14ac:dyDescent="0.25">
      <c r="A8">
        <v>6</v>
      </c>
      <c r="B8" s="3" t="s">
        <v>67</v>
      </c>
      <c r="C8" s="4">
        <v>45057.330717592595</v>
      </c>
      <c r="D8" s="4">
        <v>45057.330833333333</v>
      </c>
      <c r="E8" s="4"/>
      <c r="F8" s="18" t="s">
        <v>125</v>
      </c>
      <c r="G8" t="s">
        <v>130</v>
      </c>
      <c r="H8" s="4"/>
      <c r="I8" s="4"/>
      <c r="J8" s="4"/>
      <c r="K8" s="15"/>
    </row>
    <row r="9" spans="1:18" x14ac:dyDescent="0.25">
      <c r="A9">
        <v>7</v>
      </c>
      <c r="B9" s="3" t="s">
        <v>68</v>
      </c>
      <c r="C9" s="7">
        <v>45057.331041666665</v>
      </c>
      <c r="D9" s="7">
        <v>45057.342476851853</v>
      </c>
      <c r="E9" s="7"/>
      <c r="G9" s="7" t="s">
        <v>126</v>
      </c>
      <c r="H9" s="7" t="s">
        <v>131</v>
      </c>
      <c r="I9" s="7"/>
      <c r="J9" s="7"/>
      <c r="K9" s="7"/>
    </row>
    <row r="10" spans="1:18" ht="16.5" customHeight="1" x14ac:dyDescent="0.25">
      <c r="A10">
        <v>8</v>
      </c>
      <c r="B10" s="3" t="s">
        <v>69</v>
      </c>
      <c r="C10" s="7">
        <v>45057.35434027778</v>
      </c>
      <c r="D10" s="7">
        <v>45057.356076388889</v>
      </c>
      <c r="E10" s="7"/>
      <c r="G10" s="18" t="s">
        <v>127</v>
      </c>
      <c r="H10" s="18" t="s">
        <v>129</v>
      </c>
      <c r="I10" s="7" t="s">
        <v>77</v>
      </c>
      <c r="J10" s="7"/>
      <c r="K10" s="7"/>
    </row>
    <row r="11" spans="1:18" ht="17.25" customHeight="1" x14ac:dyDescent="0.25">
      <c r="A11">
        <v>9</v>
      </c>
      <c r="B11" s="3" t="s">
        <v>70</v>
      </c>
      <c r="C11" s="7">
        <v>45057.361377314817</v>
      </c>
      <c r="D11" s="7">
        <v>45057.362071759257</v>
      </c>
      <c r="E11" s="48" t="s">
        <v>182</v>
      </c>
      <c r="G11" s="18" t="s">
        <v>127</v>
      </c>
      <c r="H11" s="18" t="s">
        <v>129</v>
      </c>
      <c r="I11" s="18" t="s">
        <v>128</v>
      </c>
      <c r="J11" s="18" t="s">
        <v>132</v>
      </c>
      <c r="K11" s="18" t="s">
        <v>133</v>
      </c>
    </row>
    <row r="12" spans="1:18" x14ac:dyDescent="0.25">
      <c r="A12">
        <v>10</v>
      </c>
      <c r="B12" s="3" t="s">
        <v>71</v>
      </c>
      <c r="C12" s="7">
        <v>45057.364293981482</v>
      </c>
      <c r="D12" s="7">
        <v>45057.364537037036</v>
      </c>
      <c r="E12" s="48" t="s">
        <v>182</v>
      </c>
      <c r="G12" s="18" t="s">
        <v>127</v>
      </c>
      <c r="H12" s="18" t="s">
        <v>129</v>
      </c>
      <c r="I12" s="18" t="s">
        <v>128</v>
      </c>
      <c r="J12" s="18" t="s">
        <v>132</v>
      </c>
      <c r="K12" s="18" t="s">
        <v>121</v>
      </c>
    </row>
    <row r="13" spans="1:18" x14ac:dyDescent="0.25">
      <c r="A13">
        <v>11</v>
      </c>
      <c r="B13" s="3" t="s">
        <v>72</v>
      </c>
      <c r="C13" s="4">
        <v>45057.364537037036</v>
      </c>
      <c r="D13" s="4">
        <v>45057.365300925929</v>
      </c>
      <c r="E13" s="48" t="s">
        <v>182</v>
      </c>
      <c r="G13" s="18" t="s">
        <v>127</v>
      </c>
      <c r="H13" s="18" t="s">
        <v>134</v>
      </c>
      <c r="I13" s="18" t="s">
        <v>128</v>
      </c>
      <c r="J13" s="18" t="s">
        <v>132</v>
      </c>
      <c r="K13" s="18" t="s">
        <v>121</v>
      </c>
    </row>
    <row r="14" spans="1:18" x14ac:dyDescent="0.25">
      <c r="A14">
        <v>12</v>
      </c>
      <c r="B14" s="3" t="s">
        <v>73</v>
      </c>
      <c r="C14" s="4">
        <v>45057.365300925929</v>
      </c>
      <c r="D14" s="4">
        <v>45057.365358796298</v>
      </c>
      <c r="E14" s="48" t="s">
        <v>182</v>
      </c>
      <c r="G14" s="18" t="s">
        <v>127</v>
      </c>
      <c r="H14" s="18" t="s">
        <v>134</v>
      </c>
      <c r="I14" s="18" t="s">
        <v>128</v>
      </c>
      <c r="J14" s="18" t="s">
        <v>132</v>
      </c>
      <c r="K14" s="18" t="s">
        <v>121</v>
      </c>
    </row>
    <row r="15" spans="1:18" ht="16.5" customHeight="1" x14ac:dyDescent="0.25">
      <c r="A15">
        <v>13</v>
      </c>
      <c r="B15" s="2" t="s">
        <v>74</v>
      </c>
      <c r="C15" s="7">
        <v>45057.380810185183</v>
      </c>
      <c r="D15" s="7">
        <v>45057.382627314815</v>
      </c>
      <c r="E15" s="7"/>
      <c r="G15" s="18" t="s">
        <v>135</v>
      </c>
      <c r="H15" s="7"/>
      <c r="I15" s="7"/>
      <c r="J15" s="7"/>
      <c r="K15" s="18" t="s">
        <v>136</v>
      </c>
    </row>
    <row r="16" spans="1:18" x14ac:dyDescent="0.25">
      <c r="A16">
        <v>14</v>
      </c>
      <c r="B16" s="3" t="s">
        <v>75</v>
      </c>
      <c r="C16" s="7">
        <v>45057.383611111109</v>
      </c>
      <c r="D16" s="7">
        <v>45057.38621527778</v>
      </c>
      <c r="E16" s="26"/>
      <c r="F16" s="9"/>
      <c r="G16" s="18" t="s">
        <v>135</v>
      </c>
      <c r="H16" s="26"/>
      <c r="I16" s="26"/>
      <c r="J16" s="26"/>
      <c r="K16" s="18" t="s">
        <v>136</v>
      </c>
    </row>
    <row r="17" spans="1:12" x14ac:dyDescent="0.25">
      <c r="A17">
        <v>15</v>
      </c>
      <c r="B17" s="3" t="s">
        <v>76</v>
      </c>
      <c r="C17" s="7">
        <v>45057.390682870369</v>
      </c>
      <c r="D17" s="7">
        <v>45057.394328703704</v>
      </c>
      <c r="E17" s="9"/>
      <c r="F17" s="42" t="s">
        <v>139</v>
      </c>
      <c r="G17" s="18" t="s">
        <v>176</v>
      </c>
      <c r="H17" s="18" t="s">
        <v>135</v>
      </c>
      <c r="I17" s="26"/>
      <c r="J17" s="26"/>
      <c r="K17" s="18" t="s">
        <v>137</v>
      </c>
    </row>
    <row r="18" spans="1:12" x14ac:dyDescent="0.25">
      <c r="A18">
        <v>16</v>
      </c>
      <c r="B18" t="s">
        <v>78</v>
      </c>
      <c r="C18" s="7">
        <v>45057.395289351851</v>
      </c>
      <c r="D18" s="7">
        <v>45057.399618055555</v>
      </c>
      <c r="E18" s="43" t="s">
        <v>177</v>
      </c>
      <c r="F18" s="43" t="s">
        <v>178</v>
      </c>
      <c r="G18" s="26"/>
      <c r="H18" s="26"/>
      <c r="I18" s="26"/>
      <c r="J18" s="25" t="s">
        <v>136</v>
      </c>
      <c r="K18" s="9"/>
    </row>
    <row r="19" spans="1:12" ht="33" customHeight="1" x14ac:dyDescent="0.25">
      <c r="A19">
        <v>17</v>
      </c>
      <c r="B19" s="3" t="s">
        <v>79</v>
      </c>
      <c r="C19" s="7">
        <v>45057.399791666663</v>
      </c>
      <c r="D19" s="7">
        <v>45057.408877314818</v>
      </c>
      <c r="E19" s="44" t="s">
        <v>181</v>
      </c>
      <c r="F19" s="44" t="s">
        <v>180</v>
      </c>
      <c r="G19" s="18" t="s">
        <v>138</v>
      </c>
      <c r="H19" s="26"/>
      <c r="I19" s="26"/>
      <c r="J19" s="26"/>
      <c r="K19" s="26" t="s">
        <v>159</v>
      </c>
    </row>
    <row r="20" spans="1:12" s="23" customFormat="1" ht="246.75" customHeight="1" x14ac:dyDescent="0.25">
      <c r="A20">
        <v>18</v>
      </c>
      <c r="B20" s="19" t="s">
        <v>80</v>
      </c>
      <c r="C20" s="22">
        <v>45057.409513888888</v>
      </c>
      <c r="D20" s="22">
        <v>45057.413935185185</v>
      </c>
      <c r="E20" s="44" t="s">
        <v>181</v>
      </c>
      <c r="F20" s="44" t="s">
        <v>180</v>
      </c>
      <c r="G20" s="31" t="s">
        <v>170</v>
      </c>
      <c r="H20" s="32" t="s">
        <v>167</v>
      </c>
      <c r="I20" s="33" t="s">
        <v>169</v>
      </c>
      <c r="J20" s="33" t="s">
        <v>168</v>
      </c>
      <c r="K20" s="9"/>
    </row>
    <row r="21" spans="1:12" ht="72" customHeight="1" x14ac:dyDescent="0.25">
      <c r="A21">
        <v>19</v>
      </c>
      <c r="B21" s="34" t="s">
        <v>120</v>
      </c>
      <c r="C21" s="35">
        <v>45057.413935185185</v>
      </c>
      <c r="D21" s="35">
        <v>45057.414155092592</v>
      </c>
      <c r="E21" s="46" t="s">
        <v>179</v>
      </c>
      <c r="F21" s="45" t="s">
        <v>180</v>
      </c>
      <c r="G21" s="36" t="s">
        <v>171</v>
      </c>
      <c r="H21" s="40" t="s">
        <v>172</v>
      </c>
      <c r="I21" s="57" t="s">
        <v>158</v>
      </c>
      <c r="J21" s="39"/>
      <c r="K21" s="39"/>
    </row>
    <row r="22" spans="1:12" ht="85.5" customHeight="1" x14ac:dyDescent="0.25">
      <c r="A22">
        <v>20</v>
      </c>
      <c r="B22" s="38" t="s">
        <v>119</v>
      </c>
      <c r="C22" s="35">
        <v>45057.414155092592</v>
      </c>
      <c r="D22" s="35">
        <v>45057.43550925926</v>
      </c>
      <c r="E22" s="12" t="s">
        <v>183</v>
      </c>
      <c r="F22" s="35" t="s">
        <v>231</v>
      </c>
      <c r="G22" s="36" t="s">
        <v>173</v>
      </c>
      <c r="H22" s="32" t="s">
        <v>167</v>
      </c>
      <c r="I22" s="47" t="s">
        <v>230</v>
      </c>
      <c r="J22" s="37" t="s">
        <v>174</v>
      </c>
      <c r="K22" s="39" t="s">
        <v>156</v>
      </c>
      <c r="L22" t="s">
        <v>157</v>
      </c>
    </row>
    <row r="23" spans="1:12" x14ac:dyDescent="0.25">
      <c r="B23" s="3"/>
      <c r="C23" s="4"/>
      <c r="D23" s="4"/>
      <c r="E23" s="4"/>
      <c r="F23" s="4"/>
      <c r="G23" s="4"/>
      <c r="H23" s="4"/>
      <c r="I23" s="4"/>
      <c r="J23" s="4"/>
      <c r="L23" s="6" t="s">
        <v>7</v>
      </c>
    </row>
    <row r="24" spans="1:12" x14ac:dyDescent="0.25">
      <c r="B24" s="3"/>
      <c r="C24" s="4"/>
      <c r="D24" s="4"/>
      <c r="E24" s="4"/>
      <c r="F24" s="4"/>
      <c r="G24" s="4"/>
      <c r="H24" s="4"/>
      <c r="I24" s="4"/>
      <c r="J24" s="4"/>
      <c r="L24" s="6" t="s">
        <v>8</v>
      </c>
    </row>
    <row r="25" spans="1:12" x14ac:dyDescent="0.25">
      <c r="B25" s="3"/>
      <c r="C25" s="4"/>
      <c r="D25" s="4"/>
      <c r="E25" s="4"/>
      <c r="F25" s="4"/>
      <c r="G25" s="4"/>
      <c r="H25" s="4"/>
      <c r="I25" s="4"/>
      <c r="J25" s="4"/>
      <c r="L25" s="6" t="s">
        <v>9</v>
      </c>
    </row>
    <row r="26" spans="1:12" x14ac:dyDescent="0.25">
      <c r="B26" s="3"/>
      <c r="C26" s="4"/>
      <c r="D26" s="4"/>
      <c r="E26" s="4"/>
      <c r="F26" s="4"/>
      <c r="G26" s="4"/>
      <c r="H26" s="4"/>
      <c r="I26" s="4"/>
      <c r="J26" s="4"/>
      <c r="L26" s="6" t="s">
        <v>10</v>
      </c>
    </row>
    <row r="27" spans="1:12" x14ac:dyDescent="0.25">
      <c r="B27" s="3"/>
      <c r="C27" s="4"/>
      <c r="D27" s="4"/>
      <c r="E27" s="4"/>
      <c r="F27" s="4"/>
      <c r="G27" s="4"/>
      <c r="H27" s="4"/>
      <c r="I27" s="4"/>
      <c r="J27" s="4"/>
      <c r="L27" s="6" t="s">
        <v>11</v>
      </c>
    </row>
    <row r="28" spans="1:12" x14ac:dyDescent="0.25">
      <c r="B28" s="3"/>
      <c r="C28" s="4"/>
      <c r="D28" s="4"/>
      <c r="E28" s="4"/>
      <c r="F28" s="4"/>
      <c r="G28" s="4"/>
      <c r="H28" s="4"/>
      <c r="I28" s="4"/>
      <c r="J28" s="4"/>
      <c r="L28" s="6" t="s">
        <v>12</v>
      </c>
    </row>
    <row r="29" spans="1:12" x14ac:dyDescent="0.25">
      <c r="B29" s="3"/>
      <c r="C29" s="4"/>
      <c r="D29" s="4"/>
      <c r="E29" s="4"/>
      <c r="F29" s="4"/>
      <c r="G29" s="4"/>
      <c r="H29" s="4"/>
      <c r="I29" s="4"/>
      <c r="J29" s="4"/>
      <c r="L29" s="6" t="s">
        <v>13</v>
      </c>
    </row>
    <row r="30" spans="1:12" x14ac:dyDescent="0.25">
      <c r="B30" s="3"/>
      <c r="C30" s="4"/>
      <c r="D30" s="4"/>
      <c r="E30" s="4"/>
      <c r="F30" s="4"/>
      <c r="G30" s="4"/>
      <c r="H30" s="4"/>
      <c r="I30" s="4"/>
      <c r="J30" s="4"/>
      <c r="L30" s="6" t="s">
        <v>14</v>
      </c>
    </row>
    <row r="31" spans="1:12" ht="149.25" customHeight="1" x14ac:dyDescent="0.25">
      <c r="B31" s="24" t="s">
        <v>118</v>
      </c>
      <c r="C31" s="7">
        <v>45057.440358796295</v>
      </c>
      <c r="D31" s="7">
        <v>45057.440740740742</v>
      </c>
      <c r="E31" s="49" t="s">
        <v>184</v>
      </c>
      <c r="F31" s="49" t="s">
        <v>185</v>
      </c>
      <c r="G31" s="36" t="s">
        <v>173</v>
      </c>
      <c r="H31" s="32" t="s">
        <v>167</v>
      </c>
      <c r="I31" s="36" t="s">
        <v>175</v>
      </c>
      <c r="J31" s="41" t="s">
        <v>141</v>
      </c>
      <c r="K31" s="41" t="s">
        <v>141</v>
      </c>
    </row>
    <row r="32" spans="1:12" ht="75.75" customHeight="1" x14ac:dyDescent="0.25">
      <c r="B32" s="24" t="s">
        <v>117</v>
      </c>
      <c r="C32" s="7">
        <v>45057.44458333333</v>
      </c>
      <c r="D32" s="7">
        <v>45057.452094907407</v>
      </c>
      <c r="E32" s="49" t="s">
        <v>184</v>
      </c>
      <c r="F32" s="49" t="s">
        <v>186</v>
      </c>
      <c r="G32" s="50" t="s">
        <v>189</v>
      </c>
      <c r="H32" s="54" t="s">
        <v>187</v>
      </c>
      <c r="I32" s="50" t="s">
        <v>140</v>
      </c>
      <c r="J32" s="41" t="s">
        <v>141</v>
      </c>
      <c r="K32" s="41" t="s">
        <v>141</v>
      </c>
      <c r="L32" s="6" t="s">
        <v>15</v>
      </c>
    </row>
    <row r="33" spans="1:13" x14ac:dyDescent="0.25">
      <c r="B33" s="3"/>
      <c r="C33" s="7"/>
      <c r="D33" s="7"/>
      <c r="E33" s="4"/>
      <c r="F33" s="4"/>
      <c r="G33" s="4"/>
      <c r="H33" s="4"/>
      <c r="I33" s="4"/>
      <c r="J33" s="7"/>
      <c r="K33" s="7"/>
      <c r="L33" s="6"/>
    </row>
    <row r="34" spans="1:13" x14ac:dyDescent="0.25">
      <c r="B34" s="3"/>
      <c r="C34" s="7"/>
      <c r="D34" s="7"/>
      <c r="E34" s="4"/>
      <c r="F34" s="4"/>
      <c r="G34" s="4"/>
      <c r="H34" s="4"/>
      <c r="I34" s="4"/>
      <c r="J34" s="7"/>
      <c r="K34" s="7"/>
      <c r="L34" s="8" t="s">
        <v>16</v>
      </c>
    </row>
    <row r="35" spans="1:13" x14ac:dyDescent="0.25">
      <c r="C35" s="7"/>
      <c r="D35" s="7"/>
      <c r="E35" s="4"/>
      <c r="F35" s="4"/>
      <c r="G35" s="4"/>
      <c r="H35" s="4"/>
      <c r="I35" s="4"/>
      <c r="J35" s="7"/>
      <c r="K35" s="7"/>
      <c r="L35" s="8" t="s">
        <v>17</v>
      </c>
    </row>
    <row r="36" spans="1:13" x14ac:dyDescent="0.25">
      <c r="B36" s="3"/>
      <c r="C36" s="7"/>
      <c r="D36" s="7"/>
      <c r="E36" s="4"/>
      <c r="F36" s="4"/>
      <c r="G36" s="4"/>
      <c r="H36" s="4"/>
      <c r="I36" s="4"/>
      <c r="J36" s="7"/>
      <c r="K36" s="7"/>
      <c r="L36" s="8" t="s">
        <v>18</v>
      </c>
    </row>
    <row r="37" spans="1:13" x14ac:dyDescent="0.25">
      <c r="B37" s="3"/>
      <c r="C37" s="7"/>
      <c r="D37" s="7"/>
      <c r="E37" s="4"/>
      <c r="F37" s="4"/>
      <c r="G37" s="4"/>
      <c r="H37" s="4"/>
      <c r="I37" s="4"/>
      <c r="J37" s="7"/>
      <c r="K37" s="7"/>
      <c r="L37" s="8" t="s">
        <v>18</v>
      </c>
    </row>
    <row r="38" spans="1:13" x14ac:dyDescent="0.25">
      <c r="B38" s="2"/>
    </row>
    <row r="39" spans="1:13" ht="48" customHeight="1" x14ac:dyDescent="0.25">
      <c r="A39">
        <v>5</v>
      </c>
      <c r="B39" s="24" t="s">
        <v>116</v>
      </c>
      <c r="C39" s="4">
        <v>45057.453935185185</v>
      </c>
      <c r="D39" s="14">
        <v>45057.465504488304</v>
      </c>
      <c r="E39" s="49" t="s">
        <v>184</v>
      </c>
      <c r="F39" s="49" t="s">
        <v>188</v>
      </c>
      <c r="G39" s="51" t="s">
        <v>190</v>
      </c>
      <c r="H39" s="51" t="s">
        <v>191</v>
      </c>
      <c r="I39" s="18" t="s">
        <v>142</v>
      </c>
      <c r="J39" s="18" t="s">
        <v>143</v>
      </c>
      <c r="K39" s="18">
        <v>0</v>
      </c>
      <c r="L39" s="8" t="s">
        <v>19</v>
      </c>
      <c r="M39" s="12" t="s">
        <v>145</v>
      </c>
    </row>
    <row r="40" spans="1:13" x14ac:dyDescent="0.25">
      <c r="B40" s="2"/>
      <c r="C40" s="4"/>
      <c r="E40" s="4"/>
      <c r="F40" s="4"/>
      <c r="G40" s="4"/>
      <c r="H40" s="4"/>
      <c r="I40" s="4"/>
      <c r="J40" s="4"/>
      <c r="K40" s="4"/>
      <c r="L40" s="8" t="s">
        <v>20</v>
      </c>
    </row>
    <row r="41" spans="1:13" x14ac:dyDescent="0.25">
      <c r="B41" s="2"/>
      <c r="C41" s="4"/>
      <c r="D41" s="4"/>
      <c r="E41" s="4"/>
      <c r="F41" s="4"/>
      <c r="G41" s="4"/>
      <c r="H41" s="4"/>
      <c r="I41" s="4"/>
      <c r="J41" s="4"/>
      <c r="K41" s="4"/>
      <c r="L41" s="8" t="s">
        <v>21</v>
      </c>
    </row>
    <row r="42" spans="1:13" ht="69.75" customHeight="1" x14ac:dyDescent="0.25">
      <c r="A42" s="61">
        <v>6</v>
      </c>
      <c r="B42" s="24" t="s">
        <v>115</v>
      </c>
      <c r="C42" s="14">
        <v>45057.465504488304</v>
      </c>
      <c r="D42" s="4">
        <v>45057.477071759262</v>
      </c>
      <c r="E42" s="4" t="s">
        <v>195</v>
      </c>
      <c r="F42" s="52" t="s">
        <v>196</v>
      </c>
      <c r="G42" s="36" t="s">
        <v>193</v>
      </c>
      <c r="H42" s="54" t="s">
        <v>192</v>
      </c>
      <c r="I42" s="36" t="s">
        <v>194</v>
      </c>
      <c r="J42" s="10"/>
      <c r="K42" s="10"/>
      <c r="L42" s="8" t="s">
        <v>22</v>
      </c>
    </row>
    <row r="43" spans="1:13" x14ac:dyDescent="0.25">
      <c r="B43" s="2"/>
      <c r="C43" s="4"/>
      <c r="D43" s="4"/>
      <c r="E43" s="4"/>
      <c r="F43" s="4"/>
      <c r="G43" s="4"/>
      <c r="H43" s="4"/>
      <c r="I43" s="4"/>
      <c r="J43" s="4"/>
      <c r="K43" s="4"/>
      <c r="L43" s="8" t="s">
        <v>23</v>
      </c>
    </row>
    <row r="44" spans="1:13" x14ac:dyDescent="0.25">
      <c r="B44" s="2"/>
      <c r="C44" s="4"/>
      <c r="D44" s="4"/>
      <c r="E44" s="4"/>
      <c r="F44" s="4"/>
      <c r="G44" s="4"/>
      <c r="H44" s="4"/>
      <c r="I44" s="4"/>
      <c r="J44" s="4"/>
      <c r="K44" s="4"/>
      <c r="L44" s="8" t="s">
        <v>24</v>
      </c>
    </row>
    <row r="45" spans="1:13" ht="75.75" customHeight="1" x14ac:dyDescent="0.25">
      <c r="A45">
        <v>7</v>
      </c>
      <c r="B45" s="24" t="s">
        <v>114</v>
      </c>
      <c r="C45" s="4">
        <v>45057.477071759262</v>
      </c>
      <c r="D45" s="4">
        <v>45057.479791666665</v>
      </c>
      <c r="E45" s="4" t="s">
        <v>197</v>
      </c>
      <c r="F45" s="4" t="s">
        <v>198</v>
      </c>
      <c r="G45" s="36" t="s">
        <v>199</v>
      </c>
      <c r="H45" s="54" t="s">
        <v>200</v>
      </c>
      <c r="I45" s="36" t="s">
        <v>201</v>
      </c>
      <c r="J45" s="10"/>
      <c r="K45" s="10"/>
      <c r="L45" s="2" t="s">
        <v>25</v>
      </c>
      <c r="M45" t="s">
        <v>155</v>
      </c>
    </row>
    <row r="46" spans="1:13" ht="30" x14ac:dyDescent="0.25">
      <c r="B46" s="2"/>
      <c r="C46" s="4">
        <f>TIME(11,27,36)</f>
        <v>0.47750000000000004</v>
      </c>
      <c r="D46" s="4">
        <f>TIME(11,27,36)+TIME(0,1,45)</f>
        <v>0.47871527777777784</v>
      </c>
      <c r="E46" s="4"/>
      <c r="F46" s="4"/>
      <c r="G46" s="4"/>
      <c r="H46" s="4"/>
      <c r="I46" s="4"/>
      <c r="J46" s="5"/>
      <c r="K46" s="5"/>
      <c r="L46" s="2"/>
      <c r="M46" s="12" t="s">
        <v>101</v>
      </c>
    </row>
    <row r="47" spans="1:13" ht="69.75" customHeight="1" x14ac:dyDescent="0.25">
      <c r="A47">
        <v>8</v>
      </c>
      <c r="B47" s="24" t="s">
        <v>113</v>
      </c>
      <c r="C47" t="s">
        <v>81</v>
      </c>
      <c r="D47" t="s">
        <v>82</v>
      </c>
      <c r="E47" s="4" t="s">
        <v>202</v>
      </c>
      <c r="F47" s="4" t="s">
        <v>203</v>
      </c>
      <c r="G47" s="36" t="s">
        <v>204</v>
      </c>
      <c r="H47" s="54" t="s">
        <v>205</v>
      </c>
      <c r="I47" s="36" t="s">
        <v>206</v>
      </c>
      <c r="J47" s="10"/>
      <c r="K47" s="10"/>
      <c r="M47" s="4" t="s">
        <v>154</v>
      </c>
    </row>
    <row r="48" spans="1:13" x14ac:dyDescent="0.25">
      <c r="A48">
        <v>9</v>
      </c>
      <c r="B48" s="24" t="s">
        <v>112</v>
      </c>
      <c r="C48" t="s">
        <v>83</v>
      </c>
      <c r="D48" t="s">
        <v>84</v>
      </c>
      <c r="E48" s="53" t="s">
        <v>207</v>
      </c>
      <c r="F48" s="53" t="s">
        <v>208</v>
      </c>
      <c r="G48" s="36" t="s">
        <v>209</v>
      </c>
      <c r="H48" s="54" t="s">
        <v>210</v>
      </c>
      <c r="I48" s="36" t="s">
        <v>211</v>
      </c>
      <c r="J48" s="18" t="s">
        <v>174</v>
      </c>
      <c r="K48" s="9"/>
      <c r="M48" s="4" t="s">
        <v>153</v>
      </c>
    </row>
    <row r="49" spans="1:13" x14ac:dyDescent="0.25">
      <c r="B49" s="3"/>
    </row>
    <row r="50" spans="1:13" x14ac:dyDescent="0.25">
      <c r="A50">
        <v>10</v>
      </c>
      <c r="B50" s="24" t="s">
        <v>111</v>
      </c>
      <c r="C50" t="s">
        <v>85</v>
      </c>
      <c r="D50" t="s">
        <v>86</v>
      </c>
      <c r="E50" s="53" t="s">
        <v>207</v>
      </c>
      <c r="F50" s="53" t="s">
        <v>208</v>
      </c>
      <c r="G50" s="36" t="s">
        <v>212</v>
      </c>
      <c r="H50" s="54" t="s">
        <v>213</v>
      </c>
      <c r="I50" s="36" t="s">
        <v>211</v>
      </c>
      <c r="J50" s="18" t="s">
        <v>214</v>
      </c>
      <c r="K50" s="9"/>
      <c r="M50" s="4" t="s">
        <v>152</v>
      </c>
    </row>
    <row r="51" spans="1:13" x14ac:dyDescent="0.25">
      <c r="B51" s="2"/>
    </row>
    <row r="52" spans="1:13" x14ac:dyDescent="0.25">
      <c r="A52">
        <v>11</v>
      </c>
      <c r="B52" s="24" t="s">
        <v>110</v>
      </c>
      <c r="C52" t="s">
        <v>87</v>
      </c>
      <c r="D52" t="s">
        <v>88</v>
      </c>
      <c r="E52" s="53" t="s">
        <v>207</v>
      </c>
      <c r="F52" s="53" t="s">
        <v>208</v>
      </c>
      <c r="G52" s="36" t="s">
        <v>212</v>
      </c>
      <c r="H52" s="54" t="s">
        <v>213</v>
      </c>
      <c r="I52" s="36" t="s">
        <v>211</v>
      </c>
      <c r="J52" s="18" t="s">
        <v>214</v>
      </c>
      <c r="M52" s="4" t="s">
        <v>151</v>
      </c>
    </row>
    <row r="53" spans="1:13" x14ac:dyDescent="0.25">
      <c r="B53" s="3"/>
      <c r="C53" s="4">
        <v>0.50296296296296295</v>
      </c>
      <c r="D53" s="5">
        <v>0.50486111111111109</v>
      </c>
      <c r="E53" s="4"/>
      <c r="F53" s="4"/>
      <c r="G53" s="4"/>
      <c r="H53" s="4"/>
      <c r="I53" s="4"/>
      <c r="J53" s="4"/>
      <c r="L53" s="2" t="s">
        <v>6</v>
      </c>
    </row>
    <row r="54" spans="1:13" x14ac:dyDescent="0.25">
      <c r="A54">
        <v>12</v>
      </c>
      <c r="B54" s="24" t="s">
        <v>109</v>
      </c>
      <c r="C54" t="s">
        <v>89</v>
      </c>
      <c r="D54" t="s">
        <v>90</v>
      </c>
      <c r="E54" s="53" t="s">
        <v>207</v>
      </c>
      <c r="F54" s="53" t="s">
        <v>208</v>
      </c>
      <c r="G54" s="36" t="s">
        <v>215</v>
      </c>
      <c r="H54" s="10"/>
      <c r="I54" s="36" t="s">
        <v>216</v>
      </c>
      <c r="J54" s="18" t="s">
        <v>173</v>
      </c>
      <c r="K54" s="9"/>
      <c r="M54" s="4" t="s">
        <v>150</v>
      </c>
    </row>
    <row r="55" spans="1:13" x14ac:dyDescent="0.25">
      <c r="B55" s="2"/>
    </row>
    <row r="56" spans="1:13" x14ac:dyDescent="0.25">
      <c r="A56">
        <v>13</v>
      </c>
      <c r="B56" s="24" t="s">
        <v>108</v>
      </c>
      <c r="C56" t="s">
        <v>91</v>
      </c>
      <c r="D56" t="s">
        <v>92</v>
      </c>
      <c r="E56" s="53" t="s">
        <v>207</v>
      </c>
      <c r="F56" s="53" t="s">
        <v>208</v>
      </c>
      <c r="G56" s="36" t="s">
        <v>217</v>
      </c>
      <c r="H56" s="10"/>
      <c r="I56" s="36" t="s">
        <v>216</v>
      </c>
      <c r="J56" s="18" t="s">
        <v>173</v>
      </c>
      <c r="K56" s="9"/>
      <c r="M56" s="4" t="s">
        <v>149</v>
      </c>
    </row>
    <row r="57" spans="1:13" x14ac:dyDescent="0.25">
      <c r="B57" s="2"/>
    </row>
    <row r="58" spans="1:13" x14ac:dyDescent="0.25">
      <c r="A58">
        <v>14</v>
      </c>
      <c r="B58" s="24" t="s">
        <v>93</v>
      </c>
      <c r="C58" t="s">
        <v>94</v>
      </c>
      <c r="D58" t="s">
        <v>95</v>
      </c>
      <c r="E58" s="53" t="s">
        <v>207</v>
      </c>
      <c r="F58" s="53" t="s">
        <v>208</v>
      </c>
      <c r="G58" s="36" t="s">
        <v>133</v>
      </c>
      <c r="H58" s="10"/>
      <c r="I58" s="36" t="s">
        <v>216</v>
      </c>
      <c r="J58" s="18" t="s">
        <v>218</v>
      </c>
      <c r="K58" s="9"/>
      <c r="M58" s="4" t="s">
        <v>148</v>
      </c>
    </row>
    <row r="59" spans="1:13" x14ac:dyDescent="0.25">
      <c r="B59" s="2"/>
    </row>
    <row r="60" spans="1:13" x14ac:dyDescent="0.25">
      <c r="A60">
        <v>15</v>
      </c>
      <c r="B60" s="24" t="s">
        <v>105</v>
      </c>
      <c r="C60" t="s">
        <v>96</v>
      </c>
      <c r="D60" s="13">
        <v>45057.541516468635</v>
      </c>
      <c r="E60" s="53" t="s">
        <v>207</v>
      </c>
      <c r="F60" s="53" t="s">
        <v>208</v>
      </c>
      <c r="G60" s="36" t="s">
        <v>225</v>
      </c>
      <c r="H60" s="54" t="s">
        <v>227</v>
      </c>
      <c r="I60" s="36" t="s">
        <v>224</v>
      </c>
      <c r="J60" s="18" t="s">
        <v>226</v>
      </c>
      <c r="K60" s="9" t="s">
        <v>4</v>
      </c>
    </row>
    <row r="61" spans="1:13" x14ac:dyDescent="0.25">
      <c r="B61" s="24" t="s">
        <v>106</v>
      </c>
      <c r="E61" s="53" t="s">
        <v>207</v>
      </c>
      <c r="F61" s="53" t="s">
        <v>208</v>
      </c>
      <c r="L61" s="2" t="s">
        <v>26</v>
      </c>
    </row>
    <row r="62" spans="1:13" x14ac:dyDescent="0.25">
      <c r="L62" s="2" t="s">
        <v>27</v>
      </c>
    </row>
    <row r="63" spans="1:13" x14ac:dyDescent="0.25">
      <c r="L63" s="2" t="s">
        <v>28</v>
      </c>
    </row>
    <row r="64" spans="1:13" x14ac:dyDescent="0.25">
      <c r="L64" s="2" t="s">
        <v>29</v>
      </c>
    </row>
    <row r="65" spans="1:13" x14ac:dyDescent="0.25">
      <c r="C65" s="11">
        <f>TIME(12,53,2)+TIME(0,0,8)</f>
        <v>0.53692129629629637</v>
      </c>
      <c r="D65" s="11">
        <f>C65+TIME(0,1,22)</f>
        <v>0.53787037037037044</v>
      </c>
      <c r="E65" s="21" t="s">
        <v>147</v>
      </c>
      <c r="K65" s="21" t="s">
        <v>100</v>
      </c>
      <c r="L65" s="2" t="s">
        <v>30</v>
      </c>
      <c r="M65" t="s">
        <v>102</v>
      </c>
    </row>
    <row r="66" spans="1:13" x14ac:dyDescent="0.25">
      <c r="L66" s="2" t="s">
        <v>31</v>
      </c>
    </row>
    <row r="67" spans="1:13" x14ac:dyDescent="0.25">
      <c r="L67" s="2" t="s">
        <v>32</v>
      </c>
    </row>
    <row r="68" spans="1:13" x14ac:dyDescent="0.25">
      <c r="L68" s="2" t="s">
        <v>33</v>
      </c>
    </row>
    <row r="69" spans="1:13" x14ac:dyDescent="0.25">
      <c r="L69" s="2" t="s">
        <v>34</v>
      </c>
    </row>
    <row r="70" spans="1:13" x14ac:dyDescent="0.25">
      <c r="L70" s="2" t="s">
        <v>35</v>
      </c>
    </row>
    <row r="71" spans="1:13" x14ac:dyDescent="0.25">
      <c r="A71">
        <v>16</v>
      </c>
      <c r="B71" s="24" t="s">
        <v>107</v>
      </c>
      <c r="C71" s="14">
        <v>45057.541516468635</v>
      </c>
      <c r="D71" t="s">
        <v>97</v>
      </c>
      <c r="E71" s="53" t="s">
        <v>219</v>
      </c>
      <c r="F71" s="53" t="s">
        <v>220</v>
      </c>
      <c r="G71" s="36" t="s">
        <v>173</v>
      </c>
      <c r="H71" s="54" t="s">
        <v>213</v>
      </c>
      <c r="I71" s="36" t="s">
        <v>216</v>
      </c>
      <c r="J71" s="18" t="s">
        <v>221</v>
      </c>
      <c r="K71" s="9"/>
      <c r="L71" s="2"/>
    </row>
    <row r="72" spans="1:13" x14ac:dyDescent="0.25">
      <c r="L72" s="2" t="s">
        <v>36</v>
      </c>
    </row>
    <row r="73" spans="1:13" x14ac:dyDescent="0.25">
      <c r="L73" s="2" t="s">
        <v>37</v>
      </c>
    </row>
    <row r="74" spans="1:13" x14ac:dyDescent="0.25">
      <c r="L74" s="2" t="s">
        <v>38</v>
      </c>
    </row>
    <row r="75" spans="1:13" x14ac:dyDescent="0.25">
      <c r="L75" s="2" t="s">
        <v>39</v>
      </c>
    </row>
    <row r="76" spans="1:13" x14ac:dyDescent="0.25">
      <c r="L76" s="2" t="s">
        <v>40</v>
      </c>
    </row>
    <row r="77" spans="1:13" x14ac:dyDescent="0.25">
      <c r="L77" s="2" t="s">
        <v>41</v>
      </c>
    </row>
    <row r="78" spans="1:13" x14ac:dyDescent="0.25">
      <c r="B78" t="s">
        <v>144</v>
      </c>
      <c r="C78" s="11">
        <v>0.54428240740740741</v>
      </c>
      <c r="D78" s="11">
        <f>C78+TIME(0,0,53)</f>
        <v>0.54489583333333336</v>
      </c>
      <c r="E78" s="20" t="s">
        <v>146</v>
      </c>
      <c r="K78" s="21" t="s">
        <v>99</v>
      </c>
      <c r="L78" s="2" t="s">
        <v>42</v>
      </c>
      <c r="M78" t="s">
        <v>103</v>
      </c>
    </row>
    <row r="79" spans="1:13" x14ac:dyDescent="0.25">
      <c r="C79" s="11"/>
      <c r="D79" s="11"/>
      <c r="L79" s="2"/>
    </row>
    <row r="80" spans="1:13" x14ac:dyDescent="0.25">
      <c r="L80" s="2" t="s">
        <v>43</v>
      </c>
    </row>
    <row r="81" spans="12:12" x14ac:dyDescent="0.25">
      <c r="L81" s="2" t="s">
        <v>44</v>
      </c>
    </row>
    <row r="82" spans="12:12" x14ac:dyDescent="0.25">
      <c r="L82" s="2" t="s">
        <v>45</v>
      </c>
    </row>
    <row r="83" spans="12:12" x14ac:dyDescent="0.25">
      <c r="L83" s="2" t="s">
        <v>46</v>
      </c>
    </row>
    <row r="84" spans="12:12" x14ac:dyDescent="0.25">
      <c r="L84" s="9" t="s">
        <v>47</v>
      </c>
    </row>
    <row r="85" spans="12:12" x14ac:dyDescent="0.25">
      <c r="L85" s="3" t="s">
        <v>48</v>
      </c>
    </row>
    <row r="86" spans="12:12" x14ac:dyDescent="0.25">
      <c r="L86" s="2" t="s">
        <v>49</v>
      </c>
    </row>
    <row r="87" spans="12:12" x14ac:dyDescent="0.25">
      <c r="L87" s="2" t="s">
        <v>50</v>
      </c>
    </row>
    <row r="88" spans="12:12" x14ac:dyDescent="0.25">
      <c r="L88" s="2" t="s">
        <v>51</v>
      </c>
    </row>
    <row r="89" spans="12:12" x14ac:dyDescent="0.25">
      <c r="L89" s="2" t="s">
        <v>52</v>
      </c>
    </row>
    <row r="90" spans="12:12" x14ac:dyDescent="0.25">
      <c r="L90" s="2" t="s">
        <v>53</v>
      </c>
    </row>
    <row r="91" spans="12:12" x14ac:dyDescent="0.25">
      <c r="L91" s="2" t="s">
        <v>54</v>
      </c>
    </row>
    <row r="92" spans="12:12" x14ac:dyDescent="0.25">
      <c r="L92" s="2" t="s">
        <v>55</v>
      </c>
    </row>
    <row r="93" spans="12:12" x14ac:dyDescent="0.25">
      <c r="L93" s="2" t="s">
        <v>56</v>
      </c>
    </row>
    <row r="94" spans="12:12" x14ac:dyDescent="0.25">
      <c r="L94" s="2" t="s">
        <v>57</v>
      </c>
    </row>
    <row r="95" spans="12:12" x14ac:dyDescent="0.25">
      <c r="L95" s="2" t="s">
        <v>58</v>
      </c>
    </row>
    <row r="96" spans="12:12" x14ac:dyDescent="0.25">
      <c r="L96" s="2" t="s">
        <v>59</v>
      </c>
    </row>
    <row r="98" spans="1:12" x14ac:dyDescent="0.25">
      <c r="A98">
        <v>17</v>
      </c>
      <c r="B98" s="24" t="s">
        <v>104</v>
      </c>
      <c r="C98" t="s">
        <v>97</v>
      </c>
      <c r="D98" t="s">
        <v>98</v>
      </c>
      <c r="E98" s="53" t="s">
        <v>222</v>
      </c>
      <c r="F98" s="10"/>
      <c r="G98" s="36" t="s">
        <v>199</v>
      </c>
      <c r="H98" s="54" t="s">
        <v>223</v>
      </c>
      <c r="I98" s="36" t="s">
        <v>224</v>
      </c>
      <c r="J98" s="9"/>
      <c r="K98" s="9"/>
      <c r="L98" s="9" t="s">
        <v>60</v>
      </c>
    </row>
    <row r="99" spans="1:12" x14ac:dyDescent="0.25">
      <c r="L99" s="9" t="s">
        <v>61</v>
      </c>
    </row>
    <row r="100" spans="1:12" ht="23.25" x14ac:dyDescent="0.35">
      <c r="G100" s="58"/>
      <c r="H100" s="59"/>
      <c r="I100" s="59"/>
      <c r="J100" s="60"/>
    </row>
  </sheetData>
  <hyperlinks>
    <hyperlink ref="L32" r:id="rId1" xr:uid="{00000000-0004-0000-0000-000028000000}"/>
    <hyperlink ref="L34" r:id="rId2" xr:uid="{00000000-0004-0000-0000-000029000000}"/>
    <hyperlink ref="L35" r:id="rId3" xr:uid="{00000000-0004-0000-0000-00002A000000}"/>
    <hyperlink ref="L36" r:id="rId4" xr:uid="{00000000-0004-0000-0000-00002B000000}"/>
    <hyperlink ref="L37" r:id="rId5" xr:uid="{00000000-0004-0000-0000-00002C000000}"/>
    <hyperlink ref="L39" r:id="rId6" xr:uid="{00000000-0004-0000-0000-00002D000000}"/>
    <hyperlink ref="L40" r:id="rId7" xr:uid="{00000000-0004-0000-0000-00002E000000}"/>
    <hyperlink ref="L41" r:id="rId8" xr:uid="{00000000-0004-0000-0000-00002F000000}"/>
    <hyperlink ref="L42" r:id="rId9" xr:uid="{00000000-0004-0000-0000-000030000000}"/>
    <hyperlink ref="L43" r:id="rId10" xr:uid="{00000000-0004-0000-0000-000031000000}"/>
    <hyperlink ref="L44" r:id="rId11" xr:uid="{00000000-0004-0000-0000-000032000000}"/>
    <hyperlink ref="L45" r:id="rId12" xr:uid="{00000000-0004-0000-0000-000033000000}"/>
    <hyperlink ref="L61" r:id="rId13" xr:uid="{00000000-0004-0000-0000-000034000000}"/>
    <hyperlink ref="L62" r:id="rId14" xr:uid="{00000000-0004-0000-0000-000035000000}"/>
    <hyperlink ref="L63" r:id="rId15" xr:uid="{00000000-0004-0000-0000-000036000000}"/>
    <hyperlink ref="L64" r:id="rId16" xr:uid="{00000000-0004-0000-0000-000037000000}"/>
    <hyperlink ref="L65" r:id="rId17" xr:uid="{00000000-0004-0000-0000-000038000000}"/>
    <hyperlink ref="L66" r:id="rId18" xr:uid="{00000000-0004-0000-0000-000039000000}"/>
    <hyperlink ref="L67" r:id="rId19" xr:uid="{00000000-0004-0000-0000-00003A000000}"/>
    <hyperlink ref="L68" r:id="rId20" xr:uid="{00000000-0004-0000-0000-00003B000000}"/>
    <hyperlink ref="L69" r:id="rId21" xr:uid="{00000000-0004-0000-0000-00003C000000}"/>
    <hyperlink ref="L70" r:id="rId22" xr:uid="{00000000-0004-0000-0000-00003D000000}"/>
    <hyperlink ref="L72" r:id="rId23" xr:uid="{00000000-0004-0000-0000-00003E000000}"/>
    <hyperlink ref="L73" r:id="rId24" xr:uid="{00000000-0004-0000-0000-00003F000000}"/>
    <hyperlink ref="L74" r:id="rId25" xr:uid="{00000000-0004-0000-0000-000040000000}"/>
    <hyperlink ref="L75" r:id="rId26" xr:uid="{00000000-0004-0000-0000-000041000000}"/>
    <hyperlink ref="L76" r:id="rId27" xr:uid="{00000000-0004-0000-0000-000042000000}"/>
    <hyperlink ref="L77" r:id="rId28" xr:uid="{00000000-0004-0000-0000-000043000000}"/>
    <hyperlink ref="L78" r:id="rId29" xr:uid="{00000000-0004-0000-0000-000044000000}"/>
    <hyperlink ref="L80" r:id="rId30" xr:uid="{00000000-0004-0000-0000-000045000000}"/>
    <hyperlink ref="L81" r:id="rId31" xr:uid="{00000000-0004-0000-0000-000046000000}"/>
    <hyperlink ref="L82" r:id="rId32" xr:uid="{00000000-0004-0000-0000-000047000000}"/>
    <hyperlink ref="L83" r:id="rId33" xr:uid="{00000000-0004-0000-0000-000048000000}"/>
    <hyperlink ref="L84" r:id="rId34" xr:uid="{00000000-0004-0000-0000-000049000000}"/>
    <hyperlink ref="L86" r:id="rId35" xr:uid="{00000000-0004-0000-0000-00004B000000}"/>
    <hyperlink ref="L87" r:id="rId36" xr:uid="{00000000-0004-0000-0000-00004C000000}"/>
    <hyperlink ref="L88" r:id="rId37" xr:uid="{00000000-0004-0000-0000-00004D000000}"/>
    <hyperlink ref="L89" r:id="rId38" xr:uid="{00000000-0004-0000-0000-00004E000000}"/>
    <hyperlink ref="L90" r:id="rId39" xr:uid="{00000000-0004-0000-0000-00004F000000}"/>
    <hyperlink ref="L91" r:id="rId40" xr:uid="{00000000-0004-0000-0000-000050000000}"/>
    <hyperlink ref="L92" r:id="rId41" xr:uid="{00000000-0004-0000-0000-000051000000}"/>
    <hyperlink ref="L93" r:id="rId42" xr:uid="{00000000-0004-0000-0000-000052000000}"/>
    <hyperlink ref="L94" r:id="rId43" xr:uid="{00000000-0004-0000-0000-000053000000}"/>
    <hyperlink ref="L95" r:id="rId44" xr:uid="{00000000-0004-0000-0000-000054000000}"/>
    <hyperlink ref="L96" r:id="rId45" xr:uid="{00000000-0004-0000-0000-000055000000}"/>
    <hyperlink ref="L98" r:id="rId46" xr:uid="{00000000-0004-0000-0000-000056000000}"/>
    <hyperlink ref="L99" r:id="rId47" xr:uid="{00000000-0004-0000-0000-000057000000}"/>
    <hyperlink ref="B3" r:id="rId48" xr:uid="{2E70061F-68B7-4C3A-B3B3-9F9332477249}"/>
    <hyperlink ref="B4" r:id="rId49" xr:uid="{7A44E1B8-8274-42B9-A769-940D70B2A142}"/>
    <hyperlink ref="B5" r:id="rId50" xr:uid="{32085585-722D-4876-8A8F-E93C48709355}"/>
    <hyperlink ref="B6" r:id="rId51" xr:uid="{B38C9326-6A24-449B-9E91-F26EA2FED126}"/>
    <hyperlink ref="B7" r:id="rId52" xr:uid="{6B2419AF-5338-4029-A940-D9E5F9F5BB51}"/>
    <hyperlink ref="B8" r:id="rId53" xr:uid="{9374CFEA-A6B6-43B4-ACD5-39B78EF33B6E}"/>
    <hyperlink ref="B9" r:id="rId54" xr:uid="{92B49391-BF26-40A3-A988-F48A0AD9D707}"/>
    <hyperlink ref="B10" r:id="rId55" xr:uid="{D61DA70D-8C3B-4C87-87A7-BABB50964900}"/>
    <hyperlink ref="B11" r:id="rId56" xr:uid="{F3A90972-3757-4DC3-A654-167C9753C148}"/>
    <hyperlink ref="B12" r:id="rId57" xr:uid="{2E0332D0-F5B1-4A59-A58C-82DF28059262}"/>
    <hyperlink ref="B13" r:id="rId58" xr:uid="{DA144166-7DF5-4C37-BD09-3D42801267F7}"/>
    <hyperlink ref="B14" r:id="rId59" xr:uid="{CCBC88AE-AC4C-4282-AC52-03D11191F99D}"/>
    <hyperlink ref="B15" r:id="rId60" xr:uid="{201368DC-6490-4938-BC05-DC340D5E51CA}"/>
    <hyperlink ref="B16" r:id="rId61" xr:uid="{9576B572-DCF8-4C2A-BB9D-4A8CC83F7917}"/>
    <hyperlink ref="B17" r:id="rId62" xr:uid="{27B555E0-18CF-4586-8476-C866753AABB7}"/>
    <hyperlink ref="B18" r:id="rId63" xr:uid="{3D4047BF-A0AB-4E78-91A2-997D06442645}"/>
    <hyperlink ref="B19" r:id="rId64" xr:uid="{B24E13AB-2788-424A-A6B4-5EA80073F218}"/>
    <hyperlink ref="B20" r:id="rId65" xr:uid="{DB8EED5D-31C5-4E0E-B2F4-5DD459BA8078}"/>
    <hyperlink ref="B31" r:id="rId66" xr:uid="{3A4973B8-4099-4D17-BDE3-245C44F2A3EF}"/>
    <hyperlink ref="L24" r:id="rId67" xr:uid="{E700C5AF-A383-4914-93F9-CBFD89EFD7C9}"/>
    <hyperlink ref="L25" r:id="rId68" xr:uid="{8907FD84-A53B-4629-B877-11918AB09177}"/>
    <hyperlink ref="L26" r:id="rId69" xr:uid="{794580B4-A306-41AE-9FD0-843EF7C09F9A}"/>
    <hyperlink ref="L27" r:id="rId70" xr:uid="{2A3CE405-79D2-4C64-9E5E-8E074BD8D0B3}"/>
    <hyperlink ref="L28" r:id="rId71" xr:uid="{BBD21440-B224-4BC3-A4F1-6626D65481FE}"/>
    <hyperlink ref="L29" r:id="rId72" xr:uid="{A6254C79-9D11-40C9-94BD-DD33224F290F}"/>
    <hyperlink ref="L30" r:id="rId73" xr:uid="{72BF627C-F280-4FED-A1EA-85317B1B22BD}"/>
    <hyperlink ref="L23" r:id="rId74" xr:uid="{A4053C8E-B4CA-490A-A045-79C345CDEB8F}"/>
    <hyperlink ref="B58" r:id="rId75" xr:uid="{FA96EA8E-9BF9-4556-A560-2338E7A6535E}"/>
    <hyperlink ref="L85" r:id="rId76" xr:uid="{21D6FF3D-068A-4E8A-9594-36711858E6D8}"/>
    <hyperlink ref="L53" r:id="rId77" xr:uid="{0F1F3EC0-0F04-4A18-96C8-A13E1CC60CE5}"/>
    <hyperlink ref="B98" r:id="rId78" xr:uid="{55B4F185-25B5-4C89-B6F5-0168B2DB9F97}"/>
    <hyperlink ref="B60" r:id="rId79" xr:uid="{B2D93371-5391-4539-8C46-B0437BFED1ED}"/>
    <hyperlink ref="B61" r:id="rId80" xr:uid="{F2B60621-D438-4121-A5B2-7456AA381AA8}"/>
    <hyperlink ref="B71" r:id="rId81" xr:uid="{59C9ACB2-1E05-4DBA-B334-04F0A8DA8E9C}"/>
    <hyperlink ref="B56" r:id="rId82" xr:uid="{25BD5114-FB09-4CE9-B2FA-40D02E38511B}"/>
    <hyperlink ref="B54" r:id="rId83" xr:uid="{C7CE5F18-AD1E-4DD7-91E4-EBA8F654FC5D}"/>
    <hyperlink ref="B52" r:id="rId84" xr:uid="{250515E0-E815-4FDE-A05E-E8E5DE3C5BBE}"/>
    <hyperlink ref="B50" r:id="rId85" xr:uid="{773D95D1-3ED5-49A7-84BB-DA00866D1CD4}"/>
    <hyperlink ref="B48" r:id="rId86" xr:uid="{A4ACB978-B3F5-4F18-951D-CFE08E31BED9}"/>
    <hyperlink ref="B47" r:id="rId87" xr:uid="{DF2AFE59-BDEA-4707-BC63-05866535BA4A}"/>
    <hyperlink ref="B45" r:id="rId88" xr:uid="{1BEB92F7-35F1-42EA-B1C3-05115F09A454}"/>
    <hyperlink ref="B42" r:id="rId89" xr:uid="{7319074D-2F84-4321-8AF9-C13778301E22}"/>
    <hyperlink ref="B39" r:id="rId90" xr:uid="{3ADE2D0D-BFD4-4D1A-B690-7FF843B728F7}"/>
    <hyperlink ref="B32" r:id="rId91" xr:uid="{E4507383-0A65-4CB8-BB4D-C12CED239F03}"/>
    <hyperlink ref="B22" r:id="rId92" xr:uid="{41213BD1-5E36-400C-9B0B-EB937B422296}"/>
    <hyperlink ref="B21" r:id="rId93" xr:uid="{325E9C96-FD0D-457C-ADCE-BCCFC14E707E}"/>
  </hyperlinks>
  <pageMargins left="0.7" right="0.7" top="0.75" bottom="0.75" header="0.3" footer="0.3"/>
  <pageSetup paperSize="9" orientation="portrait" verticalDpi="0" r:id="rId94"/>
  <drawing r:id="rId95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0_zestawienie_testow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Gołąbek</dc:creator>
  <cp:lastModifiedBy>Mateusz Gołąbek</cp:lastModifiedBy>
  <dcterms:created xsi:type="dcterms:W3CDTF">2023-07-12T07:27:29Z</dcterms:created>
  <dcterms:modified xsi:type="dcterms:W3CDTF">2023-08-28T14:49:36Z</dcterms:modified>
</cp:coreProperties>
</file>