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33230e2c93f0efd6/Hochschule/00_Lehre/2020-21 Wintersemester/Entscheidungsökonomik/"/>
    </mc:Choice>
  </mc:AlternateContent>
  <xr:revisionPtr revIDLastSave="89" documentId="8_{49D042A9-3F7E-4D38-9A31-A28FF71F2662}" xr6:coauthVersionLast="46" xr6:coauthVersionMax="46" xr10:uidLastSave="{4358CC77-31F8-47BE-B4E3-CA800F5B70FC}"/>
  <bookViews>
    <workbookView xWindow="44880" yWindow="13665" windowWidth="29040" windowHeight="15840" activeTab="1" xr2:uid="{5CE70631-3BB2-4737-AA44-3B370603135C}"/>
  </bookViews>
  <sheets>
    <sheet name="LiesMich" sheetId="1" r:id="rId1"/>
    <sheet name="Beobachten aber richtig" sheetId="6" r:id="rId2"/>
    <sheet name="Eingabeformular" sheetId="2" r:id="rId3"/>
    <sheet name="Auswertung" sheetId="4" r:id="rId4"/>
    <sheet name="Visualisierung DISG-Model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4" l="1"/>
  <c r="H27" i="4"/>
  <c r="H28" i="4"/>
  <c r="H22" i="4"/>
  <c r="H23" i="4"/>
  <c r="H24" i="4"/>
  <c r="H18" i="4"/>
  <c r="H19" i="4"/>
  <c r="H20" i="4"/>
  <c r="H14" i="4"/>
  <c r="H15" i="4"/>
  <c r="H16" i="4"/>
  <c r="H10" i="4"/>
  <c r="H11" i="4"/>
  <c r="H12" i="4"/>
  <c r="C26" i="4"/>
  <c r="C27" i="4"/>
  <c r="C28" i="4"/>
  <c r="C22" i="4"/>
  <c r="C23" i="4"/>
  <c r="C24" i="4"/>
  <c r="C18" i="4"/>
  <c r="C19" i="4"/>
  <c r="C20" i="4"/>
  <c r="C14" i="4"/>
  <c r="C15" i="4"/>
  <c r="C16" i="4"/>
  <c r="H25" i="4"/>
  <c r="H21" i="4"/>
  <c r="H17" i="4"/>
  <c r="H13" i="4"/>
  <c r="H9" i="4"/>
  <c r="L9" i="4" s="1"/>
  <c r="C25" i="4"/>
  <c r="C21" i="4"/>
  <c r="C17" i="4"/>
  <c r="C13" i="4"/>
  <c r="C10" i="4"/>
  <c r="C11" i="4"/>
  <c r="L12" i="4" s="1"/>
  <c r="C12" i="4"/>
  <c r="L11" i="4" s="1"/>
  <c r="C9" i="4"/>
  <c r="L10" i="4" s="1"/>
</calcChain>
</file>

<file path=xl/sharedStrings.xml><?xml version="1.0" encoding="utf-8"?>
<sst xmlns="http://schemas.openxmlformats.org/spreadsheetml/2006/main" count="161" uniqueCount="69">
  <si>
    <t>Vorgehensweise:</t>
  </si>
  <si>
    <t>Wortgruppe 1</t>
  </si>
  <si>
    <t>Optimistisch</t>
  </si>
  <si>
    <t>Selbstsicher</t>
  </si>
  <si>
    <t>Genau</t>
  </si>
  <si>
    <t>Harmonisch</t>
  </si>
  <si>
    <t>Wortgruppe 2</t>
  </si>
  <si>
    <t>Nachdenkend</t>
  </si>
  <si>
    <t>Zuhörend</t>
  </si>
  <si>
    <t>Wagemutig</t>
  </si>
  <si>
    <t>Kontaktfreudig</t>
  </si>
  <si>
    <t>Wortgruppe 3</t>
  </si>
  <si>
    <t>Geduldig</t>
  </si>
  <si>
    <t>Spontan</t>
  </si>
  <si>
    <t>Entscheidungsfreudig</t>
  </si>
  <si>
    <t>Kontrolliert</t>
  </si>
  <si>
    <t>Bestimmend</t>
  </si>
  <si>
    <t>Sorgfältig</t>
  </si>
  <si>
    <t>Teamfähig</t>
  </si>
  <si>
    <t>Begeistert</t>
  </si>
  <si>
    <t>Vertrauensvoll</t>
  </si>
  <si>
    <t>Analytisch</t>
  </si>
  <si>
    <t>Beliebt</t>
  </si>
  <si>
    <t>Kraftvoll</t>
  </si>
  <si>
    <t>Ergebnisorientiert</t>
  </si>
  <si>
    <t>Beständig</t>
  </si>
  <si>
    <t>Enthusiastisch</t>
  </si>
  <si>
    <t>Selbstdiszipliniert</t>
  </si>
  <si>
    <t>Positiv</t>
  </si>
  <si>
    <t>Risikofreudig</t>
  </si>
  <si>
    <t>Zurückhaltend</t>
  </si>
  <si>
    <t>Unterstützend</t>
  </si>
  <si>
    <t>Kritisch</t>
  </si>
  <si>
    <t>Impulsiv</t>
  </si>
  <si>
    <t>Zuverlässig</t>
  </si>
  <si>
    <t>Zielorientiert</t>
  </si>
  <si>
    <t>Gesellig</t>
  </si>
  <si>
    <t>Unauffällig</t>
  </si>
  <si>
    <t>Furchtlos</t>
  </si>
  <si>
    <t>Strukturiert</t>
  </si>
  <si>
    <t>Hartnäckig</t>
  </si>
  <si>
    <t>Überzeugend</t>
  </si>
  <si>
    <t>Planend</t>
  </si>
  <si>
    <t>Vermittelnd</t>
  </si>
  <si>
    <t>Wortgruppe 4</t>
  </si>
  <si>
    <t>Wortgruppe 5</t>
  </si>
  <si>
    <t>Wortgruppe 6</t>
  </si>
  <si>
    <t>Wortgruppe 7</t>
  </si>
  <si>
    <t>Wortgruppe 8</t>
  </si>
  <si>
    <t>Wortgruppe 9</t>
  </si>
  <si>
    <t>Wortgruppe 10</t>
  </si>
  <si>
    <t>Für diese Selbsteinschätzung füllen Sie bitte die folgenden Felder wie vorgegeben aus. Je Wortgruppe sollten Sie eine Rangfolge von 1 ("am wenigsten") bis 4 ("am ehesten") dahinter notieren. Im Anschluß (und erst dann) sollten Sie auf das folgende Tabellenblatt gehen. Dort wird Ihnen angezeigt in welchem Bereich Sie welche Ausprägung nach Höhe haben. DIese Selbsteinschätzung ersetzt keinen vollwertiges psychologisches Gutachten. Es soll vielmehr einen ersten Eindruck ihrer subjektiven Wahrnehmung von sich selbst spiegeln. Dieses Selbsteinschätzung basiert auf dem persolog Persönlichkeitsprofil DISG und dem Buch "Das 1*1 der Persönlichkeit von L. Seiwert/F. Gay</t>
  </si>
  <si>
    <t>I</t>
  </si>
  <si>
    <t>D</t>
  </si>
  <si>
    <t>G</t>
  </si>
  <si>
    <t>S</t>
  </si>
  <si>
    <t>Verhaltensstile:</t>
  </si>
  <si>
    <t>I (Initiativ)</t>
  </si>
  <si>
    <t>D (Dominant)</t>
  </si>
  <si>
    <t>S (Stetig)</t>
  </si>
  <si>
    <t>G (Gewissenhaft)</t>
  </si>
  <si>
    <t>Charaktereigenschaft</t>
  </si>
  <si>
    <t>Punkte</t>
  </si>
  <si>
    <t>entsprechender Verhaltensstil</t>
  </si>
  <si>
    <r>
      <rPr>
        <b/>
        <sz val="14"/>
        <color theme="1"/>
        <rFont val="Calibri"/>
        <family val="2"/>
        <scheme val="minor"/>
      </rPr>
      <t xml:space="preserve">Das DISG-Modell:
</t>
    </r>
    <r>
      <rPr>
        <sz val="14"/>
        <color theme="1"/>
        <rFont val="Calibri"/>
        <family val="2"/>
        <scheme val="minor"/>
      </rPr>
      <t xml:space="preserve">
Das DISG-Modell ist eines von vielen Verhaltensmodellen. Neben dem OCEAN-Modell (Big Five) welches eher im wissenschaftlichen Umfeld genutzt wird, erfreut sich das DISG-Modell in der Wirtschaft hoher Beliebtheit. Es basiert auf einer Verhaltenstypologie von William M Marston aus dem Jahr 1928. 
Die vier Grundverhaltenstendenzen lauten hier: </t>
    </r>
    <r>
      <rPr>
        <b/>
        <sz val="14"/>
        <color theme="1"/>
        <rFont val="Calibri"/>
        <family val="2"/>
        <scheme val="minor"/>
      </rPr>
      <t>D (Dominant)</t>
    </r>
    <r>
      <rPr>
        <sz val="14"/>
        <color theme="1"/>
        <rFont val="Calibri"/>
        <family val="2"/>
        <scheme val="minor"/>
      </rPr>
      <t xml:space="preserve">, </t>
    </r>
    <r>
      <rPr>
        <b/>
        <sz val="14"/>
        <color theme="1"/>
        <rFont val="Calibri"/>
        <family val="2"/>
        <scheme val="minor"/>
      </rPr>
      <t>I (Initiativ)</t>
    </r>
    <r>
      <rPr>
        <sz val="14"/>
        <color theme="1"/>
        <rFont val="Calibri"/>
        <family val="2"/>
        <scheme val="minor"/>
      </rPr>
      <t xml:space="preserve">, </t>
    </r>
    <r>
      <rPr>
        <b/>
        <sz val="14"/>
        <color theme="1"/>
        <rFont val="Calibri"/>
        <family val="2"/>
        <scheme val="minor"/>
      </rPr>
      <t xml:space="preserve">S (Stetig) </t>
    </r>
    <r>
      <rPr>
        <sz val="14"/>
        <color theme="1"/>
        <rFont val="Calibri"/>
        <family val="2"/>
        <scheme val="minor"/>
      </rPr>
      <t xml:space="preserve">und </t>
    </r>
    <r>
      <rPr>
        <b/>
        <sz val="14"/>
        <color theme="1"/>
        <rFont val="Calibri"/>
        <family val="2"/>
        <scheme val="minor"/>
      </rPr>
      <t>G (Gewissenhaft)</t>
    </r>
    <r>
      <rPr>
        <sz val="14"/>
        <color theme="1"/>
        <rFont val="Calibri"/>
        <family val="2"/>
        <scheme val="minor"/>
      </rPr>
      <t>. Je nach Variation entstehen bei einem Persönlichkeitstest 15-20 Mischtypen. Dabei werden je nach Situation und Umgebung einzelne Grundverhalten als signifikant präsenter wahrgenommen. Man spricht daher gerne auch mal von einem D-Typ oder I-Typ. In dem hier vorliegenden Persönlichkeitstest zur Selbsteinschätzung von persolog kann ein grobes Bild von sich selbst erstellt werden. Die Auswertung findet sich auf dem folgenden Tabellenblatt inkl einer Visualsierung des eigens erstellten Profils auf dem darauffolgenden Blatt.
In dem nebenstehenden Diagramm kann man sich selbst dann schlußendlich verorten. Darüber hinaus sieht man auch inwieweit diese Grundtypen auf die GEsellschaft gesehen wirken (siehe die Begriffe um den Kreis). So ist ein vollständiger D-Typ erpicht auf Ergebnisse. Ein D-G-Typ ist eine Herausforderung wegen der direkten bestimmenden D-Art und der bedachten und korrekten G-Art. Viel Spaß beim Testen und sich selbst einsortieren.
Ihr Prof. Dr. Mathias Engel im Januar 2021</t>
    </r>
  </si>
  <si>
    <r>
      <rPr>
        <b/>
        <sz val="14"/>
        <color theme="1"/>
        <rFont val="Calibri"/>
        <family val="2"/>
        <scheme val="minor"/>
      </rPr>
      <t xml:space="preserve">Checkliste Grobeinschätzung anderer Menschen:
</t>
    </r>
    <r>
      <rPr>
        <sz val="14"/>
        <color theme="1"/>
        <rFont val="Calibri"/>
        <family val="2"/>
        <scheme val="minor"/>
      </rPr>
      <t xml:space="preserve">
Beobachten Sie das tatsächliche Verhalten einer Person. Achten Sie darauf, was sie macht, sagt und wie sie es sagt. Grundlgend auf folgendes achten:
1. Körpersprache: Haltung, Gestik, Mimik etc.
2. Ausdrucksweise: Tonfall, Tempo, Lautstärke etc.
3. Worte: d.h. die tatsächliche Botschaft, Formulierung, Inhalt etc.
Nun prüfen Sie, ob die Person bestimmt oder zurückhaltend reagiert. Also D-Typen und I-Typen (beide bestimmt) mit S- und G-Verhalten (beides zurückhaltend) vergleichen.
Ist die Person bestimmt, dann prüfen wir zunächst ob es sich hierbei eher um eine wetteifernde und bestimmende (D-Typ) oder gesprächige und beeinflussende (I-Typ) Person handelt.
Ist die Person eher zurückhaltend, dann prüfen Sie zunächst ob diese eher akzeptierend und ausführend (S-Typ) oder abwägend und nachdenklich (G-Typ) ist.
Neben diesen vorherrschenden Verhaltensstilen können einem im Gespräch natürlich auch noch weitere Stile auffallen. Dies ist völlig normal, da keine Person nur einen Verhaltensstil hat. 
</t>
    </r>
    <r>
      <rPr>
        <sz val="11"/>
        <color theme="1"/>
        <rFont val="Calibri"/>
        <family val="2"/>
        <scheme val="minor"/>
      </rPr>
      <t>Quelle: Seiwert L, Gay F (2008) Das 1X1 der Persönlichkeit, persolog, Remchingen</t>
    </r>
  </si>
  <si>
    <t>Für diese Selbsteinschätzung füllen Sie bitte die folgenden Felder wie vorgegeben aus. Je Wortgruppe sollten Sie eine Rangfolge von 1 ("am wenigsten") bis 4 ("am ehesten") dahinter notieren. 
Im Anschluß (und erst dann) sollten Sie auf das folgende Tabellenblatt "Auswertung" gehen. Dort wird Ihnen angezeigt in welchem Bereich Sie welche Ausprägung nach Höhe haben. DIese Selbsteinschätzung ersetzt keinen vollwertiges psychologisches Gutachten. Es soll vielmehr einen ersten Eindruck ihrer subjektiven Wahrnehmung von sich selbst spiegeln. Dieses Selbsteinschätzung basiert auf dem persolog Persönlichkeitsprofil DISG und dem Buch "Das 1*1 der Persönlichkeit von L. Seiwert/F. Gay".</t>
  </si>
  <si>
    <t>Quelle: https://getcreactive.de/disg-persoenlichkeitsprofil/</t>
  </si>
  <si>
    <t>Quelle: https://rightpeoplegroup.com/de/disg-modell/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</si>
</sst>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0"/>
        <bgColor indexed="64"/>
      </patternFill>
    </fill>
  </fills>
  <borders count="16">
    <border>
      <left/>
      <right/>
      <top/>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style="thin">
        <color theme="6" tint="-0.499984740745262"/>
      </left>
      <right style="medium">
        <color theme="6" tint="-0.499984740745262"/>
      </right>
      <top style="medium">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medium">
        <color theme="6" tint="-0.499984740745262"/>
      </bottom>
      <diagonal/>
    </border>
    <border>
      <left style="thin">
        <color theme="6" tint="-0.499984740745262"/>
      </left>
      <right style="medium">
        <color theme="6" tint="-0.499984740745262"/>
      </right>
      <top style="thin">
        <color theme="6" tint="-0.499984740745262"/>
      </top>
      <bottom style="medium">
        <color theme="6"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s>
  <cellStyleXfs count="1">
    <xf numFmtId="0" fontId="0" fillId="0" borderId="0"/>
  </cellStyleXfs>
  <cellXfs count="28">
    <xf numFmtId="0" fontId="0" fillId="0" borderId="0" xfId="0"/>
    <xf numFmtId="0" fontId="0" fillId="3" borderId="0" xfId="0" applyFill="1"/>
    <xf numFmtId="0" fontId="0" fillId="4" borderId="0" xfId="0" applyFill="1"/>
    <xf numFmtId="0" fontId="0" fillId="2" borderId="0" xfId="0" applyFill="1"/>
    <xf numFmtId="0" fontId="0" fillId="5" borderId="0" xfId="0" applyFill="1"/>
    <xf numFmtId="0" fontId="0" fillId="0" borderId="0" xfId="0" applyFill="1"/>
    <xf numFmtId="0" fontId="1" fillId="0" borderId="0" xfId="0" applyFont="1" applyFill="1" applyBorder="1" applyAlignment="1"/>
    <xf numFmtId="0" fontId="0" fillId="0" borderId="7" xfId="0" applyBorder="1"/>
    <xf numFmtId="0" fontId="0" fillId="0" borderId="8" xfId="0" applyBorder="1"/>
    <xf numFmtId="0" fontId="1" fillId="2" borderId="9" xfId="0" applyFont="1" applyFill="1" applyBorder="1" applyAlignment="1"/>
    <xf numFmtId="0" fontId="1" fillId="2" borderId="10" xfId="0" applyFont="1" applyFill="1" applyBorder="1" applyAlignment="1"/>
    <xf numFmtId="0" fontId="0" fillId="0" borderId="12" xfId="0" applyBorder="1"/>
    <xf numFmtId="0" fontId="0" fillId="0" borderId="14" xfId="0" applyBorder="1"/>
    <xf numFmtId="0" fontId="0" fillId="0" borderId="15" xfId="0" applyBorder="1"/>
    <xf numFmtId="0" fontId="0" fillId="6" borderId="0" xfId="0" applyFill="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2" fillId="6" borderId="0" xfId="0" applyFont="1" applyFill="1"/>
    <xf numFmtId="0" fontId="0" fillId="6" borderId="0" xfId="0" applyFill="1" applyAlignment="1">
      <alignment horizontal="left" vertical="top" wrapText="1"/>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applyAlignment="1">
      <alignment horizontal="left" vertical="top" wrapText="1"/>
    </xf>
    <xf numFmtId="0" fontId="1" fillId="2" borderId="11" xfId="0" applyFont="1" applyFill="1" applyBorder="1" applyAlignment="1">
      <alignment horizontal="center" vertical="center"/>
    </xf>
    <xf numFmtId="0" fontId="1" fillId="2" borderId="13"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radarChart>
        <c:radarStyle val="marker"/>
        <c:varyColors val="0"/>
        <c:ser>
          <c:idx val="0"/>
          <c:order val="0"/>
          <c:tx>
            <c:strRef>
              <c:f>Auswertung!$L$8</c:f>
              <c:strCache>
                <c:ptCount val="1"/>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Auswertung!$K$9:$K$12</c:f>
              <c:strCache>
                <c:ptCount val="4"/>
                <c:pt idx="0">
                  <c:v>D (Dominant)</c:v>
                </c:pt>
                <c:pt idx="1">
                  <c:v>I (Initiativ)</c:v>
                </c:pt>
                <c:pt idx="2">
                  <c:v>S (Stetig)</c:v>
                </c:pt>
                <c:pt idx="3">
                  <c:v>G (Gewissenhaft)</c:v>
                </c:pt>
              </c:strCache>
            </c:strRef>
          </c:cat>
          <c:val>
            <c:numRef>
              <c:f>Auswertung!$L$9:$L$12</c:f>
              <c:numCache>
                <c:formatCode>General</c:formatCode>
                <c:ptCount val="4"/>
                <c:pt idx="0">
                  <c:v>1</c:v>
                </c:pt>
                <c:pt idx="1">
                  <c:v>3</c:v>
                </c:pt>
                <c:pt idx="2">
                  <c:v>4</c:v>
                </c:pt>
                <c:pt idx="3">
                  <c:v>2</c:v>
                </c:pt>
              </c:numCache>
            </c:numRef>
          </c:val>
          <c:extLst>
            <c:ext xmlns:c16="http://schemas.microsoft.com/office/drawing/2014/chart" uri="{C3380CC4-5D6E-409C-BE32-E72D297353CC}">
              <c16:uniqueId val="{00000000-0A2D-4A99-9EA3-AA25EFCD0619}"/>
            </c:ext>
          </c:extLst>
        </c:ser>
        <c:dLbls>
          <c:showLegendKey val="0"/>
          <c:showVal val="1"/>
          <c:showCatName val="0"/>
          <c:showSerName val="0"/>
          <c:showPercent val="0"/>
          <c:showBubbleSize val="0"/>
        </c:dLbls>
        <c:axId val="1319065504"/>
        <c:axId val="1319070912"/>
      </c:radarChart>
      <c:catAx>
        <c:axId val="1319065504"/>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de-DE"/>
          </a:p>
        </c:txPr>
        <c:crossAx val="1319070912"/>
        <c:crosses val="autoZero"/>
        <c:auto val="1"/>
        <c:lblAlgn val="ctr"/>
        <c:lblOffset val="100"/>
        <c:noMultiLvlLbl val="0"/>
      </c:catAx>
      <c:valAx>
        <c:axId val="131907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906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5C57EA3-70D7-403D-8A86-A1D72CA1AE21}">
  <sheetPr/>
  <sheetViews>
    <sheetView zoomScale="107" workbookViewId="0" zoomToFit="1"/>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16</xdr:col>
      <xdr:colOff>504019</xdr:colOff>
      <xdr:row>18</xdr:row>
      <xdr:rowOff>190048</xdr:rowOff>
    </xdr:to>
    <xdr:pic>
      <xdr:nvPicPr>
        <xdr:cNvPr id="2" name="Grafik 1">
          <a:extLst>
            <a:ext uri="{FF2B5EF4-FFF2-40B4-BE49-F238E27FC236}">
              <a16:creationId xmlns:a16="http://schemas.microsoft.com/office/drawing/2014/main" id="{DB4782BD-D97B-4AC0-B8B8-1FA9F08C8EA8}"/>
            </a:ext>
          </a:extLst>
        </xdr:cNvPr>
        <xdr:cNvPicPr>
          <a:picLocks noChangeAspect="1"/>
        </xdr:cNvPicPr>
      </xdr:nvPicPr>
      <xdr:blipFill>
        <a:blip xmlns:r="http://schemas.openxmlformats.org/officeDocument/2006/relationships" r:embed="rId1"/>
        <a:stretch>
          <a:fillRect/>
        </a:stretch>
      </xdr:blipFill>
      <xdr:spPr>
        <a:xfrm>
          <a:off x="9906000" y="685800"/>
          <a:ext cx="6447619" cy="3619048"/>
        </a:xfrm>
        <a:prstGeom prst="rect">
          <a:avLst/>
        </a:prstGeom>
      </xdr:spPr>
    </xdr:pic>
    <xdr:clientData/>
  </xdr:twoCellAnchor>
  <xdr:twoCellAnchor editAs="oneCell">
    <xdr:from>
      <xdr:col>9</xdr:col>
      <xdr:colOff>952500</xdr:colOff>
      <xdr:row>20</xdr:row>
      <xdr:rowOff>66675</xdr:rowOff>
    </xdr:from>
    <xdr:to>
      <xdr:col>16</xdr:col>
      <xdr:colOff>496015</xdr:colOff>
      <xdr:row>41</xdr:row>
      <xdr:rowOff>0</xdr:rowOff>
    </xdr:to>
    <xdr:pic>
      <xdr:nvPicPr>
        <xdr:cNvPr id="7" name="Grafik 6" descr="DISG PROFILE">
          <a:extLst>
            <a:ext uri="{FF2B5EF4-FFF2-40B4-BE49-F238E27FC236}">
              <a16:creationId xmlns:a16="http://schemas.microsoft.com/office/drawing/2014/main" id="{2F260971-6432-43F9-88A3-D7B0C282949E}"/>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28" r="9918"/>
        <a:stretch/>
      </xdr:blipFill>
      <xdr:spPr bwMode="auto">
        <a:xfrm>
          <a:off x="9867900" y="4638675"/>
          <a:ext cx="647771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28575</xdr:colOff>
      <xdr:row>1</xdr:row>
      <xdr:rowOff>33331</xdr:rowOff>
    </xdr:from>
    <xdr:to>
      <xdr:col>16</xdr:col>
      <xdr:colOff>532594</xdr:colOff>
      <xdr:row>16</xdr:row>
      <xdr:rowOff>223379</xdr:rowOff>
    </xdr:to>
    <xdr:pic>
      <xdr:nvPicPr>
        <xdr:cNvPr id="5" name="Grafik 4">
          <a:extLst>
            <a:ext uri="{FF2B5EF4-FFF2-40B4-BE49-F238E27FC236}">
              <a16:creationId xmlns:a16="http://schemas.microsoft.com/office/drawing/2014/main" id="{18160B9E-29C1-4901-8063-B0DFA9499AFE}"/>
            </a:ext>
          </a:extLst>
        </xdr:cNvPr>
        <xdr:cNvPicPr>
          <a:picLocks noChangeAspect="1"/>
        </xdr:cNvPicPr>
      </xdr:nvPicPr>
      <xdr:blipFill>
        <a:blip xmlns:r="http://schemas.openxmlformats.org/officeDocument/2006/relationships" r:embed="rId1"/>
        <a:stretch>
          <a:fillRect/>
        </a:stretch>
      </xdr:blipFill>
      <xdr:spPr>
        <a:xfrm>
          <a:off x="9934575" y="261931"/>
          <a:ext cx="6447619" cy="3619048"/>
        </a:xfrm>
        <a:prstGeom prst="rect">
          <a:avLst/>
        </a:prstGeom>
      </xdr:spPr>
    </xdr:pic>
    <xdr:clientData/>
  </xdr:twoCellAnchor>
  <xdr:twoCellAnchor editAs="oneCell">
    <xdr:from>
      <xdr:col>10</xdr:col>
      <xdr:colOff>9525</xdr:colOff>
      <xdr:row>18</xdr:row>
      <xdr:rowOff>28575</xdr:rowOff>
    </xdr:from>
    <xdr:to>
      <xdr:col>16</xdr:col>
      <xdr:colOff>543640</xdr:colOff>
      <xdr:row>38</xdr:row>
      <xdr:rowOff>190500</xdr:rowOff>
    </xdr:to>
    <xdr:pic>
      <xdr:nvPicPr>
        <xdr:cNvPr id="6" name="Grafik 5" descr="DISG PROFILE">
          <a:extLst>
            <a:ext uri="{FF2B5EF4-FFF2-40B4-BE49-F238E27FC236}">
              <a16:creationId xmlns:a16="http://schemas.microsoft.com/office/drawing/2014/main" id="{143D614B-A09D-435D-B309-CD6B45245483}"/>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28" r="9918"/>
        <a:stretch/>
      </xdr:blipFill>
      <xdr:spPr bwMode="auto">
        <a:xfrm>
          <a:off x="9915525" y="4143375"/>
          <a:ext cx="647771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9289100" cy="5999860"/>
    <xdr:graphicFrame macro="">
      <xdr:nvGraphicFramePr>
        <xdr:cNvPr id="2" name="Diagramm 1">
          <a:extLst>
            <a:ext uri="{FF2B5EF4-FFF2-40B4-BE49-F238E27FC236}">
              <a16:creationId xmlns:a16="http://schemas.microsoft.com/office/drawing/2014/main" id="{2A4AD8F6-CB14-4B1F-A7BF-9EC58FA09D2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E392F-CFBB-4846-B5D4-622AF63337F0}">
  <dimension ref="B2:K42"/>
  <sheetViews>
    <sheetView workbookViewId="0">
      <selection activeCell="F42" sqref="F42"/>
    </sheetView>
  </sheetViews>
  <sheetFormatPr baseColWidth="10" defaultRowHeight="18" x14ac:dyDescent="0.55000000000000004"/>
  <cols>
    <col min="1" max="16384" width="10.9453125" style="14"/>
  </cols>
  <sheetData>
    <row r="2" spans="2:9" x14ac:dyDescent="0.55000000000000004">
      <c r="B2" s="20" t="s">
        <v>64</v>
      </c>
      <c r="C2" s="20"/>
      <c r="D2" s="20"/>
      <c r="E2" s="20"/>
      <c r="F2" s="20"/>
      <c r="G2" s="20"/>
      <c r="H2" s="20"/>
      <c r="I2" s="20"/>
    </row>
    <row r="3" spans="2:9" x14ac:dyDescent="0.55000000000000004">
      <c r="B3" s="20"/>
      <c r="C3" s="20"/>
      <c r="D3" s="20"/>
      <c r="E3" s="20"/>
      <c r="F3" s="20"/>
      <c r="G3" s="20"/>
      <c r="H3" s="20"/>
      <c r="I3" s="20"/>
    </row>
    <row r="4" spans="2:9" x14ac:dyDescent="0.55000000000000004">
      <c r="B4" s="20"/>
      <c r="C4" s="20"/>
      <c r="D4" s="20"/>
      <c r="E4" s="20"/>
      <c r="F4" s="20"/>
      <c r="G4" s="20"/>
      <c r="H4" s="20"/>
      <c r="I4" s="20"/>
    </row>
    <row r="5" spans="2:9" x14ac:dyDescent="0.55000000000000004">
      <c r="B5" s="20"/>
      <c r="C5" s="20"/>
      <c r="D5" s="20"/>
      <c r="E5" s="20"/>
      <c r="F5" s="20"/>
      <c r="G5" s="20"/>
      <c r="H5" s="20"/>
      <c r="I5" s="20"/>
    </row>
    <row r="6" spans="2:9" x14ac:dyDescent="0.55000000000000004">
      <c r="B6" s="20"/>
      <c r="C6" s="20"/>
      <c r="D6" s="20"/>
      <c r="E6" s="20"/>
      <c r="F6" s="20"/>
      <c r="G6" s="20"/>
      <c r="H6" s="20"/>
      <c r="I6" s="20"/>
    </row>
    <row r="7" spans="2:9" x14ac:dyDescent="0.55000000000000004">
      <c r="B7" s="20"/>
      <c r="C7" s="20"/>
      <c r="D7" s="20"/>
      <c r="E7" s="20"/>
      <c r="F7" s="20"/>
      <c r="G7" s="20"/>
      <c r="H7" s="20"/>
      <c r="I7" s="20"/>
    </row>
    <row r="8" spans="2:9" x14ac:dyDescent="0.55000000000000004">
      <c r="B8" s="20"/>
      <c r="C8" s="20"/>
      <c r="D8" s="20"/>
      <c r="E8" s="20"/>
      <c r="F8" s="20"/>
      <c r="G8" s="20"/>
      <c r="H8" s="20"/>
      <c r="I8" s="20"/>
    </row>
    <row r="9" spans="2:9" x14ac:dyDescent="0.55000000000000004">
      <c r="B9" s="20"/>
      <c r="C9" s="20"/>
      <c r="D9" s="20"/>
      <c r="E9" s="20"/>
      <c r="F9" s="20"/>
      <c r="G9" s="20"/>
      <c r="H9" s="20"/>
      <c r="I9" s="20"/>
    </row>
    <row r="10" spans="2:9" x14ac:dyDescent="0.55000000000000004">
      <c r="B10" s="20"/>
      <c r="C10" s="20"/>
      <c r="D10" s="20"/>
      <c r="E10" s="20"/>
      <c r="F10" s="20"/>
      <c r="G10" s="20"/>
      <c r="H10" s="20"/>
      <c r="I10" s="20"/>
    </row>
    <row r="11" spans="2:9" x14ac:dyDescent="0.55000000000000004">
      <c r="B11" s="20"/>
      <c r="C11" s="20"/>
      <c r="D11" s="20"/>
      <c r="E11" s="20"/>
      <c r="F11" s="20"/>
      <c r="G11" s="20"/>
      <c r="H11" s="20"/>
      <c r="I11" s="20"/>
    </row>
    <row r="12" spans="2:9" x14ac:dyDescent="0.55000000000000004">
      <c r="B12" s="20"/>
      <c r="C12" s="20"/>
      <c r="D12" s="20"/>
      <c r="E12" s="20"/>
      <c r="F12" s="20"/>
      <c r="G12" s="20"/>
      <c r="H12" s="20"/>
      <c r="I12" s="20"/>
    </row>
    <row r="13" spans="2:9" x14ac:dyDescent="0.55000000000000004">
      <c r="B13" s="20"/>
      <c r="C13" s="20"/>
      <c r="D13" s="20"/>
      <c r="E13" s="20"/>
      <c r="F13" s="20"/>
      <c r="G13" s="20"/>
      <c r="H13" s="20"/>
      <c r="I13" s="20"/>
    </row>
    <row r="14" spans="2:9" x14ac:dyDescent="0.55000000000000004">
      <c r="B14" s="20"/>
      <c r="C14" s="20"/>
      <c r="D14" s="20"/>
      <c r="E14" s="20"/>
      <c r="F14" s="20"/>
      <c r="G14" s="20"/>
      <c r="H14" s="20"/>
      <c r="I14" s="20"/>
    </row>
    <row r="15" spans="2:9" x14ac:dyDescent="0.55000000000000004">
      <c r="B15" s="20"/>
      <c r="C15" s="20"/>
      <c r="D15" s="20"/>
      <c r="E15" s="20"/>
      <c r="F15" s="20"/>
      <c r="G15" s="20"/>
      <c r="H15" s="20"/>
      <c r="I15" s="20"/>
    </row>
    <row r="16" spans="2:9" x14ac:dyDescent="0.55000000000000004">
      <c r="B16" s="20"/>
      <c r="C16" s="20"/>
      <c r="D16" s="20"/>
      <c r="E16" s="20"/>
      <c r="F16" s="20"/>
      <c r="G16" s="20"/>
      <c r="H16" s="20"/>
      <c r="I16" s="20"/>
    </row>
    <row r="17" spans="2:11" x14ac:dyDescent="0.55000000000000004">
      <c r="B17" s="20"/>
      <c r="C17" s="20"/>
      <c r="D17" s="20"/>
      <c r="E17" s="20"/>
      <c r="F17" s="20"/>
      <c r="G17" s="20"/>
      <c r="H17" s="20"/>
      <c r="I17" s="20"/>
    </row>
    <row r="18" spans="2:11" x14ac:dyDescent="0.55000000000000004">
      <c r="B18" s="20"/>
      <c r="C18" s="20"/>
      <c r="D18" s="20"/>
      <c r="E18" s="20"/>
      <c r="F18" s="20"/>
      <c r="G18" s="20"/>
      <c r="H18" s="20"/>
      <c r="I18" s="20"/>
    </row>
    <row r="19" spans="2:11" x14ac:dyDescent="0.55000000000000004">
      <c r="B19" s="20"/>
      <c r="C19" s="20"/>
      <c r="D19" s="20"/>
      <c r="E19" s="20"/>
      <c r="F19" s="20"/>
      <c r="G19" s="20"/>
      <c r="H19" s="20"/>
      <c r="I19" s="20"/>
    </row>
    <row r="20" spans="2:11" x14ac:dyDescent="0.55000000000000004">
      <c r="B20" s="20"/>
      <c r="C20" s="20"/>
      <c r="D20" s="20"/>
      <c r="E20" s="20"/>
      <c r="F20" s="20"/>
      <c r="G20" s="20"/>
      <c r="H20" s="20"/>
      <c r="I20" s="20"/>
      <c r="K20" s="14" t="s">
        <v>67</v>
      </c>
    </row>
    <row r="21" spans="2:11" x14ac:dyDescent="0.55000000000000004">
      <c r="B21" s="20"/>
      <c r="C21" s="20"/>
      <c r="D21" s="20"/>
      <c r="E21" s="20"/>
      <c r="F21" s="20"/>
      <c r="G21" s="20"/>
      <c r="H21" s="20"/>
      <c r="I21" s="20"/>
    </row>
    <row r="22" spans="2:11" x14ac:dyDescent="0.55000000000000004">
      <c r="B22" s="20"/>
      <c r="C22" s="20"/>
      <c r="D22" s="20"/>
      <c r="E22" s="20"/>
      <c r="F22" s="20"/>
      <c r="G22" s="20"/>
      <c r="H22" s="20"/>
      <c r="I22" s="20"/>
    </row>
    <row r="23" spans="2:11" x14ac:dyDescent="0.55000000000000004">
      <c r="B23" s="20"/>
      <c r="C23" s="20"/>
      <c r="D23" s="20"/>
      <c r="E23" s="20"/>
      <c r="F23" s="20"/>
      <c r="G23" s="20"/>
      <c r="H23" s="20"/>
      <c r="I23" s="20"/>
    </row>
    <row r="24" spans="2:11" x14ac:dyDescent="0.55000000000000004">
      <c r="B24" s="20"/>
      <c r="C24" s="20"/>
      <c r="D24" s="20"/>
      <c r="E24" s="20"/>
      <c r="F24" s="20"/>
      <c r="G24" s="20"/>
      <c r="H24" s="20"/>
      <c r="I24" s="20"/>
    </row>
    <row r="27" spans="2:11" x14ac:dyDescent="0.55000000000000004">
      <c r="K27"/>
    </row>
    <row r="42" spans="11:11" x14ac:dyDescent="0.55000000000000004">
      <c r="K42" s="14" t="s">
        <v>68</v>
      </c>
    </row>
  </sheetData>
  <mergeCells count="1">
    <mergeCell ref="B2:I24"/>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28A8-2ABC-48BC-BB1A-8195D27C41C1}">
  <dimension ref="B2:K40"/>
  <sheetViews>
    <sheetView tabSelected="1" workbookViewId="0">
      <selection activeCell="B2" sqref="B2:I24"/>
    </sheetView>
  </sheetViews>
  <sheetFormatPr baseColWidth="10" defaultRowHeight="18" x14ac:dyDescent="0.55000000000000004"/>
  <cols>
    <col min="1" max="16384" width="10.9453125" style="14"/>
  </cols>
  <sheetData>
    <row r="2" spans="2:9" x14ac:dyDescent="0.55000000000000004">
      <c r="B2" s="20" t="s">
        <v>65</v>
      </c>
      <c r="C2" s="20"/>
      <c r="D2" s="20"/>
      <c r="E2" s="20"/>
      <c r="F2" s="20"/>
      <c r="G2" s="20"/>
      <c r="H2" s="20"/>
      <c r="I2" s="20"/>
    </row>
    <row r="3" spans="2:9" x14ac:dyDescent="0.55000000000000004">
      <c r="B3" s="20"/>
      <c r="C3" s="20"/>
      <c r="D3" s="20"/>
      <c r="E3" s="20"/>
      <c r="F3" s="20"/>
      <c r="G3" s="20"/>
      <c r="H3" s="20"/>
      <c r="I3" s="20"/>
    </row>
    <row r="4" spans="2:9" x14ac:dyDescent="0.55000000000000004">
      <c r="B4" s="20"/>
      <c r="C4" s="20"/>
      <c r="D4" s="20"/>
      <c r="E4" s="20"/>
      <c r="F4" s="20"/>
      <c r="G4" s="20"/>
      <c r="H4" s="20"/>
      <c r="I4" s="20"/>
    </row>
    <row r="5" spans="2:9" x14ac:dyDescent="0.55000000000000004">
      <c r="B5" s="20"/>
      <c r="C5" s="20"/>
      <c r="D5" s="20"/>
      <c r="E5" s="20"/>
      <c r="F5" s="20"/>
      <c r="G5" s="20"/>
      <c r="H5" s="20"/>
      <c r="I5" s="20"/>
    </row>
    <row r="6" spans="2:9" x14ac:dyDescent="0.55000000000000004">
      <c r="B6" s="20"/>
      <c r="C6" s="20"/>
      <c r="D6" s="20"/>
      <c r="E6" s="20"/>
      <c r="F6" s="20"/>
      <c r="G6" s="20"/>
      <c r="H6" s="20"/>
      <c r="I6" s="20"/>
    </row>
    <row r="7" spans="2:9" x14ac:dyDescent="0.55000000000000004">
      <c r="B7" s="20"/>
      <c r="C7" s="20"/>
      <c r="D7" s="20"/>
      <c r="E7" s="20"/>
      <c r="F7" s="20"/>
      <c r="G7" s="20"/>
      <c r="H7" s="20"/>
      <c r="I7" s="20"/>
    </row>
    <row r="8" spans="2:9" x14ac:dyDescent="0.55000000000000004">
      <c r="B8" s="20"/>
      <c r="C8" s="20"/>
      <c r="D8" s="20"/>
      <c r="E8" s="20"/>
      <c r="F8" s="20"/>
      <c r="G8" s="20"/>
      <c r="H8" s="20"/>
      <c r="I8" s="20"/>
    </row>
    <row r="9" spans="2:9" x14ac:dyDescent="0.55000000000000004">
      <c r="B9" s="20"/>
      <c r="C9" s="20"/>
      <c r="D9" s="20"/>
      <c r="E9" s="20"/>
      <c r="F9" s="20"/>
      <c r="G9" s="20"/>
      <c r="H9" s="20"/>
      <c r="I9" s="20"/>
    </row>
    <row r="10" spans="2:9" x14ac:dyDescent="0.55000000000000004">
      <c r="B10" s="20"/>
      <c r="C10" s="20"/>
      <c r="D10" s="20"/>
      <c r="E10" s="20"/>
      <c r="F10" s="20"/>
      <c r="G10" s="20"/>
      <c r="H10" s="20"/>
      <c r="I10" s="20"/>
    </row>
    <row r="11" spans="2:9" x14ac:dyDescent="0.55000000000000004">
      <c r="B11" s="20"/>
      <c r="C11" s="20"/>
      <c r="D11" s="20"/>
      <c r="E11" s="20"/>
      <c r="F11" s="20"/>
      <c r="G11" s="20"/>
      <c r="H11" s="20"/>
      <c r="I11" s="20"/>
    </row>
    <row r="12" spans="2:9" x14ac:dyDescent="0.55000000000000004">
      <c r="B12" s="20"/>
      <c r="C12" s="20"/>
      <c r="D12" s="20"/>
      <c r="E12" s="20"/>
      <c r="F12" s="20"/>
      <c r="G12" s="20"/>
      <c r="H12" s="20"/>
      <c r="I12" s="20"/>
    </row>
    <row r="13" spans="2:9" x14ac:dyDescent="0.55000000000000004">
      <c r="B13" s="20"/>
      <c r="C13" s="20"/>
      <c r="D13" s="20"/>
      <c r="E13" s="20"/>
      <c r="F13" s="20"/>
      <c r="G13" s="20"/>
      <c r="H13" s="20"/>
      <c r="I13" s="20"/>
    </row>
    <row r="14" spans="2:9" x14ac:dyDescent="0.55000000000000004">
      <c r="B14" s="20"/>
      <c r="C14" s="20"/>
      <c r="D14" s="20"/>
      <c r="E14" s="20"/>
      <c r="F14" s="20"/>
      <c r="G14" s="20"/>
      <c r="H14" s="20"/>
      <c r="I14" s="20"/>
    </row>
    <row r="15" spans="2:9" x14ac:dyDescent="0.55000000000000004">
      <c r="B15" s="20"/>
      <c r="C15" s="20"/>
      <c r="D15" s="20"/>
      <c r="E15" s="20"/>
      <c r="F15" s="20"/>
      <c r="G15" s="20"/>
      <c r="H15" s="20"/>
      <c r="I15" s="20"/>
    </row>
    <row r="16" spans="2:9" x14ac:dyDescent="0.55000000000000004">
      <c r="B16" s="20"/>
      <c r="C16" s="20"/>
      <c r="D16" s="20"/>
      <c r="E16" s="20"/>
      <c r="F16" s="20"/>
      <c r="G16" s="20"/>
      <c r="H16" s="20"/>
      <c r="I16" s="20"/>
    </row>
    <row r="17" spans="2:11" x14ac:dyDescent="0.55000000000000004">
      <c r="B17" s="20"/>
      <c r="C17" s="20"/>
      <c r="D17" s="20"/>
      <c r="E17" s="20"/>
      <c r="F17" s="20"/>
      <c r="G17" s="20"/>
      <c r="H17" s="20"/>
      <c r="I17" s="20"/>
    </row>
    <row r="18" spans="2:11" x14ac:dyDescent="0.55000000000000004">
      <c r="B18" s="20"/>
      <c r="C18" s="20"/>
      <c r="D18" s="20"/>
      <c r="E18" s="20"/>
      <c r="F18" s="20"/>
      <c r="G18" s="20"/>
      <c r="H18" s="20"/>
      <c r="I18" s="20"/>
      <c r="K18" s="14" t="s">
        <v>67</v>
      </c>
    </row>
    <row r="19" spans="2:11" x14ac:dyDescent="0.55000000000000004">
      <c r="B19" s="20"/>
      <c r="C19" s="20"/>
      <c r="D19" s="20"/>
      <c r="E19" s="20"/>
      <c r="F19" s="20"/>
      <c r="G19" s="20"/>
      <c r="H19" s="20"/>
      <c r="I19" s="20"/>
    </row>
    <row r="20" spans="2:11" x14ac:dyDescent="0.55000000000000004">
      <c r="B20" s="20"/>
      <c r="C20" s="20"/>
      <c r="D20" s="20"/>
      <c r="E20" s="20"/>
      <c r="F20" s="20"/>
      <c r="G20" s="20"/>
      <c r="H20" s="20"/>
      <c r="I20" s="20"/>
    </row>
    <row r="21" spans="2:11" x14ac:dyDescent="0.55000000000000004">
      <c r="B21" s="20"/>
      <c r="C21" s="20"/>
      <c r="D21" s="20"/>
      <c r="E21" s="20"/>
      <c r="F21" s="20"/>
      <c r="G21" s="20"/>
      <c r="H21" s="20"/>
      <c r="I21" s="20"/>
    </row>
    <row r="22" spans="2:11" x14ac:dyDescent="0.55000000000000004">
      <c r="B22" s="20"/>
      <c r="C22" s="20"/>
      <c r="D22" s="20"/>
      <c r="E22" s="20"/>
      <c r="F22" s="20"/>
      <c r="G22" s="20"/>
      <c r="H22" s="20"/>
      <c r="I22" s="20"/>
    </row>
    <row r="23" spans="2:11" x14ac:dyDescent="0.55000000000000004">
      <c r="B23" s="20"/>
      <c r="C23" s="20"/>
      <c r="D23" s="20"/>
      <c r="E23" s="20"/>
      <c r="F23" s="20"/>
      <c r="G23" s="20"/>
      <c r="H23" s="20"/>
      <c r="I23" s="20"/>
    </row>
    <row r="24" spans="2:11" x14ac:dyDescent="0.55000000000000004">
      <c r="B24" s="20"/>
      <c r="C24" s="20"/>
      <c r="D24" s="20"/>
      <c r="E24" s="20"/>
      <c r="F24" s="20"/>
      <c r="G24" s="20"/>
      <c r="H24" s="20"/>
      <c r="I24" s="20"/>
    </row>
    <row r="40" spans="11:11" x14ac:dyDescent="0.55000000000000004">
      <c r="K40" s="14" t="s">
        <v>68</v>
      </c>
    </row>
  </sheetData>
  <mergeCells count="1">
    <mergeCell ref="B2:I24"/>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D08CE-C33A-40DA-B914-92D3ACE7D3E1}">
  <dimension ref="A1:J32"/>
  <sheetViews>
    <sheetView zoomScale="90" zoomScaleNormal="90" workbookViewId="0">
      <selection activeCell="C11" sqref="C11"/>
    </sheetView>
  </sheetViews>
  <sheetFormatPr baseColWidth="10" defaultRowHeight="18" x14ac:dyDescent="0.55000000000000004"/>
  <cols>
    <col min="1" max="1" width="15.15625" style="14" customWidth="1"/>
    <col min="2" max="2" width="18.47265625" style="14" bestFit="1" customWidth="1"/>
    <col min="3" max="4" width="10.9453125" style="14"/>
    <col min="5" max="5" width="15.41796875" style="14" bestFit="1" customWidth="1"/>
    <col min="6" max="16384" width="10.9453125" style="14"/>
  </cols>
  <sheetData>
    <row r="1" spans="1:10" x14ac:dyDescent="0.55000000000000004">
      <c r="A1" s="19" t="s">
        <v>0</v>
      </c>
      <c r="B1" s="20" t="s">
        <v>66</v>
      </c>
      <c r="C1" s="20"/>
      <c r="D1" s="20"/>
      <c r="E1" s="20"/>
      <c r="F1" s="20"/>
      <c r="G1" s="20"/>
      <c r="H1" s="20"/>
      <c r="I1" s="20"/>
      <c r="J1" s="20"/>
    </row>
    <row r="2" spans="1:10" x14ac:dyDescent="0.55000000000000004">
      <c r="B2" s="20"/>
      <c r="C2" s="20"/>
      <c r="D2" s="20"/>
      <c r="E2" s="20"/>
      <c r="F2" s="20"/>
      <c r="G2" s="20"/>
      <c r="H2" s="20"/>
      <c r="I2" s="20"/>
      <c r="J2" s="20"/>
    </row>
    <row r="3" spans="1:10" x14ac:dyDescent="0.55000000000000004">
      <c r="B3" s="20"/>
      <c r="C3" s="20"/>
      <c r="D3" s="20"/>
      <c r="E3" s="20"/>
      <c r="F3" s="20"/>
      <c r="G3" s="20"/>
      <c r="H3" s="20"/>
      <c r="I3" s="20"/>
      <c r="J3" s="20"/>
    </row>
    <row r="4" spans="1:10" x14ac:dyDescent="0.55000000000000004">
      <c r="B4" s="20"/>
      <c r="C4" s="20"/>
      <c r="D4" s="20"/>
      <c r="E4" s="20"/>
      <c r="F4" s="20"/>
      <c r="G4" s="20"/>
      <c r="H4" s="20"/>
      <c r="I4" s="20"/>
      <c r="J4" s="20"/>
    </row>
    <row r="5" spans="1:10" x14ac:dyDescent="0.55000000000000004">
      <c r="B5" s="20"/>
      <c r="C5" s="20"/>
      <c r="D5" s="20"/>
      <c r="E5" s="20"/>
      <c r="F5" s="20"/>
      <c r="G5" s="20"/>
      <c r="H5" s="20"/>
      <c r="I5" s="20"/>
      <c r="J5" s="20"/>
    </row>
    <row r="6" spans="1:10" ht="41.65" customHeight="1" x14ac:dyDescent="0.55000000000000004">
      <c r="B6" s="20"/>
      <c r="C6" s="20"/>
      <c r="D6" s="20"/>
      <c r="E6" s="20"/>
      <c r="F6" s="20"/>
      <c r="G6" s="20"/>
      <c r="H6" s="20"/>
      <c r="I6" s="20"/>
      <c r="J6" s="20"/>
    </row>
    <row r="7" spans="1:10" ht="18.399999999999999" thickBot="1" x14ac:dyDescent="0.6"/>
    <row r="8" spans="1:10" x14ac:dyDescent="0.55000000000000004">
      <c r="B8" s="23" t="s">
        <v>1</v>
      </c>
      <c r="C8" s="24"/>
      <c r="E8" s="23" t="s">
        <v>46</v>
      </c>
      <c r="F8" s="24"/>
    </row>
    <row r="9" spans="1:10" x14ac:dyDescent="0.55000000000000004">
      <c r="B9" s="15" t="s">
        <v>2</v>
      </c>
      <c r="C9" s="16">
        <v>3</v>
      </c>
      <c r="E9" s="15" t="s">
        <v>24</v>
      </c>
      <c r="F9" s="16"/>
    </row>
    <row r="10" spans="1:10" x14ac:dyDescent="0.55000000000000004">
      <c r="B10" s="15" t="s">
        <v>3</v>
      </c>
      <c r="C10" s="16">
        <v>1</v>
      </c>
      <c r="E10" s="15" t="s">
        <v>25</v>
      </c>
      <c r="F10" s="16"/>
    </row>
    <row r="11" spans="1:10" x14ac:dyDescent="0.55000000000000004">
      <c r="B11" s="15" t="s">
        <v>4</v>
      </c>
      <c r="C11" s="16">
        <v>2</v>
      </c>
      <c r="E11" s="15" t="s">
        <v>26</v>
      </c>
      <c r="F11" s="16"/>
    </row>
    <row r="12" spans="1:10" x14ac:dyDescent="0.55000000000000004">
      <c r="B12" s="15" t="s">
        <v>5</v>
      </c>
      <c r="C12" s="16">
        <v>4</v>
      </c>
      <c r="E12" s="15" t="s">
        <v>27</v>
      </c>
      <c r="F12" s="16"/>
    </row>
    <row r="13" spans="1:10" x14ac:dyDescent="0.55000000000000004">
      <c r="B13" s="21" t="s">
        <v>6</v>
      </c>
      <c r="C13" s="22"/>
      <c r="E13" s="21" t="s">
        <v>47</v>
      </c>
      <c r="F13" s="22"/>
    </row>
    <row r="14" spans="1:10" x14ac:dyDescent="0.55000000000000004">
      <c r="B14" s="15" t="s">
        <v>7</v>
      </c>
      <c r="C14" s="16"/>
      <c r="E14" s="15" t="s">
        <v>28</v>
      </c>
      <c r="F14" s="16"/>
    </row>
    <row r="15" spans="1:10" x14ac:dyDescent="0.55000000000000004">
      <c r="B15" s="15" t="s">
        <v>10</v>
      </c>
      <c r="C15" s="16"/>
      <c r="E15" s="15" t="s">
        <v>29</v>
      </c>
      <c r="F15" s="16"/>
    </row>
    <row r="16" spans="1:10" x14ac:dyDescent="0.55000000000000004">
      <c r="B16" s="15" t="s">
        <v>8</v>
      </c>
      <c r="C16" s="16"/>
      <c r="E16" s="15" t="s">
        <v>30</v>
      </c>
      <c r="F16" s="16"/>
    </row>
    <row r="17" spans="2:6" x14ac:dyDescent="0.55000000000000004">
      <c r="B17" s="15" t="s">
        <v>9</v>
      </c>
      <c r="C17" s="16"/>
      <c r="E17" s="15" t="s">
        <v>31</v>
      </c>
      <c r="F17" s="16"/>
    </row>
    <row r="18" spans="2:6" x14ac:dyDescent="0.55000000000000004">
      <c r="B18" s="21" t="s">
        <v>11</v>
      </c>
      <c r="C18" s="22"/>
      <c r="E18" s="21" t="s">
        <v>48</v>
      </c>
      <c r="F18" s="22"/>
    </row>
    <row r="19" spans="2:6" x14ac:dyDescent="0.55000000000000004">
      <c r="B19" s="15" t="s">
        <v>12</v>
      </c>
      <c r="C19" s="16"/>
      <c r="E19" s="15" t="s">
        <v>32</v>
      </c>
      <c r="F19" s="16"/>
    </row>
    <row r="20" spans="2:6" x14ac:dyDescent="0.55000000000000004">
      <c r="B20" s="15" t="s">
        <v>13</v>
      </c>
      <c r="C20" s="16"/>
      <c r="E20" s="15" t="s">
        <v>33</v>
      </c>
      <c r="F20" s="16"/>
    </row>
    <row r="21" spans="2:6" x14ac:dyDescent="0.55000000000000004">
      <c r="B21" s="15" t="s">
        <v>14</v>
      </c>
      <c r="C21" s="16"/>
      <c r="E21" s="15" t="s">
        <v>34</v>
      </c>
      <c r="F21" s="16"/>
    </row>
    <row r="22" spans="2:6" x14ac:dyDescent="0.55000000000000004">
      <c r="B22" s="15" t="s">
        <v>15</v>
      </c>
      <c r="C22" s="16"/>
      <c r="E22" s="15" t="s">
        <v>35</v>
      </c>
      <c r="F22" s="16"/>
    </row>
    <row r="23" spans="2:6" x14ac:dyDescent="0.55000000000000004">
      <c r="B23" s="21" t="s">
        <v>44</v>
      </c>
      <c r="C23" s="22"/>
      <c r="E23" s="21" t="s">
        <v>49</v>
      </c>
      <c r="F23" s="22"/>
    </row>
    <row r="24" spans="2:6" x14ac:dyDescent="0.55000000000000004">
      <c r="B24" s="15" t="s">
        <v>16</v>
      </c>
      <c r="C24" s="16"/>
      <c r="E24" s="15" t="s">
        <v>36</v>
      </c>
      <c r="F24" s="16"/>
    </row>
    <row r="25" spans="2:6" x14ac:dyDescent="0.55000000000000004">
      <c r="B25" s="15" t="s">
        <v>17</v>
      </c>
      <c r="C25" s="16"/>
      <c r="E25" s="15" t="s">
        <v>37</v>
      </c>
      <c r="F25" s="16"/>
    </row>
    <row r="26" spans="2:6" x14ac:dyDescent="0.55000000000000004">
      <c r="B26" s="15" t="s">
        <v>18</v>
      </c>
      <c r="C26" s="16"/>
      <c r="E26" s="15" t="s">
        <v>38</v>
      </c>
      <c r="F26" s="16"/>
    </row>
    <row r="27" spans="2:6" x14ac:dyDescent="0.55000000000000004">
      <c r="B27" s="15" t="s">
        <v>19</v>
      </c>
      <c r="C27" s="16"/>
      <c r="E27" s="15" t="s">
        <v>39</v>
      </c>
      <c r="F27" s="16"/>
    </row>
    <row r="28" spans="2:6" x14ac:dyDescent="0.55000000000000004">
      <c r="B28" s="21" t="s">
        <v>45</v>
      </c>
      <c r="C28" s="22"/>
      <c r="E28" s="21" t="s">
        <v>50</v>
      </c>
      <c r="F28" s="22"/>
    </row>
    <row r="29" spans="2:6" x14ac:dyDescent="0.55000000000000004">
      <c r="B29" s="15" t="s">
        <v>20</v>
      </c>
      <c r="C29" s="16"/>
      <c r="E29" s="15" t="s">
        <v>40</v>
      </c>
      <c r="F29" s="16"/>
    </row>
    <row r="30" spans="2:6" x14ac:dyDescent="0.55000000000000004">
      <c r="B30" s="15" t="s">
        <v>21</v>
      </c>
      <c r="C30" s="16"/>
      <c r="E30" s="15" t="s">
        <v>41</v>
      </c>
      <c r="F30" s="16"/>
    </row>
    <row r="31" spans="2:6" x14ac:dyDescent="0.55000000000000004">
      <c r="B31" s="15" t="s">
        <v>22</v>
      </c>
      <c r="C31" s="16"/>
      <c r="E31" s="15" t="s">
        <v>42</v>
      </c>
      <c r="F31" s="16"/>
    </row>
    <row r="32" spans="2:6" ht="18.399999999999999" thickBot="1" x14ac:dyDescent="0.6">
      <c r="B32" s="17" t="s">
        <v>23</v>
      </c>
      <c r="C32" s="18"/>
      <c r="E32" s="17" t="s">
        <v>43</v>
      </c>
      <c r="F32" s="18"/>
    </row>
  </sheetData>
  <mergeCells count="11">
    <mergeCell ref="E28:F28"/>
    <mergeCell ref="B1:J6"/>
    <mergeCell ref="B8:C8"/>
    <mergeCell ref="B13:C13"/>
    <mergeCell ref="B18:C18"/>
    <mergeCell ref="B23:C23"/>
    <mergeCell ref="B28:C28"/>
    <mergeCell ref="E8:F8"/>
    <mergeCell ref="E13:F13"/>
    <mergeCell ref="E18:F18"/>
    <mergeCell ref="E23:F2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96E6-5111-4C0D-8EB4-537CD4D3EC10}">
  <dimension ref="A1:L28"/>
  <sheetViews>
    <sheetView topLeftCell="A3" workbookViewId="0">
      <selection activeCell="E7" sqref="E7"/>
    </sheetView>
  </sheetViews>
  <sheetFormatPr baseColWidth="10" defaultRowHeight="18" x14ac:dyDescent="0.55000000000000004"/>
  <cols>
    <col min="1" max="1" width="14.7890625" bestFit="1" customWidth="1"/>
    <col min="2" max="2" width="18.1015625" bestFit="1" customWidth="1"/>
    <col min="3" max="3" width="6.47265625" bestFit="1" customWidth="1"/>
    <col min="4" max="4" width="25.3671875" bestFit="1" customWidth="1"/>
    <col min="5" max="5" width="2.26171875" style="5" customWidth="1"/>
    <col min="6" max="6" width="13.62890625" bestFit="1" customWidth="1"/>
    <col min="7" max="7" width="18.1015625" bestFit="1" customWidth="1"/>
    <col min="8" max="8" width="6.47265625" bestFit="1" customWidth="1"/>
    <col min="9" max="9" width="25.3671875" bestFit="1" customWidth="1"/>
    <col min="11" max="11" width="14.89453125" bestFit="1" customWidth="1"/>
  </cols>
  <sheetData>
    <row r="1" spans="1:12" x14ac:dyDescent="0.55000000000000004">
      <c r="A1" t="s">
        <v>0</v>
      </c>
      <c r="B1" s="25" t="s">
        <v>51</v>
      </c>
      <c r="C1" s="25"/>
      <c r="D1" s="25"/>
      <c r="E1" s="25"/>
      <c r="F1" s="25"/>
      <c r="G1" s="25"/>
      <c r="H1" s="25"/>
      <c r="I1" s="25"/>
      <c r="J1" s="25"/>
      <c r="K1" s="25"/>
      <c r="L1" s="25"/>
    </row>
    <row r="2" spans="1:12" x14ac:dyDescent="0.55000000000000004">
      <c r="B2" s="25"/>
      <c r="C2" s="25"/>
      <c r="D2" s="25"/>
      <c r="E2" s="25"/>
      <c r="F2" s="25"/>
      <c r="G2" s="25"/>
      <c r="H2" s="25"/>
      <c r="I2" s="25"/>
      <c r="J2" s="25"/>
      <c r="K2" s="25"/>
      <c r="L2" s="25"/>
    </row>
    <row r="3" spans="1:12" x14ac:dyDescent="0.55000000000000004">
      <c r="B3" s="25"/>
      <c r="C3" s="25"/>
      <c r="D3" s="25"/>
      <c r="E3" s="25"/>
      <c r="F3" s="25"/>
      <c r="G3" s="25"/>
      <c r="H3" s="25"/>
      <c r="I3" s="25"/>
      <c r="J3" s="25"/>
      <c r="K3" s="25"/>
      <c r="L3" s="25"/>
    </row>
    <row r="4" spans="1:12" x14ac:dyDescent="0.55000000000000004">
      <c r="B4" s="25"/>
      <c r="C4" s="25"/>
      <c r="D4" s="25"/>
      <c r="E4" s="25"/>
      <c r="F4" s="25"/>
      <c r="G4" s="25"/>
      <c r="H4" s="25"/>
      <c r="I4" s="25"/>
      <c r="J4" s="25"/>
      <c r="K4" s="25"/>
      <c r="L4" s="25"/>
    </row>
    <row r="5" spans="1:12" x14ac:dyDescent="0.55000000000000004">
      <c r="B5" s="25"/>
      <c r="C5" s="25"/>
      <c r="D5" s="25"/>
      <c r="E5" s="25"/>
      <c r="F5" s="25"/>
      <c r="G5" s="25"/>
      <c r="H5" s="25"/>
      <c r="I5" s="25"/>
      <c r="J5" s="25"/>
      <c r="K5" s="25"/>
      <c r="L5" s="25"/>
    </row>
    <row r="6" spans="1:12" x14ac:dyDescent="0.55000000000000004">
      <c r="B6" s="25"/>
      <c r="C6" s="25"/>
      <c r="D6" s="25"/>
      <c r="E6" s="25"/>
      <c r="F6" s="25"/>
      <c r="G6" s="25"/>
      <c r="H6" s="25"/>
      <c r="I6" s="25"/>
      <c r="J6" s="25"/>
      <c r="K6" s="25"/>
      <c r="L6" s="25"/>
    </row>
    <row r="7" spans="1:12" ht="18.399999999999999" thickBot="1" x14ac:dyDescent="0.6"/>
    <row r="8" spans="1:12" x14ac:dyDescent="0.55000000000000004">
      <c r="A8" s="8"/>
      <c r="B8" s="9" t="s">
        <v>61</v>
      </c>
      <c r="C8" s="9" t="s">
        <v>62</v>
      </c>
      <c r="D8" s="10" t="s">
        <v>63</v>
      </c>
      <c r="E8" s="6"/>
      <c r="F8" s="8"/>
      <c r="G8" s="9" t="s">
        <v>61</v>
      </c>
      <c r="H8" s="9" t="s">
        <v>62</v>
      </c>
      <c r="I8" s="10" t="s">
        <v>63</v>
      </c>
      <c r="K8" t="s">
        <v>56</v>
      </c>
    </row>
    <row r="9" spans="1:12" x14ac:dyDescent="0.55000000000000004">
      <c r="A9" s="26" t="s">
        <v>1</v>
      </c>
      <c r="B9" s="7" t="s">
        <v>2</v>
      </c>
      <c r="C9" s="7">
        <f>Eingabeformular!C9</f>
        <v>3</v>
      </c>
      <c r="D9" s="11" t="s">
        <v>52</v>
      </c>
      <c r="F9" s="26" t="s">
        <v>46</v>
      </c>
      <c r="G9" s="7" t="s">
        <v>24</v>
      </c>
      <c r="H9" s="7">
        <f>Eingabeformular!F9</f>
        <v>0</v>
      </c>
      <c r="I9" s="11" t="s">
        <v>53</v>
      </c>
      <c r="K9" s="4" t="s">
        <v>58</v>
      </c>
      <c r="L9" s="4">
        <f>SUM(SUMIF(D9:D28,"D",C9:C28),SUMIF(I9:I28,"D",H9:H28))</f>
        <v>1</v>
      </c>
    </row>
    <row r="10" spans="1:12" x14ac:dyDescent="0.55000000000000004">
      <c r="A10" s="26"/>
      <c r="B10" s="7" t="s">
        <v>3</v>
      </c>
      <c r="C10" s="7">
        <f>Eingabeformular!C10</f>
        <v>1</v>
      </c>
      <c r="D10" s="11" t="s">
        <v>53</v>
      </c>
      <c r="F10" s="26"/>
      <c r="G10" s="7" t="s">
        <v>25</v>
      </c>
      <c r="H10" s="7">
        <f>Eingabeformular!F10</f>
        <v>0</v>
      </c>
      <c r="I10" s="11" t="s">
        <v>55</v>
      </c>
      <c r="K10" s="1" t="s">
        <v>57</v>
      </c>
      <c r="L10" s="1">
        <f>SUM(SUMIF(D9:D28,"I",C9:C28),SUMIF(I9:I28,"I",H9:H28))</f>
        <v>3</v>
      </c>
    </row>
    <row r="11" spans="1:12" x14ac:dyDescent="0.55000000000000004">
      <c r="A11" s="26"/>
      <c r="B11" s="7" t="s">
        <v>4</v>
      </c>
      <c r="C11" s="7">
        <f>Eingabeformular!C11</f>
        <v>2</v>
      </c>
      <c r="D11" s="11" t="s">
        <v>54</v>
      </c>
      <c r="F11" s="26"/>
      <c r="G11" s="7" t="s">
        <v>26</v>
      </c>
      <c r="H11" s="7">
        <f>Eingabeformular!F11</f>
        <v>0</v>
      </c>
      <c r="I11" s="11" t="s">
        <v>52</v>
      </c>
      <c r="K11" s="2" t="s">
        <v>59</v>
      </c>
      <c r="L11" s="2">
        <f>SUM(SUMIF(D9:D28,"S",C9:C28),SUMIF(I9:I28,"S",H9:H28))</f>
        <v>4</v>
      </c>
    </row>
    <row r="12" spans="1:12" x14ac:dyDescent="0.55000000000000004">
      <c r="A12" s="26"/>
      <c r="B12" s="7" t="s">
        <v>5</v>
      </c>
      <c r="C12" s="7">
        <f>Eingabeformular!C12</f>
        <v>4</v>
      </c>
      <c r="D12" s="11" t="s">
        <v>55</v>
      </c>
      <c r="F12" s="26"/>
      <c r="G12" s="7" t="s">
        <v>27</v>
      </c>
      <c r="H12" s="7">
        <f>Eingabeformular!F12</f>
        <v>0</v>
      </c>
      <c r="I12" s="11" t="s">
        <v>54</v>
      </c>
      <c r="K12" s="3" t="s">
        <v>60</v>
      </c>
      <c r="L12" s="3">
        <f>SUM(SUMIF(D9:D28,"G",C9:C28),SUMIF(I9:I28,"G",H9:H28))</f>
        <v>2</v>
      </c>
    </row>
    <row r="13" spans="1:12" x14ac:dyDescent="0.55000000000000004">
      <c r="A13" s="26" t="s">
        <v>6</v>
      </c>
      <c r="B13" s="7" t="s">
        <v>7</v>
      </c>
      <c r="C13" s="7">
        <f>Eingabeformular!C14</f>
        <v>0</v>
      </c>
      <c r="D13" s="11" t="s">
        <v>54</v>
      </c>
      <c r="F13" s="26" t="s">
        <v>47</v>
      </c>
      <c r="G13" s="7" t="s">
        <v>28</v>
      </c>
      <c r="H13" s="7">
        <f>Eingabeformular!F14</f>
        <v>0</v>
      </c>
      <c r="I13" s="11" t="s">
        <v>52</v>
      </c>
    </row>
    <row r="14" spans="1:12" x14ac:dyDescent="0.55000000000000004">
      <c r="A14" s="26"/>
      <c r="B14" s="7" t="s">
        <v>10</v>
      </c>
      <c r="C14" s="7">
        <f>Eingabeformular!C15</f>
        <v>0</v>
      </c>
      <c r="D14" s="11" t="s">
        <v>52</v>
      </c>
      <c r="F14" s="26"/>
      <c r="G14" s="7" t="s">
        <v>29</v>
      </c>
      <c r="H14" s="7">
        <f>Eingabeformular!F15</f>
        <v>0</v>
      </c>
      <c r="I14" s="11" t="s">
        <v>53</v>
      </c>
    </row>
    <row r="15" spans="1:12" x14ac:dyDescent="0.55000000000000004">
      <c r="A15" s="26"/>
      <c r="B15" s="7" t="s">
        <v>8</v>
      </c>
      <c r="C15" s="7">
        <f>Eingabeformular!C16</f>
        <v>0</v>
      </c>
      <c r="D15" s="11" t="s">
        <v>55</v>
      </c>
      <c r="F15" s="26"/>
      <c r="G15" s="7" t="s">
        <v>30</v>
      </c>
      <c r="H15" s="7">
        <f>Eingabeformular!F16</f>
        <v>0</v>
      </c>
      <c r="I15" s="11" t="s">
        <v>54</v>
      </c>
    </row>
    <row r="16" spans="1:12" x14ac:dyDescent="0.55000000000000004">
      <c r="A16" s="26"/>
      <c r="B16" s="7" t="s">
        <v>9</v>
      </c>
      <c r="C16" s="7">
        <f>Eingabeformular!C17</f>
        <v>0</v>
      </c>
      <c r="D16" s="11" t="s">
        <v>53</v>
      </c>
      <c r="F16" s="26"/>
      <c r="G16" s="7" t="s">
        <v>31</v>
      </c>
      <c r="H16" s="7">
        <f>Eingabeformular!F17</f>
        <v>0</v>
      </c>
      <c r="I16" s="11" t="s">
        <v>55</v>
      </c>
    </row>
    <row r="17" spans="1:9" x14ac:dyDescent="0.55000000000000004">
      <c r="A17" s="26" t="s">
        <v>11</v>
      </c>
      <c r="B17" s="7" t="s">
        <v>12</v>
      </c>
      <c r="C17" s="7">
        <f>Eingabeformular!C19</f>
        <v>0</v>
      </c>
      <c r="D17" s="11" t="s">
        <v>55</v>
      </c>
      <c r="F17" s="26" t="s">
        <v>48</v>
      </c>
      <c r="G17" s="7" t="s">
        <v>32</v>
      </c>
      <c r="H17" s="7">
        <f>Eingabeformular!F19</f>
        <v>0</v>
      </c>
      <c r="I17" s="11" t="s">
        <v>54</v>
      </c>
    </row>
    <row r="18" spans="1:9" x14ac:dyDescent="0.55000000000000004">
      <c r="A18" s="26"/>
      <c r="B18" s="7" t="s">
        <v>13</v>
      </c>
      <c r="C18" s="7">
        <f>Eingabeformular!C20</f>
        <v>0</v>
      </c>
      <c r="D18" s="11" t="s">
        <v>52</v>
      </c>
      <c r="F18" s="26"/>
      <c r="G18" s="7" t="s">
        <v>33</v>
      </c>
      <c r="H18" s="7">
        <f>Eingabeformular!F20</f>
        <v>0</v>
      </c>
      <c r="I18" s="11" t="s">
        <v>52</v>
      </c>
    </row>
    <row r="19" spans="1:9" x14ac:dyDescent="0.55000000000000004">
      <c r="A19" s="26"/>
      <c r="B19" s="7" t="s">
        <v>14</v>
      </c>
      <c r="C19" s="7">
        <f>Eingabeformular!C21</f>
        <v>0</v>
      </c>
      <c r="D19" s="11" t="s">
        <v>53</v>
      </c>
      <c r="F19" s="26"/>
      <c r="G19" s="7" t="s">
        <v>34</v>
      </c>
      <c r="H19" s="7">
        <f>Eingabeformular!F21</f>
        <v>0</v>
      </c>
      <c r="I19" s="11" t="s">
        <v>55</v>
      </c>
    </row>
    <row r="20" spans="1:9" x14ac:dyDescent="0.55000000000000004">
      <c r="A20" s="26"/>
      <c r="B20" s="7" t="s">
        <v>15</v>
      </c>
      <c r="C20" s="7">
        <f>Eingabeformular!C22</f>
        <v>0</v>
      </c>
      <c r="D20" s="11" t="s">
        <v>54</v>
      </c>
      <c r="F20" s="26"/>
      <c r="G20" s="7" t="s">
        <v>35</v>
      </c>
      <c r="H20" s="7">
        <f>Eingabeformular!F22</f>
        <v>0</v>
      </c>
      <c r="I20" s="11" t="s">
        <v>53</v>
      </c>
    </row>
    <row r="21" spans="1:9" x14ac:dyDescent="0.55000000000000004">
      <c r="A21" s="26" t="s">
        <v>44</v>
      </c>
      <c r="B21" s="7" t="s">
        <v>16</v>
      </c>
      <c r="C21" s="7">
        <f>Eingabeformular!C24</f>
        <v>0</v>
      </c>
      <c r="D21" s="11" t="s">
        <v>53</v>
      </c>
      <c r="F21" s="26" t="s">
        <v>49</v>
      </c>
      <c r="G21" s="7" t="s">
        <v>36</v>
      </c>
      <c r="H21" s="7">
        <f>Eingabeformular!F24</f>
        <v>0</v>
      </c>
      <c r="I21" s="11" t="s">
        <v>52</v>
      </c>
    </row>
    <row r="22" spans="1:9" x14ac:dyDescent="0.55000000000000004">
      <c r="A22" s="26"/>
      <c r="B22" s="7" t="s">
        <v>17</v>
      </c>
      <c r="C22" s="7">
        <f>Eingabeformular!C25</f>
        <v>0</v>
      </c>
      <c r="D22" s="11" t="s">
        <v>54</v>
      </c>
      <c r="F22" s="26"/>
      <c r="G22" s="7" t="s">
        <v>37</v>
      </c>
      <c r="H22" s="7">
        <f>Eingabeformular!F25</f>
        <v>0</v>
      </c>
      <c r="I22" s="11" t="s">
        <v>55</v>
      </c>
    </row>
    <row r="23" spans="1:9" x14ac:dyDescent="0.55000000000000004">
      <c r="A23" s="26"/>
      <c r="B23" s="7" t="s">
        <v>18</v>
      </c>
      <c r="C23" s="7">
        <f>Eingabeformular!C26</f>
        <v>0</v>
      </c>
      <c r="D23" s="11" t="s">
        <v>55</v>
      </c>
      <c r="F23" s="26"/>
      <c r="G23" s="7" t="s">
        <v>38</v>
      </c>
      <c r="H23" s="7">
        <f>Eingabeformular!F26</f>
        <v>0</v>
      </c>
      <c r="I23" s="11" t="s">
        <v>53</v>
      </c>
    </row>
    <row r="24" spans="1:9" x14ac:dyDescent="0.55000000000000004">
      <c r="A24" s="26"/>
      <c r="B24" s="7" t="s">
        <v>19</v>
      </c>
      <c r="C24" s="7">
        <f>Eingabeformular!C27</f>
        <v>0</v>
      </c>
      <c r="D24" s="11" t="s">
        <v>52</v>
      </c>
      <c r="F24" s="26"/>
      <c r="G24" s="7" t="s">
        <v>39</v>
      </c>
      <c r="H24" s="7">
        <f>Eingabeformular!F27</f>
        <v>0</v>
      </c>
      <c r="I24" s="11" t="s">
        <v>54</v>
      </c>
    </row>
    <row r="25" spans="1:9" x14ac:dyDescent="0.55000000000000004">
      <c r="A25" s="26" t="s">
        <v>45</v>
      </c>
      <c r="B25" s="7" t="s">
        <v>20</v>
      </c>
      <c r="C25" s="7">
        <f>Eingabeformular!C29</f>
        <v>0</v>
      </c>
      <c r="D25" s="11" t="s">
        <v>55</v>
      </c>
      <c r="F25" s="26" t="s">
        <v>50</v>
      </c>
      <c r="G25" s="7" t="s">
        <v>40</v>
      </c>
      <c r="H25" s="7">
        <f>Eingabeformular!F29</f>
        <v>0</v>
      </c>
      <c r="I25" s="11" t="s">
        <v>53</v>
      </c>
    </row>
    <row r="26" spans="1:9" x14ac:dyDescent="0.55000000000000004">
      <c r="A26" s="26"/>
      <c r="B26" s="7" t="s">
        <v>21</v>
      </c>
      <c r="C26" s="7">
        <f>Eingabeformular!C30</f>
        <v>0</v>
      </c>
      <c r="D26" s="11" t="s">
        <v>54</v>
      </c>
      <c r="F26" s="26"/>
      <c r="G26" s="7" t="s">
        <v>41</v>
      </c>
      <c r="H26" s="7">
        <f>Eingabeformular!F30</f>
        <v>0</v>
      </c>
      <c r="I26" s="11" t="s">
        <v>52</v>
      </c>
    </row>
    <row r="27" spans="1:9" x14ac:dyDescent="0.55000000000000004">
      <c r="A27" s="26"/>
      <c r="B27" s="7" t="s">
        <v>22</v>
      </c>
      <c r="C27" s="7">
        <f>Eingabeformular!C31</f>
        <v>0</v>
      </c>
      <c r="D27" s="11" t="s">
        <v>52</v>
      </c>
      <c r="F27" s="26"/>
      <c r="G27" s="7" t="s">
        <v>42</v>
      </c>
      <c r="H27" s="7">
        <f>Eingabeformular!F31</f>
        <v>0</v>
      </c>
      <c r="I27" s="11" t="s">
        <v>54</v>
      </c>
    </row>
    <row r="28" spans="1:9" ht="18.399999999999999" thickBot="1" x14ac:dyDescent="0.6">
      <c r="A28" s="27"/>
      <c r="B28" s="12" t="s">
        <v>23</v>
      </c>
      <c r="C28" s="12">
        <f>Eingabeformular!C32</f>
        <v>0</v>
      </c>
      <c r="D28" s="13" t="s">
        <v>53</v>
      </c>
      <c r="F28" s="27"/>
      <c r="G28" s="12" t="s">
        <v>43</v>
      </c>
      <c r="H28" s="12">
        <f>Eingabeformular!F32</f>
        <v>0</v>
      </c>
      <c r="I28" s="13" t="s">
        <v>55</v>
      </c>
    </row>
  </sheetData>
  <mergeCells count="11">
    <mergeCell ref="B1:L6"/>
    <mergeCell ref="A25:A28"/>
    <mergeCell ref="F9:F12"/>
    <mergeCell ref="F13:F16"/>
    <mergeCell ref="F17:F20"/>
    <mergeCell ref="F21:F24"/>
    <mergeCell ref="F25:F28"/>
    <mergeCell ref="A9:A12"/>
    <mergeCell ref="A13:A16"/>
    <mergeCell ref="A17:A20"/>
    <mergeCell ref="A21:A2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Diagramme</vt:lpstr>
      </vt:variant>
      <vt:variant>
        <vt:i4>1</vt:i4>
      </vt:variant>
    </vt:vector>
  </HeadingPairs>
  <TitlesOfParts>
    <vt:vector size="5" baseType="lpstr">
      <vt:lpstr>LiesMich</vt:lpstr>
      <vt:lpstr>Beobachten aber richtig</vt:lpstr>
      <vt:lpstr>Eingabeformular</vt:lpstr>
      <vt:lpstr>Auswertung</vt:lpstr>
      <vt:lpstr>Visualisierung DISG-Modell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Engel, Mathias</dc:creator>
  <cp:lastModifiedBy>Engel, Mathias</cp:lastModifiedBy>
  <dcterms:created xsi:type="dcterms:W3CDTF">2021-01-12T12:37:41Z</dcterms:created>
  <dcterms:modified xsi:type="dcterms:W3CDTF">2021-02-23T14:17:26Z</dcterms:modified>
</cp:coreProperties>
</file>